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<sst xmlns="http://schemas.openxmlformats.org/spreadsheetml/2006/main" count="4760" uniqueCount="1292">
  <si>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</si>
  <si>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</si>
  <si>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</si>
  <si>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</si>
  <si>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</si>
  <si>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</si>
  <si>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</si>
  <si>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</si>
  <si>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</si>
  <si>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</si>
  <si>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</si>
  <si>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</si>
  <si>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</si>
  <si>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</si>
  <si>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</si>
  <si>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</si>
  <si>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</si>
  <si>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</si>
  <si>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</si>
  <si>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</si>
  <si>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</si>
  <si>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</si>
  <si>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</si>
  <si>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</si>
  <si>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</si>
  <si>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</si>
  <si>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</si>
  <si>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</si>
  <si>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</si>
  <si>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</si>
  <si>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</si>
  <si>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</si>
  <si>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</si>
  <si>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</si>
  <si>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</si>
  <si>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</si>
  <si>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</si>
  <si>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</si>
  <si>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</si>
  <si>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</si>
  <si>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</si>
  <si>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</si>
  <si>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</si>
  <si>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</si>
  <si>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</si>
  <si>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</si>
  <si>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</si>
  <si>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</si>
  <si>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</si>
  <si>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</si>
  <si>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</si>
  <si>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</si>
  <si>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</si>
  <si>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</si>
  <si>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</si>
  <si>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</si>
  <si>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</si>
  <si>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</si>
  <si>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</si>
  <si>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</si>
  <si>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</si>
  <si>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</si>
  <si>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</si>
  <si>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</si>
  <si>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</si>
  <si>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</si>
  <si>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</si>
  <si>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</si>
  <si>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</si>
  <si>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</si>
  <si>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</si>
  <si>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</si>
  <si>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</si>
  <si>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</si>
  <si>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</si>
  <si>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</si>
  <si>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</si>
  <si>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</si>
  <si>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</si>
  <si>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IQ-G01</t>
  </si>
  <si>
    <t>IQ-D002</t>
  </si>
  <si>
    <t>حي الوحدة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</si>
  <si>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</si>
  <si>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</si>
  <si>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</si>
  <si>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</si>
  <si>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</si>
  <si>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</si>
  <si>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</si>
  <si>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</si>
  <si>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</si>
  <si>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</si>
  <si>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</si>
  <si>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</si>
  <si>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</si>
  <si>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</si>
  <si>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</si>
  <si>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</si>
  <si>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</si>
  <si>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</si>
  <si>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</si>
  <si>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</si>
  <si>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</si>
  <si>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</si>
  <si>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</si>
  <si>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</si>
  <si>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</si>
  <si>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</si>
  <si>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</si>
  <si>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</si>
  <si>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</si>
  <si>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</si>
  <si>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</si>
  <si>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</si>
  <si>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</si>
  <si>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</si>
  <si>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</si>
  <si>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</si>
  <si>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</si>
  <si>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</si>
  <si>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</si>
  <si>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</si>
  <si>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</si>
  <si>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</si>
  <si>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</si>
  <si>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</si>
  <si>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</si>
  <si>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</si>
  <si>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</si>
  <si>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</si>
  <si>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</si>
  <si>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</si>
  <si>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</si>
  <si>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</si>
  <si>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</si>
  <si>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</si>
  <si>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</si>
  <si>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</si>
  <si>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</si>
  <si>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</si>
  <si>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</si>
  <si>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</si>
  <si>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</si>
  <si>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</si>
  <si>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</si>
  <si>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</si>
  <si>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</si>
  <si>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</si>
  <si>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</si>
  <si>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</si>
  <si>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</si>
  <si>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</si>
  <si>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</si>
  <si>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</si>
  <si>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</si>
  <si>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</si>
  <si>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</si>
  <si>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</si>
  <si>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</si>
  <si>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</si>
  <si>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</si>
  <si>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</si>
  <si>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</si>
  <si>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</si>
  <si>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</si>
  <si>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</si>
  <si>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</si>
  <si>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</si>
  <si>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</si>
  <si>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</si>
  <si>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</si>
  <si>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</si>
  <si>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</si>
  <si>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</si>
  <si>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</si>
  <si>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</si>
  <si>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</si>
  <si>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</si>
  <si>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</si>
  <si>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</si>
  <si>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</si>
  <si>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</si>
  <si>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</si>
  <si>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</si>
  <si>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</si>
  <si>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</si>
  <si>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</si>
  <si>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</si>
  <si>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</si>
  <si>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</si>
  <si>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</si>
  <si>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</si>
  <si>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</si>
  <si>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</si>
  <si>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</si>
  <si>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</si>
  <si>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</si>
  <si>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</si>
  <si>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</si>
  <si>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</si>
  <si>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</si>
  <si>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</si>
  <si>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</si>
  <si>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</si>
  <si>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</si>
  <si>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</si>
  <si>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</si>
  <si>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</si>
  <si>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</si>
  <si>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</si>
  <si>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</si>
  <si>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</si>
  <si>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</si>
  <si>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</si>
  <si>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</si>
  <si>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</si>
  <si>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</si>
  <si>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</si>
  <si>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</si>
  <si>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</si>
  <si>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</si>
  <si>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</si>
  <si>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</si>
  <si>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</si>
  <si>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</si>
  <si>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</si>
  <si>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</si>
  <si>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</si>
  <si>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</si>
  <si>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</si>
  <si>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</si>
  <si>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</si>
  <si>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</si>
  <si>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</si>
  <si>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</si>
  <si>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</si>
  <si>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</si>
  <si>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</si>
  <si>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</si>
  <si>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</si>
  <si>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</si>
  <si>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</si>
  <si>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</si>
  <si>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</si>
  <si>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</si>
  <si>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</si>
  <si>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</si>
  <si>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</si>
  <si>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</si>
  <si>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</si>
  <si>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</si>
  <si>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</si>
  <si>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</si>
  <si>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</si>
  <si>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</si>
  <si>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</si>
  <si>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</si>
  <si>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</si>
  <si>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</si>
  <si>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</si>
  <si>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</si>
  <si>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</si>
  <si>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قرية الوحدة ( البو مرعي)</t>
  </si>
  <si>
    <t>قرية الاقصى</t>
  </si>
  <si>
    <t>قرية العرابضة</t>
  </si>
  <si>
    <t>قرية بزايز شروين</t>
  </si>
  <si>
    <t>قرية الدواليب</t>
  </si>
  <si>
    <t>قرية المكاريين</t>
  </si>
  <si>
    <t>قرية المرفوع</t>
  </si>
  <si>
    <t>قرية المشروع</t>
  </si>
  <si>
    <t>قرية السادة</t>
  </si>
  <si>
    <t>Albo Elaywi village</t>
  </si>
  <si>
    <t>قرية البو عليوي</t>
  </si>
  <si>
    <t>Albo Hassoni village</t>
  </si>
  <si>
    <t>قرية البوحسوني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</si>
  <si>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</si>
  <si>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</si>
  <si>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</si>
  <si>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</si>
  <si>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</si>
  <si>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</si>
  <si>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</si>
  <si>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</si>
  <si>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</si>
  <si>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</si>
  <si>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</si>
  <si>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</si>
  <si>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</si>
  <si>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قرية علي العبد الله</t>
  </si>
  <si>
    <t>قرية علوان الحديد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</si>
  <si>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</si>
  <si>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</si>
  <si>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</si>
  <si>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</si>
  <si>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</si>
  <si>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</si>
  <si>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</si>
  <si>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قرية البيات</t>
  </si>
  <si>
    <t>قرية بزايز المشروع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</si>
  <si>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</si>
  <si>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</si>
  <si>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</si>
  <si>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</si>
  <si>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</si>
  <si>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قرية حبيب الخيزران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</si>
  <si>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</si>
  <si>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</si>
  <si>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</si>
  <si>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</si>
  <si>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</si>
  <si>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</si>
  <si>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</si>
  <si>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</si>
  <si>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الشهداء</t>
  </si>
  <si>
    <t>قرية جضيف</t>
  </si>
  <si>
    <t>قرية خان القرصة</t>
  </si>
  <si>
    <t>IQ-P12577</t>
  </si>
  <si>
    <t>منصورية الجبل</t>
  </si>
  <si>
    <t>Mijbas village</t>
  </si>
  <si>
    <t>قرية مجباس</t>
  </si>
  <si>
    <t>قرية محمد العلي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</si>
  <si>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</si>
  <si>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</si>
  <si>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</si>
  <si>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</si>
  <si>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</si>
  <si>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</si>
  <si>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</si>
  <si>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</si>
  <si>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</si>
  <si>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</si>
  <si>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</si>
  <si>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</si>
  <si>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</si>
  <si>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</si>
  <si>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</si>
  <si>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</si>
  <si>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</si>
  <si>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</si>
  <si>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</si>
  <si>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</si>
  <si>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</si>
  <si>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</si>
  <si>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</si>
  <si>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</si>
  <si>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</si>
  <si>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</si>
  <si>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</si>
  <si>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قرية العالي</t>
  </si>
  <si>
    <t>Al-Arda village</t>
  </si>
  <si>
    <t>قرية العردة</t>
  </si>
  <si>
    <t>قرية الدرويش</t>
  </si>
  <si>
    <t>قرية الحمادي</t>
  </si>
  <si>
    <t>قرية العكيدات</t>
  </si>
  <si>
    <t>قرية الكوام</t>
  </si>
  <si>
    <t>قرية اللهيب</t>
  </si>
  <si>
    <t>قرية الميثاق</t>
  </si>
  <si>
    <t>IQ-P13274</t>
  </si>
  <si>
    <t>IQ-P13183</t>
  </si>
  <si>
    <t>قرية الصخر</t>
  </si>
  <si>
    <t>IQ-P13316</t>
  </si>
  <si>
    <t>قرية الشيخة</t>
  </si>
  <si>
    <t>الصدور</t>
  </si>
  <si>
    <t>IQ-P13239</t>
  </si>
  <si>
    <t>حي الصمود</t>
  </si>
  <si>
    <t>IQ-P13302</t>
  </si>
  <si>
    <t>قرية العقود</t>
  </si>
  <si>
    <t>قرية الوزان</t>
  </si>
  <si>
    <t>قرية بلور</t>
  </si>
  <si>
    <t>Haj fadhil village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</si>
  <si>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</si>
  <si>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</si>
  <si>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</si>
  <si>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</si>
  <si>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</si>
  <si>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</si>
  <si>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</si>
  <si>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</si>
  <si>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</si>
  <si>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</si>
  <si>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</si>
  <si>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</si>
  <si>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</si>
  <si>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</si>
  <si>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</si>
  <si>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قرية نهر الشيخ</t>
  </si>
  <si>
    <t>Nofal village</t>
  </si>
  <si>
    <t>قرية نوفل</t>
  </si>
  <si>
    <t>Parwana village</t>
  </si>
  <si>
    <t>قرية بروانة</t>
  </si>
  <si>
    <t>قرية شاق الراق</t>
  </si>
  <si>
    <t>Shamarkhi village</t>
  </si>
  <si>
    <t>قرية شمرخي</t>
  </si>
  <si>
    <t>قرية شوك الريم</t>
  </si>
  <si>
    <t>IQ-P13338</t>
  </si>
  <si>
    <t>قرية سنسل الوسط</t>
  </si>
  <si>
    <t>Skheyr village</t>
  </si>
  <si>
    <t>قرية سخير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</si>
  <si>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</si>
  <si>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</si>
  <si>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</si>
  <si>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</si>
  <si>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</si>
  <si>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</si>
  <si>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</si>
  <si>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</si>
  <si>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</si>
  <si>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</si>
  <si>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الحي العصري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</si>
  <si>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</si>
  <si>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</si>
  <si>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</si>
  <si>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</si>
  <si>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</si>
  <si>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</si>
  <si>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</si>
  <si>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</si>
  <si>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</si>
  <si>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</si>
  <si>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</si>
  <si>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</si>
  <si>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</si>
  <si>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</si>
  <si>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</si>
  <si>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</si>
  <si>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</si>
  <si>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</si>
  <si>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</si>
  <si>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</si>
  <si>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</si>
  <si>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</si>
  <si>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</si>
  <si>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</si>
  <si>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</si>
  <si>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</si>
  <si>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</si>
  <si>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</si>
  <si>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</si>
  <si>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</si>
  <si>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</si>
  <si>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</si>
  <si>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</si>
  <si>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</si>
  <si>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</si>
  <si>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</si>
  <si>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</si>
  <si>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</si>
  <si>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</si>
  <si>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</si>
  <si>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</si>
  <si>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</si>
  <si>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</si>
  <si>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</si>
  <si>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</si>
  <si>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</si>
  <si>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</si>
  <si>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</si>
  <si>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</si>
  <si>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</si>
  <si>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</si>
  <si>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</si>
  <si>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</si>
  <si>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</si>
  <si>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</si>
  <si>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</si>
  <si>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</si>
  <si>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</si>
  <si>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</si>
  <si>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</si>
  <si>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</si>
  <si>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</si>
  <si>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</si>
  <si>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</si>
  <si>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</si>
  <si>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</si>
  <si>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</si>
  <si>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</si>
  <si>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</si>
  <si>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</si>
  <si>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</si>
  <si>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</si>
  <si>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</si>
  <si>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</si>
  <si>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</si>
  <si>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</si>
  <si>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</si>
  <si>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</si>
  <si>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</si>
  <si>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</si>
  <si>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</si>
  <si>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</si>
  <si>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</si>
  <si>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</si>
  <si>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</si>
  <si>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</si>
  <si>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</si>
  <si>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</si>
  <si>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</si>
  <si>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</si>
  <si>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</si>
  <si>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</si>
  <si>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</si>
  <si>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</si>
  <si>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</si>
  <si>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</si>
  <si>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</si>
  <si>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</si>
  <si>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</si>
  <si>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</si>
  <si>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</si>
  <si>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</si>
  <si>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</si>
  <si>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</si>
  <si>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</si>
  <si>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</si>
  <si>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</si>
  <si>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</si>
  <si>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</si>
  <si>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</si>
  <si>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</si>
  <si>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</si>
  <si>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</si>
  <si>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</si>
  <si>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</si>
  <si>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</si>
  <si>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</si>
  <si>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</si>
  <si>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</si>
  <si>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</si>
  <si>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</si>
  <si>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</si>
  <si>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</si>
  <si>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</si>
  <si>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</si>
  <si>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</si>
  <si>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</si>
  <si>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</si>
  <si>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</si>
  <si>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</si>
  <si>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</si>
  <si>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</si>
  <si>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</si>
  <si>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</si>
  <si>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</si>
  <si>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IQ-P20690</t>
  </si>
  <si>
    <t>قرية عين حلوة العليا</t>
  </si>
  <si>
    <t>IQ-P20701</t>
  </si>
  <si>
    <t>مجمع برديه</t>
  </si>
  <si>
    <t>IQ-P20730</t>
  </si>
  <si>
    <t>قرية بئر عكلة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</si>
  <si>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</si>
  <si>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</si>
  <si>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</si>
  <si>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</si>
  <si>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</si>
  <si>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</si>
  <si>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</si>
  <si>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</si>
  <si>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</si>
  <si>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</si>
  <si>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</si>
  <si>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</si>
  <si>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</si>
  <si>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</si>
  <si>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</si>
  <si>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</si>
  <si>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</si>
  <si>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</si>
  <si>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</si>
  <si>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</si>
  <si>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</si>
  <si>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</si>
  <si>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</si>
  <si>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</si>
  <si>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</si>
  <si>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</si>
  <si>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</si>
  <si>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</si>
  <si>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</si>
  <si>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</si>
  <si>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</si>
  <si>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</si>
  <si>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</si>
  <si>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2</t>
  </si>
  <si>
    <t>قرية كرش 2</t>
  </si>
  <si>
    <t>Karash village 3</t>
  </si>
  <si>
    <t>قرية كرش 3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</si>
  <si>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</si>
  <si>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</si>
  <si>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</si>
  <si>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</si>
  <si>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</si>
  <si>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</si>
  <si>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</si>
  <si>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</si>
  <si>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</si>
  <si>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</si>
  <si>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</si>
  <si>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</si>
  <si>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</si>
  <si>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</si>
  <si>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</si>
  <si>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</si>
  <si>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</si>
  <si>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</si>
  <si>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</si>
  <si>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</si>
  <si>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</si>
  <si>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</si>
  <si>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</si>
  <si>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</si>
  <si>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</si>
  <si>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</si>
  <si>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</si>
  <si>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Wadi shour</t>
  </si>
  <si>
    <t>قرية وادي شور</t>
  </si>
  <si>
    <t>مجمع دوميز</t>
  </si>
  <si>
    <t>Tilkaif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</si>
  <si>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</si>
  <si>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</si>
  <si>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</si>
  <si>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</si>
  <si>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</si>
  <si>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</si>
  <si>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Mosul Dam</t>
  </si>
  <si>
    <t xml:space="preserve">مشروع سد الموصل </t>
  </si>
  <si>
    <t>منارة</t>
  </si>
  <si>
    <t>IQ-P20992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</si>
  <si>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</si>
  <si>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</si>
  <si>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</si>
  <si>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</si>
  <si>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</si>
  <si>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</si>
  <si>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</si>
  <si>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</si>
  <si>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</si>
  <si>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</si>
  <si>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</si>
  <si>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</si>
  <si>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</si>
  <si>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</si>
  <si>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</si>
  <si>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</si>
  <si>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</si>
  <si>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</si>
  <si>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</si>
  <si>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</si>
  <si>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</si>
  <si>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</si>
  <si>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</si>
  <si>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</si>
  <si>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</si>
  <si>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</si>
  <si>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</si>
  <si>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</si>
  <si>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</si>
  <si>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</si>
  <si>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</si>
  <si>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</si>
  <si>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</si>
  <si>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</si>
  <si>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</si>
  <si>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</si>
  <si>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</si>
  <si>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</si>
  <si>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</si>
  <si>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</si>
  <si>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</si>
  <si>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</si>
  <si>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</si>
  <si>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</si>
  <si>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</si>
  <si>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</si>
  <si>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IQ-P23530</t>
  </si>
  <si>
    <t>Al-Tresha-Albu Shatb</t>
  </si>
  <si>
    <t>IQ-P23532</t>
  </si>
  <si>
    <t>Al_Jazera</t>
  </si>
  <si>
    <t>IQ-P23494</t>
  </si>
  <si>
    <t>مقاطعة 27 حاوى البساط</t>
  </si>
  <si>
    <t>Tikrit</t>
  </si>
  <si>
    <t>Al Ahad Al Jadid village</t>
  </si>
  <si>
    <t>IQ-D108</t>
  </si>
  <si>
    <t>IQ-P23661</t>
  </si>
  <si>
    <t>IQ-P23663</t>
  </si>
  <si>
    <t>Al Haweja village-AlAbady</t>
  </si>
  <si>
    <t>Al khuzamiya Village</t>
  </si>
  <si>
    <t>IQ-P23674</t>
  </si>
  <si>
    <t>IQ-P23680</t>
  </si>
  <si>
    <t>IQ-P23681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</si>
  <si>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</si>
  <si>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</si>
  <si>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</si>
  <si>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</si>
  <si>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</si>
  <si>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</si>
  <si>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</si>
  <si>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</si>
  <si>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</si>
  <si>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IQ-P23709</t>
  </si>
  <si>
    <t>قرية الصافية</t>
  </si>
  <si>
    <t>IQ-P23711</t>
  </si>
  <si>
    <t>Al-Shahama Village</t>
  </si>
  <si>
    <t>IQ-P23712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</si>
  <si>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</si>
  <si>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</si>
  <si>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</si>
  <si>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</si>
  <si>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</si>
  <si>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</si>
  <si>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</si>
  <si>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</si>
  <si>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</si>
  <si>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</si>
  <si>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</si>
  <si>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</si>
  <si>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</si>
  <si>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</si>
  <si>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</si>
  <si>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</si>
  <si>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IQ-P23747</t>
  </si>
  <si>
    <t>IQ-P23723</t>
  </si>
  <si>
    <t>IQ-P23729</t>
  </si>
  <si>
    <t>IQ-P23739</t>
  </si>
  <si>
    <t>Hay Al-Quthat</t>
  </si>
  <si>
    <t>حي القضاة</t>
  </si>
  <si>
    <t>حي الصقور</t>
  </si>
  <si>
    <t>IQ-P23758</t>
  </si>
  <si>
    <t>Hay Al-Wihda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</si>
  <si>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</si>
  <si>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</si>
  <si>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</si>
  <si>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</si>
  <si>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</si>
  <si>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</si>
  <si>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</si>
  <si>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</si>
  <si>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</si>
  <si>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</si>
  <si>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</si>
  <si>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</si>
  <si>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</si>
  <si>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IQ-P23786</t>
  </si>
  <si>
    <t>Qaryat Erbaidha</t>
  </si>
  <si>
    <t>IQ-P23789</t>
  </si>
  <si>
    <t>Sadayrat Abo Ajeel</t>
  </si>
  <si>
    <t>صديرة ابو عجيل</t>
  </si>
  <si>
    <t>IQ-P23792</t>
  </si>
  <si>
    <t>Samrah Village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</si>
  <si>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</si>
  <si>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</si>
  <si>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</si>
  <si>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</si>
  <si>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</si>
  <si>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</si>
  <si>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</si>
  <si>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</si>
  <si>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</si>
  <si>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</si>
  <si>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</si>
  <si>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</si>
  <si>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</si>
  <si>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</si>
  <si>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</si>
  <si>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</si>
  <si>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</si>
  <si>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</si>
  <si>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</si>
  <si>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</si>
  <si>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</si>
  <si>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</si>
  <si>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</si>
  <si>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Khana sor</t>
  </si>
  <si>
    <t>Ain Hilwa Upper</t>
  </si>
  <si>
    <t>Sahel Hamad Village</t>
  </si>
  <si>
    <t>Tal Ismair</t>
  </si>
  <si>
    <t>Al Mahzam village</t>
  </si>
  <si>
    <t>Al Zallayah village</t>
  </si>
  <si>
    <t>Hay Al sinay-Al samad</t>
  </si>
  <si>
    <t>Al-Rutba</t>
  </si>
  <si>
    <t>حي الحارة</t>
  </si>
  <si>
    <t>IQ-D007</t>
  </si>
  <si>
    <t>IQ-P00504</t>
  </si>
  <si>
    <t>حي الانتصار</t>
  </si>
  <si>
    <t>IQ-P00513</t>
  </si>
  <si>
    <t>IQ-P00518</t>
  </si>
  <si>
    <t>حي غرب الوادي</t>
  </si>
  <si>
    <t>IQ-P00517</t>
  </si>
  <si>
    <t>Al Bu Maeed village</t>
  </si>
  <si>
    <t>Killo-32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</si>
  <si>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</si>
  <si>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</si>
  <si>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</si>
  <si>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</si>
  <si>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</si>
  <si>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Taleaa Al Olaa Village (Albo Rai)</t>
  </si>
  <si>
    <t>Albo mandil village</t>
  </si>
  <si>
    <t>Albo Sabee Village</t>
  </si>
  <si>
    <t>Coksan village</t>
  </si>
  <si>
    <t>Hassan Dhayi village</t>
  </si>
  <si>
    <t>Al Karama Qtr</t>
  </si>
  <si>
    <t>Al Mataar Qtr</t>
  </si>
  <si>
    <t>Al Noor Qtr</t>
  </si>
  <si>
    <t>Al Sooq Qtr</t>
  </si>
  <si>
    <t>Mahalat Door Al-Dhubbat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</si>
  <si>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</si>
  <si>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</si>
  <si>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</si>
  <si>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</si>
  <si>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</si>
  <si>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</si>
  <si>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</si>
  <si>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Alkhadra Qtr</t>
  </si>
  <si>
    <t>Saad Qtr</t>
  </si>
  <si>
    <t>Adris khazal</t>
  </si>
  <si>
    <t>Al Hendia</t>
  </si>
  <si>
    <t>Zorava and zirwa</t>
  </si>
  <si>
    <t>Al Mafri</t>
  </si>
  <si>
    <t>Ein Gahesheya Village</t>
  </si>
  <si>
    <t>Hay Al laban</t>
  </si>
  <si>
    <t>Qaryat Tal Maraq Al Sufla</t>
  </si>
  <si>
    <t>Qaryat Tal Maraq Ulya</t>
  </si>
  <si>
    <t>Qasr Sarij</t>
  </si>
  <si>
    <t>Tal Mus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</si>
  <si>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</si>
  <si>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</si>
  <si>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</si>
  <si>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</si>
  <si>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</si>
  <si>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</si>
  <si>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</si>
  <si>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 Hamra village</t>
  </si>
  <si>
    <t>Hawi Albsat</t>
  </si>
  <si>
    <t>Al Bzikhah Village</t>
  </si>
  <si>
    <t>Al Namah Al Junubiya 49</t>
  </si>
  <si>
    <t>Aldleimat Village</t>
  </si>
  <si>
    <t>Mahalla Al Aed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</si>
  <si>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</si>
  <si>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</si>
  <si>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</si>
  <si>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</si>
  <si>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</si>
  <si>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</si>
  <si>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</si>
  <si>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الصوفية</t>
  </si>
  <si>
    <t>IQ-P00427</t>
  </si>
  <si>
    <t>Hay Al Akrad</t>
  </si>
  <si>
    <t>الاكراد</t>
  </si>
  <si>
    <t>IQ-P00473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</si>
  <si>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</si>
  <si>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</si>
  <si>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</si>
  <si>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</si>
  <si>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</si>
  <si>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</si>
  <si>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</si>
  <si>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</si>
  <si>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</si>
  <si>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</si>
  <si>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</si>
  <si>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</si>
  <si>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</si>
  <si>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</si>
  <si>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</si>
  <si>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</si>
  <si>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</si>
  <si>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</si>
  <si>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</si>
  <si>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</si>
  <si>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</si>
  <si>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</si>
  <si>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</si>
  <si>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</si>
  <si>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</si>
  <si>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</si>
  <si>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</si>
  <si>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</si>
  <si>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</si>
  <si>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</si>
  <si>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</si>
  <si>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</si>
  <si>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</si>
  <si>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</si>
  <si>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</si>
  <si>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</si>
  <si>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</si>
  <si>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Barah</t>
  </si>
  <si>
    <t>باره</t>
  </si>
  <si>
    <t>Al Aadil</t>
  </si>
  <si>
    <t>العادل</t>
  </si>
  <si>
    <t>IQ-P00411</t>
  </si>
  <si>
    <t>Al Askari</t>
  </si>
  <si>
    <t>العسكري</t>
  </si>
  <si>
    <t>العزيزية</t>
  </si>
  <si>
    <t>IQ-P00413</t>
  </si>
  <si>
    <t>Al-Ankor</t>
  </si>
  <si>
    <t>العنكور</t>
  </si>
  <si>
    <t>IQ-P00429</t>
  </si>
  <si>
    <t>Al-Thilah</t>
  </si>
  <si>
    <t>الثيلة</t>
  </si>
  <si>
    <t>IQ-P00466</t>
  </si>
  <si>
    <t>Hay Al Eskan</t>
  </si>
  <si>
    <t>الاسكان</t>
  </si>
  <si>
    <t>IQ-P00474</t>
  </si>
  <si>
    <t>الملعب</t>
  </si>
  <si>
    <t>IQ-P00476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</si>
  <si>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</si>
  <si>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</si>
  <si>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</si>
  <si>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</si>
  <si>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</si>
  <si>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</si>
  <si>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البور-3000</t>
  </si>
  <si>
    <t>سبع البور-7000</t>
  </si>
  <si>
    <t>سبع البور-9000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</si>
  <si>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</si>
  <si>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</si>
  <si>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</si>
  <si>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</si>
  <si>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</si>
  <si>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</si>
  <si>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شاخة-5</t>
  </si>
  <si>
    <t>قرية البو فرحان- المشط الاولى</t>
  </si>
  <si>
    <t>قرية البو فرحان- المشط الثانية</t>
  </si>
  <si>
    <t>قرية البومنديل</t>
  </si>
  <si>
    <t>قرية كوكسان</t>
  </si>
  <si>
    <t>قرية زحام</t>
  </si>
  <si>
    <t>Al-Khadraa Qtr</t>
  </si>
  <si>
    <t>حي الربيع الاولى</t>
  </si>
  <si>
    <t>حي الشهيد ( الزهور)</t>
  </si>
  <si>
    <t>خانصور</t>
  </si>
  <si>
    <t>زورافا+زيروا</t>
  </si>
  <si>
    <t>ابتاخ</t>
  </si>
  <si>
    <t>قرية تل الشور</t>
  </si>
  <si>
    <t>حي المطاردة(قادسية2) مقاطعة 7 محله 218 – قطعه 500</t>
  </si>
  <si>
    <t>قرية الحويجة-العبادي</t>
  </si>
  <si>
    <t>حي الاربعين-محله 414</t>
  </si>
  <si>
    <t>حي العصري-مقاطعة7-المطاردة محلة 404</t>
  </si>
  <si>
    <t>حي الجمعية-محله 418</t>
  </si>
  <si>
    <t>حي الفردوس(البو عبيد)مقاطعة -5 محلة 428</t>
  </si>
  <si>
    <t>حي القلعة (6-تكريت) محلة 405</t>
  </si>
  <si>
    <t>حي سلمى التغلبيه-محله 401</t>
  </si>
  <si>
    <t>حي المطاردة(قادسية1) مقاطعة 7-محله 214</t>
  </si>
  <si>
    <t>حي المطاردة(قادسية2) مقاطعة 7-محله 216</t>
  </si>
  <si>
    <t>حي الاحرار- المكرمة</t>
  </si>
  <si>
    <t>Heet - Maskhan</t>
  </si>
  <si>
    <t>السبعة كيلو - المجمع السكني</t>
  </si>
  <si>
    <t>Qadisiya - 1</t>
  </si>
  <si>
    <t>Jubiyah</t>
  </si>
  <si>
    <t>Karbir</t>
  </si>
  <si>
    <t>كربير</t>
  </si>
  <si>
    <t>IQ-P20756</t>
  </si>
  <si>
    <t>Khan safih</t>
  </si>
  <si>
    <t>خان صفية</t>
  </si>
  <si>
    <t>IQ-P20783</t>
  </si>
  <si>
    <t>Qaryat Al Sareen</t>
  </si>
  <si>
    <t>IQ-P23301</t>
  </si>
  <si>
    <t>Al Sayoya-Mahala 1</t>
  </si>
  <si>
    <t>IQ-P23489</t>
  </si>
  <si>
    <t>IQ-P23495</t>
  </si>
  <si>
    <t>Al-Hewaish area</t>
  </si>
  <si>
    <t>IQ-P23508</t>
  </si>
  <si>
    <t>Mahalla Makeshfa</t>
  </si>
  <si>
    <t>Al Shaheed Abdulla village</t>
  </si>
  <si>
    <t>Al-Dibsa Village</t>
  </si>
  <si>
    <t>قرية الدبسة</t>
  </si>
  <si>
    <t>Hay Al Dhubbat</t>
  </si>
  <si>
    <t>IQ-P23755</t>
  </si>
  <si>
    <t>Hay Al-Sikak</t>
  </si>
  <si>
    <t xml:space="preserve">الازركية </t>
  </si>
  <si>
    <t>IQ-P00056</t>
  </si>
  <si>
    <t xml:space="preserve">قرية الفلاحات </t>
  </si>
  <si>
    <t>IQ-P00089</t>
  </si>
  <si>
    <t>الشهابي الاولى</t>
  </si>
  <si>
    <t>IQ-P00106</t>
  </si>
  <si>
    <t xml:space="preserve">الشهابي الثانية </t>
  </si>
  <si>
    <t>IQ-P00107</t>
  </si>
  <si>
    <t xml:space="preserve">قرية الزوية </t>
  </si>
  <si>
    <t>IQ-P00114</t>
  </si>
  <si>
    <t>Albu Alwan</t>
  </si>
  <si>
    <t>قرية البوعلوان</t>
  </si>
  <si>
    <t>IQ-P00064</t>
  </si>
  <si>
    <t>البوجاسم - الكرمة</t>
  </si>
  <si>
    <t>IQ-P00072</t>
  </si>
  <si>
    <t>البوشجل</t>
  </si>
  <si>
    <t>IQ-P00079</t>
  </si>
  <si>
    <t>Albu Shihab</t>
  </si>
  <si>
    <t>البوشهاب</t>
  </si>
  <si>
    <t>IQ-P00080</t>
  </si>
  <si>
    <t>البوعكاش</t>
  </si>
  <si>
    <t>IQ-P00083</t>
  </si>
  <si>
    <t xml:space="preserve">قرية الحلابسة </t>
  </si>
  <si>
    <t>IQ-P00128</t>
  </si>
  <si>
    <t xml:space="preserve">البوحديد الناصر </t>
  </si>
  <si>
    <t>IQ-P00166</t>
  </si>
  <si>
    <t>Hay Al Mamoun</t>
  </si>
  <si>
    <t>Hay Al-jamyah 2</t>
  </si>
  <si>
    <t>Kapisah - Hay Al-Sinay</t>
  </si>
  <si>
    <t>Al Azeziya</t>
  </si>
  <si>
    <t>Al Khulafaa</t>
  </si>
  <si>
    <t>Al-Shuhadaa</t>
  </si>
  <si>
    <t>Hay Al Malab</t>
  </si>
  <si>
    <t>Hay barbaroj</t>
  </si>
  <si>
    <t>حي بربروش</t>
  </si>
  <si>
    <t>IQ-P20607</t>
  </si>
  <si>
    <t>Qandil</t>
  </si>
  <si>
    <t>قنديل</t>
  </si>
  <si>
    <t>Abu Hajira vilage</t>
  </si>
  <si>
    <t>Tal Hial vilage</t>
  </si>
  <si>
    <t>Tal Talab vilage</t>
  </si>
  <si>
    <t>Derston</t>
  </si>
  <si>
    <t>قرية الزلاية</t>
  </si>
  <si>
    <t>قرية الشهامة</t>
  </si>
  <si>
    <t>Al Hara</t>
  </si>
  <si>
    <t>Al Intesar</t>
  </si>
  <si>
    <t>Hay Al Mattar</t>
  </si>
  <si>
    <t>Hay Gharb Al Wadi</t>
  </si>
  <si>
    <t>Al Azrakiya</t>
  </si>
  <si>
    <t>Al Falahat village</t>
  </si>
  <si>
    <t>Al Husi</t>
  </si>
  <si>
    <t>الحصي</t>
  </si>
  <si>
    <t>IQ-P00032</t>
  </si>
  <si>
    <t>Al Shihabi 1</t>
  </si>
  <si>
    <t>Al Shihabi 2</t>
  </si>
  <si>
    <t>Al Shurta</t>
  </si>
  <si>
    <t>حي الشرطة</t>
  </si>
  <si>
    <t>IQ-P00048</t>
  </si>
  <si>
    <t>Al ziwiyah village</t>
  </si>
  <si>
    <t>Albu Akash</t>
  </si>
  <si>
    <t>Albu Hadded village</t>
  </si>
  <si>
    <t>Albu Jasim village</t>
  </si>
  <si>
    <t>Albu Khalifa</t>
  </si>
  <si>
    <t xml:space="preserve">البوخليفة </t>
  </si>
  <si>
    <t>IQ-P00074</t>
  </si>
  <si>
    <t>Albu Khanfar</t>
  </si>
  <si>
    <t xml:space="preserve">البوخنفر </t>
  </si>
  <si>
    <t>IQ-P00075</t>
  </si>
  <si>
    <t>Albu Shijel</t>
  </si>
  <si>
    <t>Albu Udah</t>
  </si>
  <si>
    <t>البوعودة</t>
  </si>
  <si>
    <t>IQ-P00084</t>
  </si>
  <si>
    <t>Alhalabsah village</t>
  </si>
  <si>
    <t>Hay Al Askari</t>
  </si>
  <si>
    <t>IQ-P00026</t>
  </si>
  <si>
    <t>Haditha</t>
  </si>
  <si>
    <t>Al Khansaa</t>
  </si>
  <si>
    <t>حي الخنساء</t>
  </si>
  <si>
    <t>IQ-D003</t>
  </si>
  <si>
    <t>Al-Mutanabi</t>
  </si>
  <si>
    <t>المتنبي</t>
  </si>
  <si>
    <t>IQ-P00186</t>
  </si>
  <si>
    <t>Haqlaniyah - Al shuhadaa</t>
  </si>
  <si>
    <t>حي الشهداء - الحقلانية</t>
  </si>
  <si>
    <t>IQ-P00193</t>
  </si>
  <si>
    <t>7 Kilo-Mujam Al Sakani</t>
  </si>
  <si>
    <t>Al Qadissiya 2</t>
  </si>
  <si>
    <t>Al Shuqaq Al Bidh</t>
  </si>
  <si>
    <t>الشقق البيض</t>
  </si>
  <si>
    <t>Al Sofiyah</t>
  </si>
  <si>
    <t>Al-Jamhiya</t>
  </si>
  <si>
    <t>Albu Olwan</t>
  </si>
  <si>
    <t>Hay 8 Shebat</t>
  </si>
  <si>
    <t>Hay Al-Shuhadaa</t>
  </si>
  <si>
    <t>Housiyba Al-sharqiyah</t>
  </si>
  <si>
    <t>Kilo 5</t>
  </si>
  <si>
    <t>Sabea Al Buor -11000</t>
  </si>
  <si>
    <t>Sabea Al Buor -12000</t>
  </si>
  <si>
    <t>سبع البور -12000</t>
  </si>
  <si>
    <t>Sabea Al Buor -3000</t>
  </si>
  <si>
    <t>Sabea Al Buor -7000</t>
  </si>
  <si>
    <t>Sabea Al Buor -9000</t>
  </si>
  <si>
    <t>Sabea Al Buor-13000</t>
  </si>
  <si>
    <t>سبع البور-13000</t>
  </si>
  <si>
    <t>killo-31</t>
  </si>
  <si>
    <t>كيلو -31</t>
  </si>
  <si>
    <t>Al Aqssa Village</t>
  </si>
  <si>
    <t>Al Arabdah Village</t>
  </si>
  <si>
    <t>Al Askary Qtr</t>
  </si>
  <si>
    <t>Al Bayat Village</t>
  </si>
  <si>
    <t>Al Dwaleeb Village</t>
  </si>
  <si>
    <t>Al Idhem Center</t>
  </si>
  <si>
    <t>Al Kholafa Village</t>
  </si>
  <si>
    <t>Al Makareen Village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</si>
  <si>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</si>
  <si>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</si>
  <si>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</si>
  <si>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</si>
  <si>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</si>
  <si>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Al Mashroo Village</t>
  </si>
  <si>
    <t>Al Qalaa Village</t>
  </si>
  <si>
    <t>Al Romelat Village</t>
  </si>
  <si>
    <t>Al Sadah Village</t>
  </si>
  <si>
    <t>Al Shuhadaa Qtr</t>
  </si>
  <si>
    <t>Al Taleaa Al Thanya Village</t>
  </si>
  <si>
    <t>Al Wehdaa Village ( Albo Maree)</t>
  </si>
  <si>
    <t>Albo Ebada Village</t>
  </si>
  <si>
    <t>Albo Hnayhen Village</t>
  </si>
  <si>
    <t>قرية البو حنيحن</t>
  </si>
  <si>
    <t>Albo Shreh Village</t>
  </si>
  <si>
    <t>Ali Al Abdulla Village</t>
  </si>
  <si>
    <t>Alwan Al Hadid Village</t>
  </si>
  <si>
    <t>Arab Hafeedh Village</t>
  </si>
  <si>
    <t>Bazaiz Al Mashroo Village</t>
  </si>
  <si>
    <t>Bizayiz Sherwin Village</t>
  </si>
  <si>
    <t>Dali Abbas- Al Qadim Qtr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</si>
  <si>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</si>
  <si>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</si>
  <si>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</si>
  <si>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</si>
  <si>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</si>
  <si>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</si>
  <si>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</si>
  <si>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</si>
  <si>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</si>
  <si>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</si>
  <si>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</si>
  <si>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</si>
  <si>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Dwaleeb Al Imam Village</t>
  </si>
  <si>
    <t>Habib Al Abdulla Village</t>
  </si>
  <si>
    <t>Habib Al Khaizaran Village</t>
  </si>
  <si>
    <t>Hamza Al Najim Village</t>
  </si>
  <si>
    <t>Jdhaif Village</t>
  </si>
  <si>
    <t>Khan Al Qorsa Village</t>
  </si>
  <si>
    <t>Khashim Zarzor Village</t>
  </si>
  <si>
    <t>قرية خشم زرزور</t>
  </si>
  <si>
    <t>Mansouriyat Al Gabal</t>
  </si>
  <si>
    <t>Mohammed Ali Village</t>
  </si>
  <si>
    <t>Mohammed Taha Village</t>
  </si>
  <si>
    <t>Najim Al Abdulla Village</t>
  </si>
  <si>
    <t>A Hammadi Village</t>
  </si>
  <si>
    <t>Abo Dihin</t>
  </si>
  <si>
    <t>Al Aali Village</t>
  </si>
  <si>
    <t>Al Derwish Village</t>
  </si>
  <si>
    <t>Al Igaidat Village</t>
  </si>
  <si>
    <t>Al Lihayb Village</t>
  </si>
  <si>
    <t>Al Mithaq Village</t>
  </si>
  <si>
    <t>Al Oqood Village</t>
  </si>
  <si>
    <t>Al Sakhar Village</t>
  </si>
  <si>
    <t>Al Shamamla Village</t>
  </si>
  <si>
    <t>قرية الشماملة</t>
  </si>
  <si>
    <t>Al Shekha Village</t>
  </si>
  <si>
    <t>Al Sodoor</t>
  </si>
  <si>
    <t>Al Somood Qtr</t>
  </si>
  <si>
    <t>Al Tinaira Village</t>
  </si>
  <si>
    <t>قرية الطنيرة</t>
  </si>
  <si>
    <t>Al Uroba Qtr</t>
  </si>
  <si>
    <t>Al Wazan Village</t>
  </si>
  <si>
    <t>Al-Gawam Village</t>
  </si>
  <si>
    <t>AlTaiha Qtr</t>
  </si>
  <si>
    <t>قرية التايهة</t>
  </si>
  <si>
    <t>Baloor Village</t>
  </si>
  <si>
    <t>قرية حاج فاضل</t>
  </si>
  <si>
    <t>Hembes Village</t>
  </si>
  <si>
    <t>Imam Talib Village</t>
  </si>
  <si>
    <t>Nahr Al Shaykh Village</t>
  </si>
  <si>
    <t>Shak Al Rak Village</t>
  </si>
  <si>
    <t>Sinsil Al Wasat Village</t>
  </si>
  <si>
    <t>Sodoor Al Ray</t>
  </si>
  <si>
    <t>Al Asree Qtr</t>
  </si>
  <si>
    <t>Al Husaini Village</t>
  </si>
  <si>
    <t>Al Israa Qtr</t>
  </si>
  <si>
    <t>Al Oroba Qtr</t>
  </si>
  <si>
    <t>Al Rabe Al Olaa Qtr</t>
  </si>
  <si>
    <t>Al Rabe Al Thaletha Qtr</t>
  </si>
  <si>
    <t>Al Rabe Al Thaniya Qtr</t>
  </si>
  <si>
    <t>Al Shaheed Qtr (Al Zohor)</t>
  </si>
  <si>
    <t>Al Taleaa 2 Qtr</t>
  </si>
  <si>
    <t>Al Taleaa Qtr</t>
  </si>
  <si>
    <t>Al Nitham village</t>
  </si>
  <si>
    <t>Abu Sheta</t>
  </si>
  <si>
    <t>ابو شيته</t>
  </si>
  <si>
    <t>IQ-P14150</t>
  </si>
  <si>
    <t>Daquq</t>
  </si>
  <si>
    <t>Bashir village</t>
  </si>
  <si>
    <t>قرية بشير</t>
  </si>
  <si>
    <t>IQ-D074</t>
  </si>
  <si>
    <t>IQ-P16535</t>
  </si>
  <si>
    <t>Al-Hamdaniya</t>
  </si>
  <si>
    <t>Kezkan</t>
  </si>
  <si>
    <t>كزكان</t>
  </si>
  <si>
    <t>IQ-D085</t>
  </si>
  <si>
    <t>Majediay</t>
  </si>
  <si>
    <t>مجيدية</t>
  </si>
  <si>
    <t>Tal Al-Laban</t>
  </si>
  <si>
    <t>تل اللبن</t>
  </si>
  <si>
    <t>Wardak</t>
  </si>
  <si>
    <t>وردك</t>
  </si>
  <si>
    <t>IQ-P19891</t>
  </si>
  <si>
    <t>Al Baraka complex</t>
  </si>
  <si>
    <t>Al-Alfaf complex</t>
  </si>
  <si>
    <t>Maghara</t>
  </si>
  <si>
    <t>Merki</t>
  </si>
  <si>
    <t>Borak</t>
  </si>
  <si>
    <t>Guhbal and shorka</t>
  </si>
  <si>
    <t>قرية أبو خشب</t>
  </si>
  <si>
    <t>Ain aawes</t>
  </si>
  <si>
    <t>Albawtha vilage</t>
  </si>
  <si>
    <t>Bardiyah complex</t>
  </si>
  <si>
    <t>Beer ekla vilage</t>
  </si>
  <si>
    <t>Domez complex</t>
  </si>
  <si>
    <t>Ewaynat vilage</t>
  </si>
  <si>
    <t>IQ-P20904</t>
  </si>
  <si>
    <t>Gilbarat</t>
  </si>
  <si>
    <t>Hay Al Arbaeen</t>
  </si>
  <si>
    <t>Hay Al Qadisya</t>
  </si>
  <si>
    <t>Hay Al Salam</t>
  </si>
  <si>
    <t>Hay Al Sikak</t>
  </si>
  <si>
    <t>Hay Al-Mualemen</t>
  </si>
  <si>
    <t>Hay Al-Noor</t>
  </si>
  <si>
    <t>Hay Alasreya</t>
  </si>
  <si>
    <t>Hay althahabe</t>
  </si>
  <si>
    <t>Jussa</t>
  </si>
  <si>
    <t>Karsur vilage</t>
  </si>
  <si>
    <t>kirver village</t>
  </si>
  <si>
    <t>Msherfa Village</t>
  </si>
  <si>
    <t>Qasabat Zummar</t>
  </si>
  <si>
    <t>قصبة زمار</t>
  </si>
  <si>
    <t>Salihiat alrawia vilage</t>
  </si>
  <si>
    <t>تل الهوى</t>
  </si>
  <si>
    <t>قرية تل أسمير</t>
  </si>
  <si>
    <t>Tal wardan vilage</t>
  </si>
  <si>
    <t>Manara</t>
  </si>
  <si>
    <t>Tal Adas</t>
  </si>
  <si>
    <t>wanna center</t>
  </si>
  <si>
    <t>مركز وانة</t>
  </si>
  <si>
    <t>IQ-P21042</t>
  </si>
  <si>
    <t>Albofadous village</t>
  </si>
  <si>
    <t>قرية البوفدعوس</t>
  </si>
  <si>
    <t>Bizna Village</t>
  </si>
  <si>
    <t>قرية الحمرة</t>
  </si>
  <si>
    <t>Al Hejaj Village -13</t>
  </si>
  <si>
    <t>قرية الحجاج</t>
  </si>
  <si>
    <t>Albu-Tumah village-12</t>
  </si>
  <si>
    <t>قرية البوطعمه</t>
  </si>
  <si>
    <t>قرية الصرين</t>
  </si>
  <si>
    <t>Al-Haweeja Al bahriya</t>
  </si>
  <si>
    <t>قرية الجبور والحويجة ا</t>
  </si>
  <si>
    <t>محلة الصعيوية م (16) محلة الصعيوية-1</t>
  </si>
  <si>
    <t>Al-Abasiya Village</t>
  </si>
  <si>
    <t>قرية العباسية</t>
  </si>
  <si>
    <t>قرية الحويش</t>
  </si>
  <si>
    <t>البو فهد</t>
  </si>
  <si>
    <t>قرية البو شطب</t>
  </si>
  <si>
    <t>الجزيرة (الجزءالجنوبي) سكن متناثر</t>
  </si>
  <si>
    <t>محلة مكيشفه</t>
  </si>
  <si>
    <t>(Al Qadissiya)-218-500</t>
  </si>
  <si>
    <t>قرية العهد الجديد</t>
  </si>
  <si>
    <t>قرية البزيخة</t>
  </si>
  <si>
    <t>قرية الخزامية</t>
  </si>
  <si>
    <t>قرية المحزم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</si>
  <si>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</si>
  <si>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</si>
  <si>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</si>
  <si>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قرية الشهيد عبدالله جباره</t>
  </si>
  <si>
    <t>Al-Karama Village</t>
  </si>
  <si>
    <t>حي الشهداء مقاطعة 7-المطاردة محلة 204</t>
  </si>
  <si>
    <t>Al-Safia Village</t>
  </si>
  <si>
    <t>قرية المعيبدي الشمالية</t>
  </si>
  <si>
    <t>Hammad Shehab village</t>
  </si>
  <si>
    <t>Hay Al Anwaa-Mahalla 420</t>
  </si>
  <si>
    <t>حي الانواء-محله 420</t>
  </si>
  <si>
    <t>Hay Al Arbaeen- Mahalla 414</t>
  </si>
  <si>
    <t>Hay Al Askari village</t>
  </si>
  <si>
    <t>Hay Al Baladiyat-Mahalla 402</t>
  </si>
  <si>
    <t>البلدديات-402</t>
  </si>
  <si>
    <t>احي الجمعية-2</t>
  </si>
  <si>
    <t>Hay Al Jamiyah-Mahalla 418</t>
  </si>
  <si>
    <t>Hay Al Mualimeen-Mahalla 406</t>
  </si>
  <si>
    <t>حي المعلمين-محله 406</t>
  </si>
  <si>
    <t>قرية الصمد</t>
  </si>
  <si>
    <t>Hay Al Zuhoor-Mahalla 422</t>
  </si>
  <si>
    <t>حي الزهور- محله 422</t>
  </si>
  <si>
    <t>Hay Al-Suqoore</t>
  </si>
  <si>
    <t>Hay Aldiyoom</t>
  </si>
  <si>
    <t>حي الديوم-مقاطعة 21-ديوم تكريت</t>
  </si>
  <si>
    <t>Hay Altajneed</t>
  </si>
  <si>
    <t>Hay Alziraa-100 Dar</t>
  </si>
  <si>
    <t>منطقة 100 دار</t>
  </si>
  <si>
    <t>Hay Salma Al Taghlubiyah-Mahalla 401</t>
  </si>
  <si>
    <t>Hay Shishin-408</t>
  </si>
  <si>
    <t>حي شيشين -مقاطعة 5-وادي شيشين محلة 408</t>
  </si>
  <si>
    <t>حي العائد(27-الخرجة والعالي) محلة العائد</t>
  </si>
  <si>
    <t>حي الموظفين (27الخرجة والعالي) محلة الموظفين</t>
  </si>
  <si>
    <t>قرية أربيضة</t>
  </si>
  <si>
    <t>Qdisiyah1- Mahalla 214</t>
  </si>
  <si>
    <t>Qdisiyah2- Mahalla 216</t>
  </si>
  <si>
    <t>قرية سمرة</t>
  </si>
  <si>
    <t>قرية تل السيباط</t>
  </si>
  <si>
    <t>Maplink1</t>
  </si>
  <si>
    <t>Maplink2</t>
  </si>
  <si>
    <t>Maplink3</t>
  </si>
  <si>
    <t>DTM : Returnee Master List Date 28-09-2016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</si>
</sst>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05"/>
  <sheetViews>
    <sheetView showGridLines="0" tabSelected="1" zoomScaleNormal="100" workbookViewId="0">
      <selection activeCell="K1" sqref="K1:K104857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1291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779</v>
      </c>
      <c r="D5" s="32" t="s">
        <v>1013</v>
      </c>
      <c r="E5" s="32" t="s">
        <v>780</v>
      </c>
      <c r="F5" s="32">
        <v>33.038459000000003</v>
      </c>
      <c r="G5" s="32">
        <v>40.293291000000004</v>
      </c>
      <c r="H5" s="32" t="s">
        <v>79</v>
      </c>
      <c r="I5" s="32" t="s">
        <v>781</v>
      </c>
      <c r="J5" s="32" t="s">
        <v>782</v>
      </c>
      <c r="K5" s="33">
        <v>284</v>
      </c>
      <c r="L5" s="33">
        <v>1704</v>
      </c>
      <c r="M5" s="33">
        <v>91</v>
      </c>
      <c r="N5" s="33"/>
      <c r="O5" s="33"/>
      <c r="P5" s="33"/>
      <c r="Q5" s="33"/>
      <c r="R5" s="33"/>
      <c r="S5" s="33">
        <v>193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284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>
        <v>193</v>
      </c>
      <c r="AR5" s="33"/>
      <c r="AS5" s="33"/>
      <c r="AT5" s="33"/>
      <c r="AU5" s="33">
        <v>91</v>
      </c>
      <c r="AV5" s="38" t="s">
        <v>1288</v>
      </c>
      <c r="AW5" s="38" t="s">
        <v>1289</v>
      </c>
      <c r="AX5" s="38" t="s">
        <v>1290</v>
      </c>
    </row>
    <row r="6" spans="1:50" x14ac:dyDescent="0.25">
      <c r="A6" s="9">
        <v>167</v>
      </c>
      <c r="B6" s="10" t="s">
        <v>8</v>
      </c>
      <c r="C6" s="10" t="s">
        <v>779</v>
      </c>
      <c r="D6" s="10" t="s">
        <v>1014</v>
      </c>
      <c r="E6" s="10" t="s">
        <v>783</v>
      </c>
      <c r="F6" s="10">
        <v>33.041953999999997</v>
      </c>
      <c r="G6" s="10">
        <v>40.275979999999997</v>
      </c>
      <c r="H6" s="10" t="s">
        <v>79</v>
      </c>
      <c r="I6" s="10" t="s">
        <v>781</v>
      </c>
      <c r="J6" s="10" t="s">
        <v>784</v>
      </c>
      <c r="K6" s="11">
        <v>600</v>
      </c>
      <c r="L6" s="11">
        <v>3600</v>
      </c>
      <c r="M6" s="11">
        <v>370</v>
      </c>
      <c r="N6" s="11"/>
      <c r="O6" s="11">
        <v>230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600</v>
      </c>
      <c r="AG6" s="11"/>
      <c r="AH6" s="11"/>
      <c r="AI6" s="11"/>
      <c r="AJ6" s="11"/>
      <c r="AK6" s="11"/>
      <c r="AL6" s="11"/>
      <c r="AM6" s="11"/>
      <c r="AN6" s="11"/>
      <c r="AO6" s="11"/>
      <c r="AP6" s="11">
        <v>230</v>
      </c>
      <c r="AQ6" s="11"/>
      <c r="AR6" s="11"/>
      <c r="AS6" s="11"/>
      <c r="AT6" s="11"/>
      <c r="AU6" s="11">
        <v>370</v>
      </c>
      <c r="AV6" s="20" t="s">
        <v>1288</v>
      </c>
      <c r="AW6" s="20" t="s">
        <v>1289</v>
      </c>
      <c r="AX6" s="20" t="s">
        <v>1290</v>
      </c>
    </row>
    <row r="7" spans="1:50" x14ac:dyDescent="0.25">
      <c r="A7" s="9">
        <v>233</v>
      </c>
      <c r="B7" s="10" t="s">
        <v>8</v>
      </c>
      <c r="C7" s="10" t="s">
        <v>779</v>
      </c>
      <c r="D7" s="10" t="s">
        <v>1015</v>
      </c>
      <c r="E7" s="10" t="s">
        <v>373</v>
      </c>
      <c r="F7" s="10">
        <v>33.038566000000003</v>
      </c>
      <c r="G7" s="10">
        <v>40.285538000000003</v>
      </c>
      <c r="H7" s="10" t="s">
        <v>79</v>
      </c>
      <c r="I7" s="10" t="s">
        <v>781</v>
      </c>
      <c r="J7" s="10" t="s">
        <v>785</v>
      </c>
      <c r="K7" s="11">
        <v>432</v>
      </c>
      <c r="L7" s="11">
        <v>2592</v>
      </c>
      <c r="M7" s="11">
        <v>245</v>
      </c>
      <c r="N7" s="11"/>
      <c r="O7" s="11">
        <v>187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432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>
        <v>187</v>
      </c>
      <c r="AT7" s="11"/>
      <c r="AU7" s="11">
        <v>245</v>
      </c>
      <c r="AV7" s="20" t="s">
        <v>1288</v>
      </c>
      <c r="AW7" s="20" t="s">
        <v>1289</v>
      </c>
      <c r="AX7" s="20" t="s">
        <v>1290</v>
      </c>
    </row>
    <row r="8" spans="1:50" x14ac:dyDescent="0.25">
      <c r="A8" s="9">
        <v>23888</v>
      </c>
      <c r="B8" s="10" t="s">
        <v>8</v>
      </c>
      <c r="C8" s="10" t="s">
        <v>779</v>
      </c>
      <c r="D8" s="10" t="s">
        <v>1016</v>
      </c>
      <c r="E8" s="10" t="s">
        <v>786</v>
      </c>
      <c r="F8" s="10">
        <v>33.037021000000003</v>
      </c>
      <c r="G8" s="10">
        <v>40.279730999999998</v>
      </c>
      <c r="H8" s="10" t="s">
        <v>79</v>
      </c>
      <c r="I8" s="10" t="s">
        <v>781</v>
      </c>
      <c r="J8" s="10" t="s">
        <v>787</v>
      </c>
      <c r="K8" s="11">
        <v>384</v>
      </c>
      <c r="L8" s="11">
        <v>2304</v>
      </c>
      <c r="M8" s="11">
        <v>210</v>
      </c>
      <c r="N8" s="11"/>
      <c r="O8" s="11"/>
      <c r="P8" s="11"/>
      <c r="Q8" s="11"/>
      <c r="R8" s="11"/>
      <c r="S8" s="11">
        <v>174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384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>
        <v>174</v>
      </c>
      <c r="AR8" s="11"/>
      <c r="AS8" s="11"/>
      <c r="AT8" s="11"/>
      <c r="AU8" s="11">
        <v>210</v>
      </c>
      <c r="AV8" s="20" t="s">
        <v>1288</v>
      </c>
      <c r="AW8" s="20" t="s">
        <v>1289</v>
      </c>
      <c r="AX8" s="20" t="s">
        <v>1290</v>
      </c>
    </row>
    <row r="9" spans="1:50" x14ac:dyDescent="0.25">
      <c r="A9" s="9">
        <v>23801</v>
      </c>
      <c r="B9" s="10" t="s">
        <v>8</v>
      </c>
      <c r="C9" s="10" t="s">
        <v>78</v>
      </c>
      <c r="D9" s="10" t="s">
        <v>1017</v>
      </c>
      <c r="E9" s="10" t="s">
        <v>969</v>
      </c>
      <c r="F9" s="10">
        <v>33.360467999999997</v>
      </c>
      <c r="G9" s="10">
        <v>43.710402000000002</v>
      </c>
      <c r="H9" s="10" t="s">
        <v>79</v>
      </c>
      <c r="I9" s="10" t="s">
        <v>80</v>
      </c>
      <c r="J9" s="10" t="s">
        <v>970</v>
      </c>
      <c r="K9" s="11">
        <v>128</v>
      </c>
      <c r="L9" s="11">
        <v>768</v>
      </c>
      <c r="M9" s="11">
        <v>128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128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128</v>
      </c>
      <c r="AQ9" s="11"/>
      <c r="AR9" s="11"/>
      <c r="AS9" s="11"/>
      <c r="AT9" s="11"/>
      <c r="AU9" s="11"/>
      <c r="AV9" s="20" t="s">
        <v>1288</v>
      </c>
      <c r="AW9" s="20" t="s">
        <v>1289</v>
      </c>
      <c r="AX9" s="20" t="s">
        <v>1290</v>
      </c>
    </row>
    <row r="10" spans="1:50" x14ac:dyDescent="0.25">
      <c r="A10" s="9">
        <v>20899</v>
      </c>
      <c r="B10" s="10" t="s">
        <v>8</v>
      </c>
      <c r="C10" s="10" t="s">
        <v>78</v>
      </c>
      <c r="D10" s="10" t="s">
        <v>1018</v>
      </c>
      <c r="E10" s="10" t="s">
        <v>971</v>
      </c>
      <c r="F10" s="10">
        <v>33.244751000000001</v>
      </c>
      <c r="G10" s="10">
        <v>43.741095999999999</v>
      </c>
      <c r="H10" s="10" t="s">
        <v>79</v>
      </c>
      <c r="I10" s="10" t="s">
        <v>80</v>
      </c>
      <c r="J10" s="10" t="s">
        <v>972</v>
      </c>
      <c r="K10" s="11">
        <v>361</v>
      </c>
      <c r="L10" s="11">
        <v>2166</v>
      </c>
      <c r="M10" s="11">
        <v>361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361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>
        <v>361</v>
      </c>
      <c r="AU10" s="11"/>
      <c r="AV10" s="20" t="s">
        <v>1288</v>
      </c>
      <c r="AW10" s="20" t="s">
        <v>1289</v>
      </c>
      <c r="AX10" s="20" t="s">
        <v>1290</v>
      </c>
    </row>
    <row r="11" spans="1:50" x14ac:dyDescent="0.25">
      <c r="A11" s="9">
        <v>22864</v>
      </c>
      <c r="B11" s="10" t="s">
        <v>8</v>
      </c>
      <c r="C11" s="10" t="s">
        <v>78</v>
      </c>
      <c r="D11" s="10" t="s">
        <v>1019</v>
      </c>
      <c r="E11" s="10" t="s">
        <v>1020</v>
      </c>
      <c r="F11" s="10">
        <v>33.279702999999998</v>
      </c>
      <c r="G11" s="10">
        <v>43.795606999999997</v>
      </c>
      <c r="H11" s="10" t="s">
        <v>79</v>
      </c>
      <c r="I11" s="10" t="s">
        <v>80</v>
      </c>
      <c r="J11" s="10" t="s">
        <v>1021</v>
      </c>
      <c r="K11" s="11">
        <v>206</v>
      </c>
      <c r="L11" s="11">
        <v>1236</v>
      </c>
      <c r="M11" s="11">
        <v>206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206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206</v>
      </c>
      <c r="AV11" s="20" t="s">
        <v>1288</v>
      </c>
      <c r="AW11" s="20" t="s">
        <v>1289</v>
      </c>
      <c r="AX11" s="20" t="s">
        <v>1290</v>
      </c>
    </row>
    <row r="12" spans="1:50" x14ac:dyDescent="0.25">
      <c r="A12" s="9">
        <v>143</v>
      </c>
      <c r="B12" s="10" t="s">
        <v>8</v>
      </c>
      <c r="C12" s="10" t="s">
        <v>78</v>
      </c>
      <c r="D12" s="10" t="s">
        <v>1022</v>
      </c>
      <c r="E12" s="10" t="s">
        <v>973</v>
      </c>
      <c r="F12" s="10">
        <v>33.386118000000003</v>
      </c>
      <c r="G12" s="10">
        <v>43.90437</v>
      </c>
      <c r="H12" s="10" t="s">
        <v>79</v>
      </c>
      <c r="I12" s="10" t="s">
        <v>80</v>
      </c>
      <c r="J12" s="10" t="s">
        <v>974</v>
      </c>
      <c r="K12" s="11">
        <v>826</v>
      </c>
      <c r="L12" s="11">
        <v>4956</v>
      </c>
      <c r="M12" s="11">
        <v>826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826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826</v>
      </c>
      <c r="AU12" s="11"/>
      <c r="AV12" s="20" t="s">
        <v>1288</v>
      </c>
      <c r="AW12" s="20" t="s">
        <v>1289</v>
      </c>
      <c r="AX12" s="20" t="s">
        <v>1290</v>
      </c>
    </row>
    <row r="13" spans="1:50" x14ac:dyDescent="0.25">
      <c r="A13" s="9">
        <v>142</v>
      </c>
      <c r="B13" s="10" t="s">
        <v>8</v>
      </c>
      <c r="C13" s="10" t="s">
        <v>78</v>
      </c>
      <c r="D13" s="10" t="s">
        <v>1023</v>
      </c>
      <c r="E13" s="10" t="s">
        <v>975</v>
      </c>
      <c r="F13" s="10">
        <v>33.384627999999999</v>
      </c>
      <c r="G13" s="10">
        <v>43.876576999999997</v>
      </c>
      <c r="H13" s="10" t="s">
        <v>79</v>
      </c>
      <c r="I13" s="10" t="s">
        <v>80</v>
      </c>
      <c r="J13" s="10" t="s">
        <v>976</v>
      </c>
      <c r="K13" s="11">
        <v>581</v>
      </c>
      <c r="L13" s="11">
        <v>3486</v>
      </c>
      <c r="M13" s="11">
        <v>581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581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581</v>
      </c>
      <c r="AU13" s="11"/>
      <c r="AV13" s="20" t="s">
        <v>1288</v>
      </c>
      <c r="AW13" s="20" t="s">
        <v>1289</v>
      </c>
      <c r="AX13" s="20" t="s">
        <v>1290</v>
      </c>
    </row>
    <row r="14" spans="1:50" x14ac:dyDescent="0.25">
      <c r="A14" s="9">
        <v>169</v>
      </c>
      <c r="B14" s="10" t="s">
        <v>8</v>
      </c>
      <c r="C14" s="10" t="s">
        <v>78</v>
      </c>
      <c r="D14" s="10" t="s">
        <v>1024</v>
      </c>
      <c r="E14" s="10" t="s">
        <v>1025</v>
      </c>
      <c r="F14" s="10">
        <v>33.364052999999998</v>
      </c>
      <c r="G14" s="10">
        <v>43.789718999999998</v>
      </c>
      <c r="H14" s="10" t="s">
        <v>79</v>
      </c>
      <c r="I14" s="10" t="s">
        <v>80</v>
      </c>
      <c r="J14" s="10" t="s">
        <v>1026</v>
      </c>
      <c r="K14" s="11">
        <v>18</v>
      </c>
      <c r="L14" s="11">
        <v>108</v>
      </c>
      <c r="M14" s="11">
        <v>18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18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>
        <v>18</v>
      </c>
      <c r="AV14" s="20" t="s">
        <v>1288</v>
      </c>
      <c r="AW14" s="20" t="s">
        <v>1289</v>
      </c>
      <c r="AX14" s="20" t="s">
        <v>1290</v>
      </c>
    </row>
    <row r="15" spans="1:50" x14ac:dyDescent="0.25">
      <c r="A15" s="9">
        <v>319</v>
      </c>
      <c r="B15" s="10" t="s">
        <v>8</v>
      </c>
      <c r="C15" s="10" t="s">
        <v>78</v>
      </c>
      <c r="D15" s="10" t="s">
        <v>1027</v>
      </c>
      <c r="E15" s="10" t="s">
        <v>977</v>
      </c>
      <c r="F15" s="10">
        <v>33.339576000000001</v>
      </c>
      <c r="G15" s="10">
        <v>43.752777999999999</v>
      </c>
      <c r="H15" s="10" t="s">
        <v>79</v>
      </c>
      <c r="I15" s="10" t="s">
        <v>80</v>
      </c>
      <c r="J15" s="10" t="s">
        <v>978</v>
      </c>
      <c r="K15" s="11">
        <v>210</v>
      </c>
      <c r="L15" s="11">
        <v>1260</v>
      </c>
      <c r="M15" s="11">
        <v>210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210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>
        <v>210</v>
      </c>
      <c r="AU15" s="11"/>
      <c r="AV15" s="20" t="s">
        <v>1288</v>
      </c>
      <c r="AW15" s="20" t="s">
        <v>1289</v>
      </c>
      <c r="AX15" s="20" t="s">
        <v>1290</v>
      </c>
    </row>
    <row r="16" spans="1:50" x14ac:dyDescent="0.25">
      <c r="A16" s="9">
        <v>21615</v>
      </c>
      <c r="B16" s="10" t="s">
        <v>8</v>
      </c>
      <c r="C16" s="10" t="s">
        <v>78</v>
      </c>
      <c r="D16" s="10" t="s">
        <v>1028</v>
      </c>
      <c r="E16" s="10" t="s">
        <v>989</v>
      </c>
      <c r="F16" s="10">
        <v>33.383080999999997</v>
      </c>
      <c r="G16" s="10">
        <v>43.698594</v>
      </c>
      <c r="H16" s="10" t="s">
        <v>79</v>
      </c>
      <c r="I16" s="10" t="s">
        <v>80</v>
      </c>
      <c r="J16" s="10" t="s">
        <v>990</v>
      </c>
      <c r="K16" s="11">
        <v>109</v>
      </c>
      <c r="L16" s="11">
        <v>654</v>
      </c>
      <c r="M16" s="11">
        <v>109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109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>
        <v>109</v>
      </c>
      <c r="AU16" s="11"/>
      <c r="AV16" s="20" t="s">
        <v>1288</v>
      </c>
      <c r="AW16" s="20" t="s">
        <v>1289</v>
      </c>
      <c r="AX16" s="20" t="s">
        <v>1290</v>
      </c>
    </row>
    <row r="17" spans="1:50" x14ac:dyDescent="0.25">
      <c r="A17" s="9">
        <v>289</v>
      </c>
      <c r="B17" s="10" t="s">
        <v>8</v>
      </c>
      <c r="C17" s="10" t="s">
        <v>78</v>
      </c>
      <c r="D17" s="10" t="s">
        <v>979</v>
      </c>
      <c r="E17" s="10" t="s">
        <v>980</v>
      </c>
      <c r="F17" s="10">
        <v>33.333191999999997</v>
      </c>
      <c r="G17" s="10">
        <v>43.717154000000001</v>
      </c>
      <c r="H17" s="10" t="s">
        <v>79</v>
      </c>
      <c r="I17" s="10" t="s">
        <v>80</v>
      </c>
      <c r="J17" s="10" t="s">
        <v>981</v>
      </c>
      <c r="K17" s="11">
        <v>268</v>
      </c>
      <c r="L17" s="11">
        <v>1608</v>
      </c>
      <c r="M17" s="11">
        <v>268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268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>
        <v>268</v>
      </c>
      <c r="AU17" s="11"/>
      <c r="AV17" s="20" t="s">
        <v>1288</v>
      </c>
      <c r="AW17" s="20" t="s">
        <v>1289</v>
      </c>
      <c r="AX17" s="20" t="s">
        <v>1290</v>
      </c>
    </row>
    <row r="18" spans="1:50" x14ac:dyDescent="0.25">
      <c r="A18" s="9">
        <v>315</v>
      </c>
      <c r="B18" s="10" t="s">
        <v>8</v>
      </c>
      <c r="C18" s="10" t="s">
        <v>78</v>
      </c>
      <c r="D18" s="10" t="s">
        <v>1029</v>
      </c>
      <c r="E18" s="10" t="s">
        <v>993</v>
      </c>
      <c r="F18" s="10">
        <v>33.391424000000001</v>
      </c>
      <c r="G18" s="10">
        <v>43.832222999999999</v>
      </c>
      <c r="H18" s="10" t="s">
        <v>79</v>
      </c>
      <c r="I18" s="10" t="s">
        <v>80</v>
      </c>
      <c r="J18" s="10" t="s">
        <v>994</v>
      </c>
      <c r="K18" s="11">
        <v>527</v>
      </c>
      <c r="L18" s="11">
        <v>3162</v>
      </c>
      <c r="M18" s="11">
        <v>527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527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>
        <v>527</v>
      </c>
      <c r="AU18" s="11"/>
      <c r="AV18" s="20" t="s">
        <v>1288</v>
      </c>
      <c r="AW18" s="20" t="s">
        <v>1289</v>
      </c>
      <c r="AX18" s="20" t="s">
        <v>1290</v>
      </c>
    </row>
    <row r="19" spans="1:50" x14ac:dyDescent="0.25">
      <c r="A19" s="9">
        <v>24107</v>
      </c>
      <c r="B19" s="10" t="s">
        <v>8</v>
      </c>
      <c r="C19" s="10" t="s">
        <v>78</v>
      </c>
      <c r="D19" s="10" t="s">
        <v>1030</v>
      </c>
      <c r="E19" s="10" t="s">
        <v>982</v>
      </c>
      <c r="F19" s="10">
        <v>33.411884000000001</v>
      </c>
      <c r="G19" s="10">
        <v>43.856551000000003</v>
      </c>
      <c r="H19" s="10" t="s">
        <v>79</v>
      </c>
      <c r="I19" s="10" t="s">
        <v>80</v>
      </c>
      <c r="J19" s="10" t="s">
        <v>983</v>
      </c>
      <c r="K19" s="11">
        <v>416</v>
      </c>
      <c r="L19" s="11">
        <v>2496</v>
      </c>
      <c r="M19" s="11">
        <v>416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416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>
        <v>416</v>
      </c>
      <c r="AU19" s="11"/>
      <c r="AV19" s="20" t="s">
        <v>1288</v>
      </c>
      <c r="AW19" s="20" t="s">
        <v>1289</v>
      </c>
      <c r="AX19" s="20" t="s">
        <v>1290</v>
      </c>
    </row>
    <row r="20" spans="1:50" x14ac:dyDescent="0.25">
      <c r="A20" s="9">
        <v>22134</v>
      </c>
      <c r="B20" s="10" t="s">
        <v>8</v>
      </c>
      <c r="C20" s="10" t="s">
        <v>78</v>
      </c>
      <c r="D20" s="10" t="s">
        <v>1031</v>
      </c>
      <c r="E20" s="10" t="s">
        <v>1032</v>
      </c>
      <c r="F20" s="10">
        <v>33.437325999999999</v>
      </c>
      <c r="G20" s="10">
        <v>43.890464000000001</v>
      </c>
      <c r="H20" s="10" t="s">
        <v>79</v>
      </c>
      <c r="I20" s="10" t="s">
        <v>80</v>
      </c>
      <c r="J20" s="10" t="s">
        <v>1033</v>
      </c>
      <c r="K20" s="11">
        <v>246</v>
      </c>
      <c r="L20" s="11">
        <v>1476</v>
      </c>
      <c r="M20" s="11">
        <v>246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246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>
        <v>246</v>
      </c>
      <c r="AU20" s="11"/>
      <c r="AV20" s="20" t="s">
        <v>1288</v>
      </c>
      <c r="AW20" s="20" t="s">
        <v>1289</v>
      </c>
      <c r="AX20" s="20" t="s">
        <v>1290</v>
      </c>
    </row>
    <row r="21" spans="1:50" x14ac:dyDescent="0.25">
      <c r="A21" s="9">
        <v>318</v>
      </c>
      <c r="B21" s="10" t="s">
        <v>8</v>
      </c>
      <c r="C21" s="10" t="s">
        <v>78</v>
      </c>
      <c r="D21" s="10" t="s">
        <v>1034</v>
      </c>
      <c r="E21" s="10" t="s">
        <v>1035</v>
      </c>
      <c r="F21" s="10">
        <v>33.465646999999997</v>
      </c>
      <c r="G21" s="10">
        <v>43.908447000000002</v>
      </c>
      <c r="H21" s="10" t="s">
        <v>79</v>
      </c>
      <c r="I21" s="10" t="s">
        <v>80</v>
      </c>
      <c r="J21" s="10" t="s">
        <v>1036</v>
      </c>
      <c r="K21" s="11">
        <v>347</v>
      </c>
      <c r="L21" s="11">
        <v>2082</v>
      </c>
      <c r="M21" s="11">
        <v>347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347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>
        <v>347</v>
      </c>
      <c r="AU21" s="11"/>
      <c r="AV21" s="20" t="s">
        <v>1288</v>
      </c>
      <c r="AW21" s="20" t="s">
        <v>1289</v>
      </c>
      <c r="AX21" s="20" t="s">
        <v>1290</v>
      </c>
    </row>
    <row r="22" spans="1:50" x14ac:dyDescent="0.25">
      <c r="A22" s="9">
        <v>21201</v>
      </c>
      <c r="B22" s="10" t="s">
        <v>8</v>
      </c>
      <c r="C22" s="10" t="s">
        <v>78</v>
      </c>
      <c r="D22" s="10" t="s">
        <v>986</v>
      </c>
      <c r="E22" s="10" t="s">
        <v>987</v>
      </c>
      <c r="F22" s="10">
        <v>33.415022999999998</v>
      </c>
      <c r="G22" s="10">
        <v>43.702190000000002</v>
      </c>
      <c r="H22" s="10" t="s">
        <v>79</v>
      </c>
      <c r="I22" s="10" t="s">
        <v>80</v>
      </c>
      <c r="J22" s="10" t="s">
        <v>988</v>
      </c>
      <c r="K22" s="11">
        <v>195</v>
      </c>
      <c r="L22" s="11">
        <v>1170</v>
      </c>
      <c r="M22" s="11">
        <v>195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195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>
        <v>195</v>
      </c>
      <c r="AQ22" s="11"/>
      <c r="AR22" s="11"/>
      <c r="AS22" s="11"/>
      <c r="AT22" s="11"/>
      <c r="AU22" s="11"/>
      <c r="AV22" s="20" t="s">
        <v>1288</v>
      </c>
      <c r="AW22" s="20" t="s">
        <v>1289</v>
      </c>
      <c r="AX22" s="20" t="s">
        <v>1290</v>
      </c>
    </row>
    <row r="23" spans="1:50" x14ac:dyDescent="0.25">
      <c r="A23" s="9">
        <v>22606</v>
      </c>
      <c r="B23" s="10" t="s">
        <v>8</v>
      </c>
      <c r="C23" s="10" t="s">
        <v>78</v>
      </c>
      <c r="D23" s="10" t="s">
        <v>1037</v>
      </c>
      <c r="E23" s="10" t="s">
        <v>984</v>
      </c>
      <c r="F23" s="10">
        <v>33.382564000000002</v>
      </c>
      <c r="G23" s="10">
        <v>43.626503999999997</v>
      </c>
      <c r="H23" s="10" t="s">
        <v>79</v>
      </c>
      <c r="I23" s="10" t="s">
        <v>80</v>
      </c>
      <c r="J23" s="10" t="s">
        <v>985</v>
      </c>
      <c r="K23" s="11">
        <v>145</v>
      </c>
      <c r="L23" s="11">
        <v>870</v>
      </c>
      <c r="M23" s="11">
        <v>145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145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145</v>
      </c>
      <c r="AQ23" s="11"/>
      <c r="AR23" s="11"/>
      <c r="AS23" s="11"/>
      <c r="AT23" s="11"/>
      <c r="AU23" s="11"/>
      <c r="AV23" s="20" t="s">
        <v>1288</v>
      </c>
      <c r="AW23" s="20" t="s">
        <v>1289</v>
      </c>
      <c r="AX23" s="20" t="s">
        <v>1290</v>
      </c>
    </row>
    <row r="24" spans="1:50" x14ac:dyDescent="0.25">
      <c r="A24" s="9">
        <v>300</v>
      </c>
      <c r="B24" s="10" t="s">
        <v>8</v>
      </c>
      <c r="C24" s="10" t="s">
        <v>78</v>
      </c>
      <c r="D24" s="10" t="s">
        <v>1038</v>
      </c>
      <c r="E24" s="10" t="s">
        <v>1039</v>
      </c>
      <c r="F24" s="10">
        <v>33.410513000000002</v>
      </c>
      <c r="G24" s="10">
        <v>43.861687000000003</v>
      </c>
      <c r="H24" s="10" t="s">
        <v>79</v>
      </c>
      <c r="I24" s="10" t="s">
        <v>80</v>
      </c>
      <c r="J24" s="10" t="s">
        <v>1040</v>
      </c>
      <c r="K24" s="11">
        <v>98</v>
      </c>
      <c r="L24" s="11">
        <v>588</v>
      </c>
      <c r="M24" s="11"/>
      <c r="N24" s="11"/>
      <c r="O24" s="11"/>
      <c r="P24" s="11"/>
      <c r="Q24" s="11"/>
      <c r="R24" s="11"/>
      <c r="S24" s="11"/>
      <c r="T24" s="11"/>
      <c r="U24" s="11">
        <v>98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98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>
        <v>98</v>
      </c>
      <c r="AR24" s="11"/>
      <c r="AS24" s="11"/>
      <c r="AT24" s="11"/>
      <c r="AU24" s="11"/>
      <c r="AV24" s="20" t="s">
        <v>1288</v>
      </c>
      <c r="AW24" s="20" t="s">
        <v>1289</v>
      </c>
      <c r="AX24" s="20" t="s">
        <v>1290</v>
      </c>
    </row>
    <row r="25" spans="1:50" x14ac:dyDescent="0.25">
      <c r="A25" s="9">
        <v>22706</v>
      </c>
      <c r="B25" s="10" t="s">
        <v>8</v>
      </c>
      <c r="C25" s="10" t="s">
        <v>78</v>
      </c>
      <c r="D25" s="10" t="s">
        <v>1041</v>
      </c>
      <c r="E25" s="10" t="s">
        <v>991</v>
      </c>
      <c r="F25" s="10">
        <v>33.337484000000003</v>
      </c>
      <c r="G25" s="10">
        <v>43.701182000000003</v>
      </c>
      <c r="H25" s="10" t="s">
        <v>79</v>
      </c>
      <c r="I25" s="10" t="s">
        <v>80</v>
      </c>
      <c r="J25" s="10" t="s">
        <v>992</v>
      </c>
      <c r="K25" s="11">
        <v>240</v>
      </c>
      <c r="L25" s="11">
        <v>1440</v>
      </c>
      <c r="M25" s="11">
        <v>240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240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>
        <v>240</v>
      </c>
      <c r="AU25" s="11"/>
      <c r="AV25" s="20" t="s">
        <v>1288</v>
      </c>
      <c r="AW25" s="20" t="s">
        <v>1289</v>
      </c>
      <c r="AX25" s="20" t="s">
        <v>1290</v>
      </c>
    </row>
    <row r="26" spans="1:50" x14ac:dyDescent="0.25">
      <c r="A26" s="9">
        <v>128</v>
      </c>
      <c r="B26" s="10" t="s">
        <v>8</v>
      </c>
      <c r="C26" s="10" t="s">
        <v>78</v>
      </c>
      <c r="D26" s="10" t="s">
        <v>1042</v>
      </c>
      <c r="E26" s="10" t="s">
        <v>108</v>
      </c>
      <c r="F26" s="10">
        <v>33.359285</v>
      </c>
      <c r="G26" s="10">
        <v>43.807626999999997</v>
      </c>
      <c r="H26" s="10" t="s">
        <v>79</v>
      </c>
      <c r="I26" s="10" t="s">
        <v>80</v>
      </c>
      <c r="J26" s="10" t="s">
        <v>1043</v>
      </c>
      <c r="K26" s="11">
        <v>10</v>
      </c>
      <c r="L26" s="11">
        <v>60</v>
      </c>
      <c r="M26" s="11">
        <v>10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10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>
        <v>10</v>
      </c>
      <c r="AV26" s="20" t="s">
        <v>1288</v>
      </c>
      <c r="AW26" s="20" t="s">
        <v>1289</v>
      </c>
      <c r="AX26" s="20" t="s">
        <v>1290</v>
      </c>
    </row>
    <row r="27" spans="1:50" x14ac:dyDescent="0.25">
      <c r="A27" s="9">
        <v>125</v>
      </c>
      <c r="B27" s="10" t="s">
        <v>8</v>
      </c>
      <c r="C27" s="10" t="s">
        <v>78</v>
      </c>
      <c r="D27" s="10" t="s">
        <v>966</v>
      </c>
      <c r="E27" s="10" t="s">
        <v>311</v>
      </c>
      <c r="F27" s="10">
        <v>33.357909999999997</v>
      </c>
      <c r="G27" s="10">
        <v>43.795484999999999</v>
      </c>
      <c r="H27" s="10" t="s">
        <v>79</v>
      </c>
      <c r="I27" s="10" t="s">
        <v>80</v>
      </c>
      <c r="J27" s="10"/>
      <c r="K27" s="11">
        <v>279</v>
      </c>
      <c r="L27" s="11">
        <v>1674</v>
      </c>
      <c r="M27" s="11">
        <v>279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279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279</v>
      </c>
      <c r="AV27" s="20" t="s">
        <v>1288</v>
      </c>
      <c r="AW27" s="20" t="s">
        <v>1289</v>
      </c>
      <c r="AX27" s="20" t="s">
        <v>1290</v>
      </c>
    </row>
    <row r="28" spans="1:50" x14ac:dyDescent="0.25">
      <c r="A28" s="9">
        <v>24314</v>
      </c>
      <c r="B28" s="10" t="s">
        <v>8</v>
      </c>
      <c r="C28" s="10" t="s">
        <v>1044</v>
      </c>
      <c r="D28" s="10" t="s">
        <v>1045</v>
      </c>
      <c r="E28" s="10" t="s">
        <v>1046</v>
      </c>
      <c r="F28" s="10">
        <v>34.084608000000003</v>
      </c>
      <c r="G28" s="10">
        <v>42.352733999999998</v>
      </c>
      <c r="H28" s="10" t="s">
        <v>79</v>
      </c>
      <c r="I28" s="10" t="s">
        <v>1047</v>
      </c>
      <c r="J28" s="10"/>
      <c r="K28" s="11">
        <v>219</v>
      </c>
      <c r="L28" s="11">
        <v>1314</v>
      </c>
      <c r="M28" s="11"/>
      <c r="N28" s="11"/>
      <c r="O28" s="11">
        <v>219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219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>
        <v>219</v>
      </c>
      <c r="AU28" s="11"/>
      <c r="AV28" s="20" t="s">
        <v>1288</v>
      </c>
      <c r="AW28" s="20" t="s">
        <v>1289</v>
      </c>
      <c r="AX28" s="20" t="s">
        <v>1290</v>
      </c>
    </row>
    <row r="29" spans="1:50" x14ac:dyDescent="0.25">
      <c r="A29" s="9">
        <v>23824</v>
      </c>
      <c r="B29" s="10" t="s">
        <v>8</v>
      </c>
      <c r="C29" s="10" t="s">
        <v>1044</v>
      </c>
      <c r="D29" s="10" t="s">
        <v>1048</v>
      </c>
      <c r="E29" s="10" t="s">
        <v>1049</v>
      </c>
      <c r="F29" s="10">
        <v>34.080872999999997</v>
      </c>
      <c r="G29" s="10">
        <v>42.356968999999999</v>
      </c>
      <c r="H29" s="10" t="s">
        <v>79</v>
      </c>
      <c r="I29" s="10" t="s">
        <v>1047</v>
      </c>
      <c r="J29" s="10" t="s">
        <v>1050</v>
      </c>
      <c r="K29" s="11">
        <v>75</v>
      </c>
      <c r="L29" s="11">
        <v>450</v>
      </c>
      <c r="M29" s="11"/>
      <c r="N29" s="11"/>
      <c r="O29" s="11"/>
      <c r="P29" s="11"/>
      <c r="Q29" s="11"/>
      <c r="R29" s="11"/>
      <c r="S29" s="11">
        <v>75</v>
      </c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75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75</v>
      </c>
      <c r="AR29" s="11"/>
      <c r="AS29" s="11"/>
      <c r="AT29" s="11"/>
      <c r="AU29" s="11"/>
      <c r="AV29" s="20" t="s">
        <v>1288</v>
      </c>
      <c r="AW29" s="20" t="s">
        <v>1289</v>
      </c>
      <c r="AX29" s="20" t="s">
        <v>1290</v>
      </c>
    </row>
    <row r="30" spans="1:50" x14ac:dyDescent="0.25">
      <c r="A30" s="9">
        <v>23823</v>
      </c>
      <c r="B30" s="10" t="s">
        <v>8</v>
      </c>
      <c r="C30" s="10" t="s">
        <v>1044</v>
      </c>
      <c r="D30" s="10" t="s">
        <v>1051</v>
      </c>
      <c r="E30" s="10" t="s">
        <v>1052</v>
      </c>
      <c r="F30" s="10">
        <v>34.086067</v>
      </c>
      <c r="G30" s="10">
        <v>42.362758999999997</v>
      </c>
      <c r="H30" s="10" t="s">
        <v>79</v>
      </c>
      <c r="I30" s="10" t="s">
        <v>1047</v>
      </c>
      <c r="J30" s="10" t="s">
        <v>1053</v>
      </c>
      <c r="K30" s="11">
        <v>185</v>
      </c>
      <c r="L30" s="11">
        <v>1110</v>
      </c>
      <c r="M30" s="11"/>
      <c r="N30" s="11"/>
      <c r="O30" s="11"/>
      <c r="P30" s="11"/>
      <c r="Q30" s="11"/>
      <c r="R30" s="11"/>
      <c r="S30" s="11">
        <v>185</v>
      </c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185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>
        <v>185</v>
      </c>
      <c r="AT30" s="11"/>
      <c r="AU30" s="11"/>
      <c r="AV30" s="20" t="s">
        <v>1288</v>
      </c>
      <c r="AW30" s="20" t="s">
        <v>1289</v>
      </c>
      <c r="AX30" s="20" t="s">
        <v>1290</v>
      </c>
    </row>
    <row r="31" spans="1:50" x14ac:dyDescent="0.25">
      <c r="A31" s="9">
        <v>100</v>
      </c>
      <c r="B31" s="10" t="s">
        <v>8</v>
      </c>
      <c r="C31" s="10" t="s">
        <v>82</v>
      </c>
      <c r="D31" s="10" t="s">
        <v>83</v>
      </c>
      <c r="E31" s="10" t="s">
        <v>84</v>
      </c>
      <c r="F31" s="10">
        <v>33.508547</v>
      </c>
      <c r="G31" s="10">
        <v>42.963501000000001</v>
      </c>
      <c r="H31" s="10" t="s">
        <v>79</v>
      </c>
      <c r="I31" s="10" t="s">
        <v>85</v>
      </c>
      <c r="J31" s="10" t="s">
        <v>86</v>
      </c>
      <c r="K31" s="11">
        <v>648</v>
      </c>
      <c r="L31" s="11">
        <v>3888</v>
      </c>
      <c r="M31" s="11">
        <v>558</v>
      </c>
      <c r="N31" s="11"/>
      <c r="O31" s="11">
        <v>90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648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>
        <v>558</v>
      </c>
      <c r="AR31" s="11"/>
      <c r="AS31" s="11">
        <v>90</v>
      </c>
      <c r="AT31" s="11"/>
      <c r="AU31" s="11"/>
      <c r="AV31" s="20" t="s">
        <v>1288</v>
      </c>
      <c r="AW31" s="20" t="s">
        <v>1289</v>
      </c>
      <c r="AX31" s="20" t="s">
        <v>1290</v>
      </c>
    </row>
    <row r="32" spans="1:50" x14ac:dyDescent="0.25">
      <c r="A32" s="9">
        <v>24113</v>
      </c>
      <c r="B32" s="10" t="s">
        <v>8</v>
      </c>
      <c r="C32" s="10" t="s">
        <v>82</v>
      </c>
      <c r="D32" s="10" t="s">
        <v>841</v>
      </c>
      <c r="E32" s="10" t="s">
        <v>842</v>
      </c>
      <c r="F32" s="10">
        <v>33.641776</v>
      </c>
      <c r="G32" s="10">
        <v>42.827755000000003</v>
      </c>
      <c r="H32" s="10" t="s">
        <v>79</v>
      </c>
      <c r="I32" s="10" t="s">
        <v>85</v>
      </c>
      <c r="J32" s="10" t="s">
        <v>843</v>
      </c>
      <c r="K32" s="11">
        <v>269</v>
      </c>
      <c r="L32" s="11">
        <v>1614</v>
      </c>
      <c r="M32" s="11">
        <v>269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269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>
        <v>184</v>
      </c>
      <c r="AT32" s="11"/>
      <c r="AU32" s="11">
        <v>85</v>
      </c>
      <c r="AV32" s="20" t="s">
        <v>1288</v>
      </c>
      <c r="AW32" s="20" t="s">
        <v>1289</v>
      </c>
      <c r="AX32" s="20" t="s">
        <v>1290</v>
      </c>
    </row>
    <row r="33" spans="1:50" x14ac:dyDescent="0.25">
      <c r="A33" s="9">
        <v>24114</v>
      </c>
      <c r="B33" s="10" t="s">
        <v>8</v>
      </c>
      <c r="C33" s="10" t="s">
        <v>82</v>
      </c>
      <c r="D33" s="10" t="s">
        <v>87</v>
      </c>
      <c r="E33" s="10" t="s">
        <v>88</v>
      </c>
      <c r="F33" s="10">
        <v>33.593634000000002</v>
      </c>
      <c r="G33" s="10">
        <v>42.614089</v>
      </c>
      <c r="H33" s="10" t="s">
        <v>79</v>
      </c>
      <c r="I33" s="10" t="s">
        <v>85</v>
      </c>
      <c r="J33" s="10" t="s">
        <v>89</v>
      </c>
      <c r="K33" s="11">
        <v>222</v>
      </c>
      <c r="L33" s="11">
        <v>1332</v>
      </c>
      <c r="M33" s="11">
        <v>222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222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173</v>
      </c>
      <c r="AR33" s="11"/>
      <c r="AS33" s="11">
        <v>49</v>
      </c>
      <c r="AT33" s="11"/>
      <c r="AU33" s="11"/>
      <c r="AV33" s="20" t="s">
        <v>1288</v>
      </c>
      <c r="AW33" s="20" t="s">
        <v>1289</v>
      </c>
      <c r="AX33" s="20" t="s">
        <v>1290</v>
      </c>
    </row>
    <row r="34" spans="1:50" x14ac:dyDescent="0.25">
      <c r="A34" s="9">
        <v>135</v>
      </c>
      <c r="B34" s="10" t="s">
        <v>8</v>
      </c>
      <c r="C34" s="10" t="s">
        <v>82</v>
      </c>
      <c r="D34" s="10" t="s">
        <v>90</v>
      </c>
      <c r="E34" s="10" t="s">
        <v>91</v>
      </c>
      <c r="F34" s="10">
        <v>33.632710000000003</v>
      </c>
      <c r="G34" s="10">
        <v>42.848387000000002</v>
      </c>
      <c r="H34" s="10" t="s">
        <v>79</v>
      </c>
      <c r="I34" s="10" t="s">
        <v>85</v>
      </c>
      <c r="J34" s="10" t="s">
        <v>92</v>
      </c>
      <c r="K34" s="11">
        <v>211</v>
      </c>
      <c r="L34" s="11">
        <v>1266</v>
      </c>
      <c r="M34" s="11">
        <v>211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211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>
        <v>144</v>
      </c>
      <c r="AT34" s="11">
        <v>67</v>
      </c>
      <c r="AU34" s="11"/>
      <c r="AV34" s="20" t="s">
        <v>1288</v>
      </c>
      <c r="AW34" s="20" t="s">
        <v>1289</v>
      </c>
      <c r="AX34" s="20" t="s">
        <v>1290</v>
      </c>
    </row>
    <row r="35" spans="1:50" x14ac:dyDescent="0.25">
      <c r="A35" s="9">
        <v>23827</v>
      </c>
      <c r="B35" s="10" t="s">
        <v>8</v>
      </c>
      <c r="C35" s="10" t="s">
        <v>82</v>
      </c>
      <c r="D35" s="10" t="s">
        <v>93</v>
      </c>
      <c r="E35" s="10" t="s">
        <v>94</v>
      </c>
      <c r="F35" s="10">
        <v>33.644216</v>
      </c>
      <c r="G35" s="10">
        <v>42.822705999999997</v>
      </c>
      <c r="H35" s="10" t="s">
        <v>79</v>
      </c>
      <c r="I35" s="10" t="s">
        <v>85</v>
      </c>
      <c r="J35" s="10" t="s">
        <v>95</v>
      </c>
      <c r="K35" s="11">
        <v>305</v>
      </c>
      <c r="L35" s="11">
        <v>1830</v>
      </c>
      <c r="M35" s="11">
        <v>305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305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48</v>
      </c>
      <c r="AT35" s="11"/>
      <c r="AU35" s="11">
        <v>257</v>
      </c>
      <c r="AV35" s="20" t="s">
        <v>1288</v>
      </c>
      <c r="AW35" s="20" t="s">
        <v>1289</v>
      </c>
      <c r="AX35" s="20" t="s">
        <v>1290</v>
      </c>
    </row>
    <row r="36" spans="1:50" x14ac:dyDescent="0.25">
      <c r="A36" s="9">
        <v>23831</v>
      </c>
      <c r="B36" s="10" t="s">
        <v>8</v>
      </c>
      <c r="C36" s="10" t="s">
        <v>82</v>
      </c>
      <c r="D36" s="10" t="s">
        <v>865</v>
      </c>
      <c r="E36" s="10" t="s">
        <v>853</v>
      </c>
      <c r="F36" s="10">
        <v>33.630186000000002</v>
      </c>
      <c r="G36" s="10">
        <v>42.819651999999998</v>
      </c>
      <c r="H36" s="10" t="s">
        <v>79</v>
      </c>
      <c r="I36" s="10" t="s">
        <v>85</v>
      </c>
      <c r="J36" s="10" t="s">
        <v>854</v>
      </c>
      <c r="K36" s="11">
        <v>280</v>
      </c>
      <c r="L36" s="11">
        <v>1680</v>
      </c>
      <c r="M36" s="11">
        <v>216</v>
      </c>
      <c r="N36" s="11"/>
      <c r="O36" s="11"/>
      <c r="P36" s="11"/>
      <c r="Q36" s="11"/>
      <c r="R36" s="11"/>
      <c r="S36" s="11">
        <v>64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280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159</v>
      </c>
      <c r="AT36" s="11"/>
      <c r="AU36" s="11">
        <v>121</v>
      </c>
      <c r="AV36" s="20" t="s">
        <v>1288</v>
      </c>
      <c r="AW36" s="20" t="s">
        <v>1289</v>
      </c>
      <c r="AX36" s="20" t="s">
        <v>1290</v>
      </c>
    </row>
    <row r="37" spans="1:50" x14ac:dyDescent="0.25">
      <c r="A37" s="9">
        <v>21264</v>
      </c>
      <c r="B37" s="10" t="s">
        <v>8</v>
      </c>
      <c r="C37" s="10" t="s">
        <v>82</v>
      </c>
      <c r="D37" s="10" t="s">
        <v>96</v>
      </c>
      <c r="E37" s="10" t="s">
        <v>97</v>
      </c>
      <c r="F37" s="10">
        <v>33.647554</v>
      </c>
      <c r="G37" s="10">
        <v>42.814266000000003</v>
      </c>
      <c r="H37" s="10" t="s">
        <v>79</v>
      </c>
      <c r="I37" s="10" t="s">
        <v>85</v>
      </c>
      <c r="J37" s="10" t="s">
        <v>98</v>
      </c>
      <c r="K37" s="11">
        <v>455</v>
      </c>
      <c r="L37" s="11">
        <v>2730</v>
      </c>
      <c r="M37" s="11">
        <v>420</v>
      </c>
      <c r="N37" s="11"/>
      <c r="O37" s="11"/>
      <c r="P37" s="11"/>
      <c r="Q37" s="11"/>
      <c r="R37" s="11"/>
      <c r="S37" s="11">
        <v>35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455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>
        <v>35</v>
      </c>
      <c r="AR37" s="11"/>
      <c r="AS37" s="11"/>
      <c r="AT37" s="11"/>
      <c r="AU37" s="11">
        <v>420</v>
      </c>
      <c r="AV37" s="20" t="s">
        <v>1288</v>
      </c>
      <c r="AW37" s="20" t="s">
        <v>1289</v>
      </c>
      <c r="AX37" s="20" t="s">
        <v>1290</v>
      </c>
    </row>
    <row r="38" spans="1:50" x14ac:dyDescent="0.25">
      <c r="A38" s="9">
        <v>23838</v>
      </c>
      <c r="B38" s="10" t="s">
        <v>8</v>
      </c>
      <c r="C38" s="10" t="s">
        <v>82</v>
      </c>
      <c r="D38" s="10" t="s">
        <v>99</v>
      </c>
      <c r="E38" s="10" t="s">
        <v>100</v>
      </c>
      <c r="F38" s="10">
        <v>33.589885000000002</v>
      </c>
      <c r="G38" s="10">
        <v>42.618650000000002</v>
      </c>
      <c r="H38" s="10" t="s">
        <v>79</v>
      </c>
      <c r="I38" s="10" t="s">
        <v>85</v>
      </c>
      <c r="J38" s="10" t="s">
        <v>101</v>
      </c>
      <c r="K38" s="11">
        <v>352</v>
      </c>
      <c r="L38" s="11">
        <v>2112</v>
      </c>
      <c r="M38" s="11">
        <v>352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352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>
        <v>352</v>
      </c>
      <c r="AT38" s="11"/>
      <c r="AU38" s="11"/>
      <c r="AV38" s="20" t="s">
        <v>1288</v>
      </c>
      <c r="AW38" s="20" t="s">
        <v>1289</v>
      </c>
      <c r="AX38" s="20" t="s">
        <v>1290</v>
      </c>
    </row>
    <row r="39" spans="1:50" x14ac:dyDescent="0.25">
      <c r="A39" s="9">
        <v>228</v>
      </c>
      <c r="B39" s="10" t="s">
        <v>8</v>
      </c>
      <c r="C39" s="10" t="s">
        <v>82</v>
      </c>
      <c r="D39" s="10" t="s">
        <v>102</v>
      </c>
      <c r="E39" s="10" t="s">
        <v>103</v>
      </c>
      <c r="F39" s="10">
        <v>33.639259000000003</v>
      </c>
      <c r="G39" s="10">
        <v>42.825597000000002</v>
      </c>
      <c r="H39" s="10" t="s">
        <v>79</v>
      </c>
      <c r="I39" s="10" t="s">
        <v>85</v>
      </c>
      <c r="J39" s="10" t="s">
        <v>104</v>
      </c>
      <c r="K39" s="11">
        <v>702</v>
      </c>
      <c r="L39" s="11">
        <v>4212</v>
      </c>
      <c r="M39" s="11">
        <v>702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702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205</v>
      </c>
      <c r="AT39" s="11"/>
      <c r="AU39" s="11">
        <v>497</v>
      </c>
      <c r="AV39" s="20" t="s">
        <v>1288</v>
      </c>
      <c r="AW39" s="20" t="s">
        <v>1289</v>
      </c>
      <c r="AX39" s="20" t="s">
        <v>1290</v>
      </c>
    </row>
    <row r="40" spans="1:50" x14ac:dyDescent="0.25">
      <c r="A40" s="9">
        <v>23839</v>
      </c>
      <c r="B40" s="10" t="s">
        <v>8</v>
      </c>
      <c r="C40" s="10" t="s">
        <v>82</v>
      </c>
      <c r="D40" s="10" t="s">
        <v>995</v>
      </c>
      <c r="E40" s="10" t="s">
        <v>105</v>
      </c>
      <c r="F40" s="10">
        <v>33.594890999999997</v>
      </c>
      <c r="G40" s="10">
        <v>42.613263000000003</v>
      </c>
      <c r="H40" s="10" t="s">
        <v>79</v>
      </c>
      <c r="I40" s="10" t="s">
        <v>85</v>
      </c>
      <c r="J40" s="10" t="s">
        <v>106</v>
      </c>
      <c r="K40" s="11">
        <v>347</v>
      </c>
      <c r="L40" s="11">
        <v>2082</v>
      </c>
      <c r="M40" s="11">
        <v>347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347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>
        <v>75</v>
      </c>
      <c r="AT40" s="11">
        <v>272</v>
      </c>
      <c r="AU40" s="11"/>
      <c r="AV40" s="20" t="s">
        <v>1288</v>
      </c>
      <c r="AW40" s="20" t="s">
        <v>1289</v>
      </c>
      <c r="AX40" s="20" t="s">
        <v>1290</v>
      </c>
    </row>
    <row r="41" spans="1:50" x14ac:dyDescent="0.25">
      <c r="A41" s="9">
        <v>29535</v>
      </c>
      <c r="B41" s="10" t="s">
        <v>8</v>
      </c>
      <c r="C41" s="10" t="s">
        <v>82</v>
      </c>
      <c r="D41" s="10" t="s">
        <v>107</v>
      </c>
      <c r="E41" s="10" t="s">
        <v>108</v>
      </c>
      <c r="F41" s="10">
        <v>33.590407999999996</v>
      </c>
      <c r="G41" s="10">
        <v>42.613314000000003</v>
      </c>
      <c r="H41" s="10" t="s">
        <v>79</v>
      </c>
      <c r="I41" s="10" t="s">
        <v>85</v>
      </c>
      <c r="J41" s="10"/>
      <c r="K41" s="11">
        <v>261</v>
      </c>
      <c r="L41" s="11">
        <v>1566</v>
      </c>
      <c r="M41" s="11">
        <v>172</v>
      </c>
      <c r="N41" s="11"/>
      <c r="O41" s="11">
        <v>89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>
        <v>261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261</v>
      </c>
      <c r="AQ41" s="11"/>
      <c r="AR41" s="11"/>
      <c r="AS41" s="11"/>
      <c r="AT41" s="11"/>
      <c r="AU41" s="11"/>
      <c r="AV41" s="20" t="s">
        <v>1288</v>
      </c>
      <c r="AW41" s="20" t="s">
        <v>1289</v>
      </c>
      <c r="AX41" s="20" t="s">
        <v>1290</v>
      </c>
    </row>
    <row r="42" spans="1:50" x14ac:dyDescent="0.25">
      <c r="A42" s="9">
        <v>219</v>
      </c>
      <c r="B42" s="10" t="s">
        <v>8</v>
      </c>
      <c r="C42" s="10" t="s">
        <v>82</v>
      </c>
      <c r="D42" s="10" t="s">
        <v>109</v>
      </c>
      <c r="E42" s="10" t="s">
        <v>110</v>
      </c>
      <c r="F42" s="10">
        <v>33.636519999999997</v>
      </c>
      <c r="G42" s="10">
        <v>42.817701999999997</v>
      </c>
      <c r="H42" s="10" t="s">
        <v>79</v>
      </c>
      <c r="I42" s="10" t="s">
        <v>85</v>
      </c>
      <c r="J42" s="10" t="s">
        <v>111</v>
      </c>
      <c r="K42" s="11">
        <v>579</v>
      </c>
      <c r="L42" s="11">
        <v>3474</v>
      </c>
      <c r="M42" s="11">
        <v>579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579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112</v>
      </c>
      <c r="AT42" s="11"/>
      <c r="AU42" s="11">
        <v>467</v>
      </c>
      <c r="AV42" s="20" t="s">
        <v>1288</v>
      </c>
      <c r="AW42" s="20" t="s">
        <v>1289</v>
      </c>
      <c r="AX42" s="20" t="s">
        <v>1290</v>
      </c>
    </row>
    <row r="43" spans="1:50" x14ac:dyDescent="0.25">
      <c r="A43" s="9">
        <v>23885</v>
      </c>
      <c r="B43" s="10" t="s">
        <v>8</v>
      </c>
      <c r="C43" s="10" t="s">
        <v>82</v>
      </c>
      <c r="D43" s="10" t="s">
        <v>996</v>
      </c>
      <c r="E43" s="10" t="s">
        <v>112</v>
      </c>
      <c r="F43" s="10">
        <v>33.630026000000001</v>
      </c>
      <c r="G43" s="10">
        <v>42.843528999999997</v>
      </c>
      <c r="H43" s="10" t="s">
        <v>79</v>
      </c>
      <c r="I43" s="10" t="s">
        <v>85</v>
      </c>
      <c r="J43" s="10" t="s">
        <v>113</v>
      </c>
      <c r="K43" s="11">
        <v>164</v>
      </c>
      <c r="L43" s="11">
        <v>984</v>
      </c>
      <c r="M43" s="11">
        <v>164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164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24</v>
      </c>
      <c r="AT43" s="11"/>
      <c r="AU43" s="11">
        <v>140</v>
      </c>
      <c r="AV43" s="20" t="s">
        <v>1288</v>
      </c>
      <c r="AW43" s="20" t="s">
        <v>1289</v>
      </c>
      <c r="AX43" s="20" t="s">
        <v>1290</v>
      </c>
    </row>
    <row r="44" spans="1:50" x14ac:dyDescent="0.25">
      <c r="A44" s="9">
        <v>29536</v>
      </c>
      <c r="B44" s="10" t="s">
        <v>8</v>
      </c>
      <c r="C44" s="10" t="s">
        <v>82</v>
      </c>
      <c r="D44" s="10" t="s">
        <v>114</v>
      </c>
      <c r="E44" s="10" t="s">
        <v>115</v>
      </c>
      <c r="F44" s="10">
        <v>33.589874999999999</v>
      </c>
      <c r="G44" s="10">
        <v>42.609439999999999</v>
      </c>
      <c r="H44" s="10" t="s">
        <v>79</v>
      </c>
      <c r="I44" s="10" t="s">
        <v>85</v>
      </c>
      <c r="J44" s="10"/>
      <c r="K44" s="11">
        <v>341</v>
      </c>
      <c r="L44" s="11">
        <v>2046</v>
      </c>
      <c r="M44" s="11">
        <v>341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341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>
        <v>341</v>
      </c>
      <c r="AT44" s="11"/>
      <c r="AU44" s="11"/>
      <c r="AV44" s="20" t="s">
        <v>1288</v>
      </c>
      <c r="AW44" s="20" t="s">
        <v>1289</v>
      </c>
      <c r="AX44" s="20" t="s">
        <v>1290</v>
      </c>
    </row>
    <row r="45" spans="1:50" x14ac:dyDescent="0.25">
      <c r="A45" s="9">
        <v>21231</v>
      </c>
      <c r="B45" s="10" t="s">
        <v>8</v>
      </c>
      <c r="C45" s="10" t="s">
        <v>82</v>
      </c>
      <c r="D45" s="10" t="s">
        <v>116</v>
      </c>
      <c r="E45" s="10" t="s">
        <v>117</v>
      </c>
      <c r="F45" s="10">
        <v>33.638007000000002</v>
      </c>
      <c r="G45" s="10">
        <v>42.836699000000003</v>
      </c>
      <c r="H45" s="10" t="s">
        <v>79</v>
      </c>
      <c r="I45" s="10" t="s">
        <v>85</v>
      </c>
      <c r="J45" s="10" t="s">
        <v>118</v>
      </c>
      <c r="K45" s="11">
        <v>314</v>
      </c>
      <c r="L45" s="11">
        <v>1884</v>
      </c>
      <c r="M45" s="11">
        <v>314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>
        <v>314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99</v>
      </c>
      <c r="AT45" s="11">
        <v>99</v>
      </c>
      <c r="AU45" s="11">
        <v>116</v>
      </c>
      <c r="AV45" s="20" t="s">
        <v>1288</v>
      </c>
      <c r="AW45" s="20" t="s">
        <v>1289</v>
      </c>
      <c r="AX45" s="20" t="s">
        <v>1290</v>
      </c>
    </row>
    <row r="46" spans="1:50" x14ac:dyDescent="0.25">
      <c r="A46" s="9">
        <v>29537</v>
      </c>
      <c r="B46" s="10" t="s">
        <v>8</v>
      </c>
      <c r="C46" s="10" t="s">
        <v>82</v>
      </c>
      <c r="D46" s="10" t="s">
        <v>119</v>
      </c>
      <c r="E46" s="10" t="s">
        <v>120</v>
      </c>
      <c r="F46" s="10">
        <v>33.587470000000003</v>
      </c>
      <c r="G46" s="10">
        <v>42.608139000000001</v>
      </c>
      <c r="H46" s="10" t="s">
        <v>79</v>
      </c>
      <c r="I46" s="10" t="s">
        <v>85</v>
      </c>
      <c r="J46" s="10"/>
      <c r="K46" s="11">
        <v>360</v>
      </c>
      <c r="L46" s="11">
        <v>2160</v>
      </c>
      <c r="M46" s="11">
        <v>360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360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>
        <v>120</v>
      </c>
      <c r="AT46" s="11">
        <v>240</v>
      </c>
      <c r="AU46" s="11"/>
      <c r="AV46" s="20" t="s">
        <v>1288</v>
      </c>
      <c r="AW46" s="20" t="s">
        <v>1289</v>
      </c>
      <c r="AX46" s="20" t="s">
        <v>1290</v>
      </c>
    </row>
    <row r="47" spans="1:50" x14ac:dyDescent="0.25">
      <c r="A47" s="9">
        <v>226</v>
      </c>
      <c r="B47" s="10" t="s">
        <v>8</v>
      </c>
      <c r="C47" s="10" t="s">
        <v>82</v>
      </c>
      <c r="D47" s="10" t="s">
        <v>121</v>
      </c>
      <c r="E47" s="10" t="s">
        <v>122</v>
      </c>
      <c r="F47" s="10">
        <v>33.626868000000002</v>
      </c>
      <c r="G47" s="10">
        <v>42.839903</v>
      </c>
      <c r="H47" s="10" t="s">
        <v>79</v>
      </c>
      <c r="I47" s="10" t="s">
        <v>85</v>
      </c>
      <c r="J47" s="10" t="s">
        <v>123</v>
      </c>
      <c r="K47" s="11">
        <v>176</v>
      </c>
      <c r="L47" s="11">
        <v>1056</v>
      </c>
      <c r="M47" s="11">
        <v>176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176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v>176</v>
      </c>
      <c r="AU47" s="11"/>
      <c r="AV47" s="20" t="s">
        <v>1288</v>
      </c>
      <c r="AW47" s="20" t="s">
        <v>1289</v>
      </c>
      <c r="AX47" s="20" t="s">
        <v>1290</v>
      </c>
    </row>
    <row r="48" spans="1:50" x14ac:dyDescent="0.25">
      <c r="A48" s="9">
        <v>53</v>
      </c>
      <c r="B48" s="10" t="s">
        <v>8</v>
      </c>
      <c r="C48" s="10" t="s">
        <v>82</v>
      </c>
      <c r="D48" s="10" t="s">
        <v>945</v>
      </c>
      <c r="E48" s="10" t="s">
        <v>124</v>
      </c>
      <c r="F48" s="10">
        <v>33.698059999999998</v>
      </c>
      <c r="G48" s="10">
        <v>42.746380000000002</v>
      </c>
      <c r="H48" s="10" t="s">
        <v>79</v>
      </c>
      <c r="I48" s="10" t="s">
        <v>85</v>
      </c>
      <c r="J48" s="10" t="s">
        <v>125</v>
      </c>
      <c r="K48" s="11">
        <v>258</v>
      </c>
      <c r="L48" s="11">
        <v>1548</v>
      </c>
      <c r="M48" s="11">
        <v>258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258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>
        <v>177</v>
      </c>
      <c r="AT48" s="11">
        <v>81</v>
      </c>
      <c r="AU48" s="11"/>
      <c r="AV48" s="20" t="s">
        <v>1288</v>
      </c>
      <c r="AW48" s="20" t="s">
        <v>1289</v>
      </c>
      <c r="AX48" s="20" t="s">
        <v>1290</v>
      </c>
    </row>
    <row r="49" spans="1:50" x14ac:dyDescent="0.25">
      <c r="A49" s="9">
        <v>23835</v>
      </c>
      <c r="B49" s="10" t="s">
        <v>8</v>
      </c>
      <c r="C49" s="10" t="s">
        <v>82</v>
      </c>
      <c r="D49" s="10" t="s">
        <v>997</v>
      </c>
      <c r="E49" s="10" t="s">
        <v>126</v>
      </c>
      <c r="F49" s="10">
        <v>33.592497000000002</v>
      </c>
      <c r="G49" s="10">
        <v>42.623727000000002</v>
      </c>
      <c r="H49" s="10" t="s">
        <v>79</v>
      </c>
      <c r="I49" s="10" t="s">
        <v>85</v>
      </c>
      <c r="J49" s="10" t="s">
        <v>127</v>
      </c>
      <c r="K49" s="11">
        <v>188</v>
      </c>
      <c r="L49" s="11">
        <v>1128</v>
      </c>
      <c r="M49" s="11">
        <v>188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188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115</v>
      </c>
      <c r="AQ49" s="11"/>
      <c r="AR49" s="11"/>
      <c r="AS49" s="11">
        <v>73</v>
      </c>
      <c r="AT49" s="11"/>
      <c r="AU49" s="11"/>
      <c r="AV49" s="20" t="s">
        <v>1288</v>
      </c>
      <c r="AW49" s="20" t="s">
        <v>1289</v>
      </c>
      <c r="AX49" s="20" t="s">
        <v>1290</v>
      </c>
    </row>
    <row r="50" spans="1:50" x14ac:dyDescent="0.25">
      <c r="A50" s="9">
        <v>5</v>
      </c>
      <c r="B50" s="10" t="s">
        <v>8</v>
      </c>
      <c r="C50" s="10" t="s">
        <v>82</v>
      </c>
      <c r="D50" s="10" t="s">
        <v>128</v>
      </c>
      <c r="E50" s="10" t="s">
        <v>129</v>
      </c>
      <c r="F50" s="10">
        <v>33.591861000000002</v>
      </c>
      <c r="G50" s="10">
        <v>42.611404999999998</v>
      </c>
      <c r="H50" s="10" t="s">
        <v>79</v>
      </c>
      <c r="I50" s="10" t="s">
        <v>85</v>
      </c>
      <c r="J50" s="10" t="s">
        <v>130</v>
      </c>
      <c r="K50" s="11">
        <v>393</v>
      </c>
      <c r="L50" s="11">
        <v>2358</v>
      </c>
      <c r="M50" s="11">
        <v>218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>
        <v>175</v>
      </c>
      <c r="AC50" s="11"/>
      <c r="AD50" s="11"/>
      <c r="AE50" s="11"/>
      <c r="AF50" s="11">
        <v>393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393</v>
      </c>
      <c r="AT50" s="11"/>
      <c r="AU50" s="11"/>
      <c r="AV50" s="20" t="s">
        <v>1288</v>
      </c>
      <c r="AW50" s="20" t="s">
        <v>1289</v>
      </c>
      <c r="AX50" s="20" t="s">
        <v>1290</v>
      </c>
    </row>
    <row r="51" spans="1:50" x14ac:dyDescent="0.25">
      <c r="A51" s="9">
        <v>191</v>
      </c>
      <c r="B51" s="10" t="s">
        <v>8</v>
      </c>
      <c r="C51" s="10" t="s">
        <v>82</v>
      </c>
      <c r="D51" s="10" t="s">
        <v>131</v>
      </c>
      <c r="E51" s="10" t="s">
        <v>132</v>
      </c>
      <c r="F51" s="10">
        <v>33.642051000000002</v>
      </c>
      <c r="G51" s="10">
        <v>42.812998999999998</v>
      </c>
      <c r="H51" s="10" t="s">
        <v>79</v>
      </c>
      <c r="I51" s="10" t="s">
        <v>85</v>
      </c>
      <c r="J51" s="10" t="s">
        <v>133</v>
      </c>
      <c r="K51" s="11">
        <v>527</v>
      </c>
      <c r="L51" s="11">
        <v>3162</v>
      </c>
      <c r="M51" s="11">
        <v>527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527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>
        <v>251</v>
      </c>
      <c r="AT51" s="11">
        <v>128</v>
      </c>
      <c r="AU51" s="11">
        <v>148</v>
      </c>
      <c r="AV51" s="20" t="s">
        <v>1288</v>
      </c>
      <c r="AW51" s="20" t="s">
        <v>1289</v>
      </c>
      <c r="AX51" s="20" t="s">
        <v>1290</v>
      </c>
    </row>
    <row r="52" spans="1:50" x14ac:dyDescent="0.25">
      <c r="A52" s="9">
        <v>194</v>
      </c>
      <c r="B52" s="10" t="s">
        <v>8</v>
      </c>
      <c r="C52" s="10" t="s">
        <v>82</v>
      </c>
      <c r="D52" s="10" t="s">
        <v>134</v>
      </c>
      <c r="E52" s="10" t="s">
        <v>135</v>
      </c>
      <c r="F52" s="10">
        <v>33.631995000000003</v>
      </c>
      <c r="G52" s="10">
        <v>42.839765999999997</v>
      </c>
      <c r="H52" s="10" t="s">
        <v>79</v>
      </c>
      <c r="I52" s="10" t="s">
        <v>85</v>
      </c>
      <c r="J52" s="10" t="s">
        <v>136</v>
      </c>
      <c r="K52" s="11">
        <v>241</v>
      </c>
      <c r="L52" s="11">
        <v>1446</v>
      </c>
      <c r="M52" s="11">
        <v>241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>
        <v>241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>
        <v>55</v>
      </c>
      <c r="AT52" s="11"/>
      <c r="AU52" s="11">
        <v>186</v>
      </c>
      <c r="AV52" s="20" t="s">
        <v>1288</v>
      </c>
      <c r="AW52" s="20" t="s">
        <v>1289</v>
      </c>
      <c r="AX52" s="20" t="s">
        <v>1290</v>
      </c>
    </row>
    <row r="53" spans="1:50" x14ac:dyDescent="0.25">
      <c r="A53" s="9">
        <v>23889</v>
      </c>
      <c r="B53" s="10" t="s">
        <v>8</v>
      </c>
      <c r="C53" s="10" t="s">
        <v>137</v>
      </c>
      <c r="D53" s="10" t="s">
        <v>1054</v>
      </c>
      <c r="E53" s="10" t="s">
        <v>946</v>
      </c>
      <c r="F53" s="10">
        <v>33.412630999999998</v>
      </c>
      <c r="G53" s="10">
        <v>43.183388000000001</v>
      </c>
      <c r="H53" s="10" t="s">
        <v>79</v>
      </c>
      <c r="I53" s="10" t="s">
        <v>139</v>
      </c>
      <c r="J53" s="10" t="s">
        <v>868</v>
      </c>
      <c r="K53" s="11">
        <v>416</v>
      </c>
      <c r="L53" s="11">
        <v>2496</v>
      </c>
      <c r="M53" s="11"/>
      <c r="N53" s="11"/>
      <c r="O53" s="11"/>
      <c r="P53" s="11"/>
      <c r="Q53" s="11"/>
      <c r="R53" s="11"/>
      <c r="S53" s="11">
        <v>136</v>
      </c>
      <c r="T53" s="11"/>
      <c r="U53" s="11">
        <v>280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416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>
        <v>280</v>
      </c>
      <c r="AT53" s="11">
        <v>136</v>
      </c>
      <c r="AU53" s="11"/>
      <c r="AV53" s="20" t="s">
        <v>1288</v>
      </c>
      <c r="AW53" s="20" t="s">
        <v>1289</v>
      </c>
      <c r="AX53" s="20" t="s">
        <v>1290</v>
      </c>
    </row>
    <row r="54" spans="1:50" x14ac:dyDescent="0.25">
      <c r="A54" s="9">
        <v>133</v>
      </c>
      <c r="B54" s="10" t="s">
        <v>8</v>
      </c>
      <c r="C54" s="10" t="s">
        <v>137</v>
      </c>
      <c r="D54" s="10" t="s">
        <v>888</v>
      </c>
      <c r="E54" s="10" t="s">
        <v>889</v>
      </c>
      <c r="F54" s="10">
        <v>33.414760999999999</v>
      </c>
      <c r="G54" s="10">
        <v>43.306842000000003</v>
      </c>
      <c r="H54" s="10" t="s">
        <v>79</v>
      </c>
      <c r="I54" s="10" t="s">
        <v>139</v>
      </c>
      <c r="J54" s="10" t="s">
        <v>890</v>
      </c>
      <c r="K54" s="11">
        <v>567</v>
      </c>
      <c r="L54" s="11">
        <v>3402</v>
      </c>
      <c r="M54" s="11">
        <v>247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>
        <v>320</v>
      </c>
      <c r="AC54" s="11"/>
      <c r="AD54" s="11"/>
      <c r="AE54" s="11"/>
      <c r="AF54" s="11">
        <v>567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45</v>
      </c>
      <c r="AQ54" s="11"/>
      <c r="AR54" s="11"/>
      <c r="AS54" s="11">
        <v>320</v>
      </c>
      <c r="AT54" s="11">
        <v>202</v>
      </c>
      <c r="AU54" s="11"/>
      <c r="AV54" s="20" t="s">
        <v>1288</v>
      </c>
      <c r="AW54" s="20" t="s">
        <v>1289</v>
      </c>
      <c r="AX54" s="20" t="s">
        <v>1290</v>
      </c>
    </row>
    <row r="55" spans="1:50" x14ac:dyDescent="0.25">
      <c r="A55" s="9">
        <v>132</v>
      </c>
      <c r="B55" s="10" t="s">
        <v>8</v>
      </c>
      <c r="C55" s="10" t="s">
        <v>137</v>
      </c>
      <c r="D55" s="10" t="s">
        <v>860</v>
      </c>
      <c r="E55" s="10" t="s">
        <v>861</v>
      </c>
      <c r="F55" s="10">
        <v>33.422457999999999</v>
      </c>
      <c r="G55" s="10">
        <v>43.303907000000002</v>
      </c>
      <c r="H55" s="10" t="s">
        <v>79</v>
      </c>
      <c r="I55" s="10" t="s">
        <v>139</v>
      </c>
      <c r="J55" s="10" t="s">
        <v>862</v>
      </c>
      <c r="K55" s="11">
        <v>811</v>
      </c>
      <c r="L55" s="11">
        <v>4866</v>
      </c>
      <c r="M55" s="11">
        <v>811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811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>
        <v>180</v>
      </c>
      <c r="AQ55" s="11"/>
      <c r="AR55" s="11"/>
      <c r="AS55" s="11"/>
      <c r="AT55" s="11">
        <v>631</v>
      </c>
      <c r="AU55" s="11"/>
      <c r="AV55" s="20" t="s">
        <v>1288</v>
      </c>
      <c r="AW55" s="20" t="s">
        <v>1289</v>
      </c>
      <c r="AX55" s="20" t="s">
        <v>1290</v>
      </c>
    </row>
    <row r="56" spans="1:50" x14ac:dyDescent="0.25">
      <c r="A56" s="9">
        <v>25650</v>
      </c>
      <c r="B56" s="10" t="s">
        <v>8</v>
      </c>
      <c r="C56" s="10" t="s">
        <v>137</v>
      </c>
      <c r="D56" s="10" t="s">
        <v>891</v>
      </c>
      <c r="E56" s="10" t="s">
        <v>892</v>
      </c>
      <c r="F56" s="10">
        <v>33.411586</v>
      </c>
      <c r="G56" s="10">
        <v>43.308807000000002</v>
      </c>
      <c r="H56" s="10" t="s">
        <v>79</v>
      </c>
      <c r="I56" s="10" t="s">
        <v>139</v>
      </c>
      <c r="J56" s="10"/>
      <c r="K56" s="11">
        <v>674</v>
      </c>
      <c r="L56" s="11">
        <v>4044</v>
      </c>
      <c r="M56" s="11">
        <v>300</v>
      </c>
      <c r="N56" s="11"/>
      <c r="O56" s="11">
        <v>374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674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108</v>
      </c>
      <c r="AQ56" s="11"/>
      <c r="AR56" s="11"/>
      <c r="AS56" s="11"/>
      <c r="AT56" s="11">
        <v>566</v>
      </c>
      <c r="AU56" s="11"/>
      <c r="AV56" s="20" t="s">
        <v>1288</v>
      </c>
      <c r="AW56" s="20" t="s">
        <v>1289</v>
      </c>
      <c r="AX56" s="20" t="s">
        <v>1290</v>
      </c>
    </row>
    <row r="57" spans="1:50" x14ac:dyDescent="0.25">
      <c r="A57" s="9">
        <v>117</v>
      </c>
      <c r="B57" s="10" t="s">
        <v>8</v>
      </c>
      <c r="C57" s="10" t="s">
        <v>137</v>
      </c>
      <c r="D57" s="10" t="s">
        <v>998</v>
      </c>
      <c r="E57" s="10" t="s">
        <v>893</v>
      </c>
      <c r="F57" s="10">
        <v>33.428213999999997</v>
      </c>
      <c r="G57" s="10">
        <v>43.296959000000001</v>
      </c>
      <c r="H57" s="10" t="s">
        <v>79</v>
      </c>
      <c r="I57" s="10" t="s">
        <v>139</v>
      </c>
      <c r="J57" s="10" t="s">
        <v>894</v>
      </c>
      <c r="K57" s="11">
        <v>732</v>
      </c>
      <c r="L57" s="11">
        <v>4392</v>
      </c>
      <c r="M57" s="11">
        <v>247</v>
      </c>
      <c r="N57" s="11"/>
      <c r="O57" s="11">
        <v>485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732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v>13</v>
      </c>
      <c r="AQ57" s="11"/>
      <c r="AR57" s="11"/>
      <c r="AS57" s="11"/>
      <c r="AT57" s="11">
        <v>719</v>
      </c>
      <c r="AU57" s="11"/>
      <c r="AV57" s="20" t="s">
        <v>1288</v>
      </c>
      <c r="AW57" s="20" t="s">
        <v>1289</v>
      </c>
      <c r="AX57" s="20" t="s">
        <v>1290</v>
      </c>
    </row>
    <row r="58" spans="1:50" x14ac:dyDescent="0.25">
      <c r="A58" s="9">
        <v>29579</v>
      </c>
      <c r="B58" s="10" t="s">
        <v>8</v>
      </c>
      <c r="C58" s="10" t="s">
        <v>137</v>
      </c>
      <c r="D58" s="10" t="s">
        <v>869</v>
      </c>
      <c r="E58" s="10" t="s">
        <v>870</v>
      </c>
      <c r="F58" s="10">
        <v>33.412533000000003</v>
      </c>
      <c r="G58" s="10">
        <v>43.308374000000001</v>
      </c>
      <c r="H58" s="10" t="s">
        <v>79</v>
      </c>
      <c r="I58" s="10" t="s">
        <v>139</v>
      </c>
      <c r="J58" s="10"/>
      <c r="K58" s="11">
        <v>808</v>
      </c>
      <c r="L58" s="11">
        <v>4848</v>
      </c>
      <c r="M58" s="11"/>
      <c r="N58" s="11"/>
      <c r="O58" s="11"/>
      <c r="P58" s="11"/>
      <c r="Q58" s="11"/>
      <c r="R58" s="11"/>
      <c r="S58" s="11">
        <v>389</v>
      </c>
      <c r="T58" s="11"/>
      <c r="U58" s="11">
        <v>419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>
        <v>808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419</v>
      </c>
      <c r="AQ58" s="11"/>
      <c r="AR58" s="11"/>
      <c r="AS58" s="11">
        <v>389</v>
      </c>
      <c r="AT58" s="11"/>
      <c r="AU58" s="11"/>
      <c r="AV58" s="20" t="s">
        <v>1288</v>
      </c>
      <c r="AW58" s="20" t="s">
        <v>1289</v>
      </c>
      <c r="AX58" s="20" t="s">
        <v>1290</v>
      </c>
    </row>
    <row r="59" spans="1:50" x14ac:dyDescent="0.25">
      <c r="A59" s="9">
        <v>29580</v>
      </c>
      <c r="B59" s="10" t="s">
        <v>8</v>
      </c>
      <c r="C59" s="10" t="s">
        <v>137</v>
      </c>
      <c r="D59" s="10" t="s">
        <v>871</v>
      </c>
      <c r="E59" s="10" t="s">
        <v>872</v>
      </c>
      <c r="F59" s="10">
        <v>33.420703000000003</v>
      </c>
      <c r="G59" s="10">
        <v>43.291817000000002</v>
      </c>
      <c r="H59" s="10" t="s">
        <v>79</v>
      </c>
      <c r="I59" s="10" t="s">
        <v>139</v>
      </c>
      <c r="J59" s="10"/>
      <c r="K59" s="11">
        <v>626</v>
      </c>
      <c r="L59" s="11">
        <v>3756</v>
      </c>
      <c r="M59" s="11"/>
      <c r="N59" s="11"/>
      <c r="O59" s="11"/>
      <c r="P59" s="11"/>
      <c r="Q59" s="11"/>
      <c r="R59" s="11"/>
      <c r="S59" s="11">
        <v>265</v>
      </c>
      <c r="T59" s="11"/>
      <c r="U59" s="11"/>
      <c r="V59" s="11"/>
      <c r="W59" s="11"/>
      <c r="X59" s="11"/>
      <c r="Y59" s="11"/>
      <c r="Z59" s="11"/>
      <c r="AA59" s="11"/>
      <c r="AB59" s="11">
        <v>361</v>
      </c>
      <c r="AC59" s="11"/>
      <c r="AD59" s="11"/>
      <c r="AE59" s="11"/>
      <c r="AF59" s="11">
        <v>626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>
        <v>626</v>
      </c>
      <c r="AT59" s="11"/>
      <c r="AU59" s="11"/>
      <c r="AV59" s="20" t="s">
        <v>1288</v>
      </c>
      <c r="AW59" s="20" t="s">
        <v>1289</v>
      </c>
      <c r="AX59" s="20" t="s">
        <v>1290</v>
      </c>
    </row>
    <row r="60" spans="1:50" x14ac:dyDescent="0.25">
      <c r="A60" s="9">
        <v>25800</v>
      </c>
      <c r="B60" s="10" t="s">
        <v>8</v>
      </c>
      <c r="C60" s="10" t="s">
        <v>137</v>
      </c>
      <c r="D60" s="10" t="s">
        <v>863</v>
      </c>
      <c r="E60" s="10" t="s">
        <v>864</v>
      </c>
      <c r="F60" s="10">
        <v>33.430070999999998</v>
      </c>
      <c r="G60" s="10">
        <v>43.299576000000002</v>
      </c>
      <c r="H60" s="10" t="s">
        <v>79</v>
      </c>
      <c r="I60" s="10" t="s">
        <v>139</v>
      </c>
      <c r="J60" s="10"/>
      <c r="K60" s="11">
        <v>531</v>
      </c>
      <c r="L60" s="11">
        <v>3186</v>
      </c>
      <c r="M60" s="11">
        <v>220</v>
      </c>
      <c r="N60" s="11"/>
      <c r="O60" s="11"/>
      <c r="P60" s="11"/>
      <c r="Q60" s="11"/>
      <c r="R60" s="11"/>
      <c r="S60" s="11"/>
      <c r="T60" s="11"/>
      <c r="U60" s="11">
        <v>221</v>
      </c>
      <c r="V60" s="11"/>
      <c r="W60" s="11"/>
      <c r="X60" s="11"/>
      <c r="Y60" s="11"/>
      <c r="Z60" s="11"/>
      <c r="AA60" s="11">
        <v>90</v>
      </c>
      <c r="AB60" s="11"/>
      <c r="AC60" s="11"/>
      <c r="AD60" s="11"/>
      <c r="AE60" s="11"/>
      <c r="AF60" s="11">
        <v>531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>
        <v>441</v>
      </c>
      <c r="AQ60" s="11"/>
      <c r="AR60" s="11"/>
      <c r="AS60" s="11"/>
      <c r="AT60" s="11">
        <v>90</v>
      </c>
      <c r="AU60" s="11"/>
      <c r="AV60" s="20" t="s">
        <v>1288</v>
      </c>
      <c r="AW60" s="20" t="s">
        <v>1289</v>
      </c>
      <c r="AX60" s="20" t="s">
        <v>1290</v>
      </c>
    </row>
    <row r="61" spans="1:50" x14ac:dyDescent="0.25">
      <c r="A61" s="9">
        <v>24730</v>
      </c>
      <c r="B61" s="10" t="s">
        <v>8</v>
      </c>
      <c r="C61" s="10" t="s">
        <v>137</v>
      </c>
      <c r="D61" s="10" t="s">
        <v>999</v>
      </c>
      <c r="E61" s="10" t="s">
        <v>140</v>
      </c>
      <c r="F61" s="10">
        <v>33.378565000000002</v>
      </c>
      <c r="G61" s="10">
        <v>43.532009000000002</v>
      </c>
      <c r="H61" s="10" t="s">
        <v>79</v>
      </c>
      <c r="I61" s="10" t="s">
        <v>139</v>
      </c>
      <c r="J61" s="10"/>
      <c r="K61" s="11">
        <v>154</v>
      </c>
      <c r="L61" s="11">
        <v>924</v>
      </c>
      <c r="M61" s="11">
        <v>57</v>
      </c>
      <c r="N61" s="11"/>
      <c r="O61" s="11">
        <v>97</v>
      </c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154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v>57</v>
      </c>
      <c r="AQ61" s="11"/>
      <c r="AR61" s="11"/>
      <c r="AS61" s="11"/>
      <c r="AT61" s="11">
        <v>97</v>
      </c>
      <c r="AU61" s="11"/>
      <c r="AV61" s="20" t="s">
        <v>1288</v>
      </c>
      <c r="AW61" s="20" t="s">
        <v>1289</v>
      </c>
      <c r="AX61" s="20" t="s">
        <v>1290</v>
      </c>
    </row>
    <row r="62" spans="1:50" x14ac:dyDescent="0.25">
      <c r="A62" s="9">
        <v>29581</v>
      </c>
      <c r="B62" s="10" t="s">
        <v>8</v>
      </c>
      <c r="C62" s="10" t="s">
        <v>137</v>
      </c>
      <c r="D62" s="10" t="s">
        <v>873</v>
      </c>
      <c r="E62" s="10" t="s">
        <v>874</v>
      </c>
      <c r="F62" s="10">
        <v>33.415472999999999</v>
      </c>
      <c r="G62" s="10">
        <v>43.220742000000001</v>
      </c>
      <c r="H62" s="10" t="s">
        <v>79</v>
      </c>
      <c r="I62" s="10" t="s">
        <v>139</v>
      </c>
      <c r="J62" s="10"/>
      <c r="K62" s="11">
        <v>350</v>
      </c>
      <c r="L62" s="11">
        <v>2100</v>
      </c>
      <c r="M62" s="11"/>
      <c r="N62" s="11"/>
      <c r="O62" s="11">
        <v>161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>
        <v>189</v>
      </c>
      <c r="AC62" s="11"/>
      <c r="AD62" s="11"/>
      <c r="AE62" s="11"/>
      <c r="AF62" s="11">
        <v>350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350</v>
      </c>
      <c r="AT62" s="11"/>
      <c r="AU62" s="11"/>
      <c r="AV62" s="20" t="s">
        <v>1288</v>
      </c>
      <c r="AW62" s="20" t="s">
        <v>1289</v>
      </c>
      <c r="AX62" s="20" t="s">
        <v>1290</v>
      </c>
    </row>
    <row r="63" spans="1:50" x14ac:dyDescent="0.25">
      <c r="A63" s="9">
        <v>181</v>
      </c>
      <c r="B63" s="10" t="s">
        <v>8</v>
      </c>
      <c r="C63" s="10" t="s">
        <v>137</v>
      </c>
      <c r="D63" s="10" t="s">
        <v>1055</v>
      </c>
      <c r="E63" s="10" t="s">
        <v>875</v>
      </c>
      <c r="F63" s="10">
        <v>33.408788000000001</v>
      </c>
      <c r="G63" s="10">
        <v>43.287788999999997</v>
      </c>
      <c r="H63" s="10" t="s">
        <v>79</v>
      </c>
      <c r="I63" s="10" t="s">
        <v>139</v>
      </c>
      <c r="J63" s="10" t="s">
        <v>876</v>
      </c>
      <c r="K63" s="11">
        <v>547</v>
      </c>
      <c r="L63" s="11">
        <v>3282</v>
      </c>
      <c r="M63" s="11">
        <v>176</v>
      </c>
      <c r="N63" s="11"/>
      <c r="O63" s="11"/>
      <c r="P63" s="11"/>
      <c r="Q63" s="11"/>
      <c r="R63" s="11"/>
      <c r="S63" s="11">
        <v>371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>
        <v>547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>
        <v>176</v>
      </c>
      <c r="AT63" s="11">
        <v>371</v>
      </c>
      <c r="AU63" s="11"/>
      <c r="AV63" s="20" t="s">
        <v>1288</v>
      </c>
      <c r="AW63" s="20" t="s">
        <v>1289</v>
      </c>
      <c r="AX63" s="20" t="s">
        <v>1290</v>
      </c>
    </row>
    <row r="64" spans="1:50" x14ac:dyDescent="0.25">
      <c r="A64" s="9">
        <v>25440</v>
      </c>
      <c r="B64" s="10" t="s">
        <v>8</v>
      </c>
      <c r="C64" s="10" t="s">
        <v>137</v>
      </c>
      <c r="D64" s="10" t="s">
        <v>866</v>
      </c>
      <c r="E64" s="10" t="s">
        <v>855</v>
      </c>
      <c r="F64" s="10">
        <v>33.432822999999999</v>
      </c>
      <c r="G64" s="10">
        <v>43.364002999999997</v>
      </c>
      <c r="H64" s="10" t="s">
        <v>79</v>
      </c>
      <c r="I64" s="10" t="s">
        <v>139</v>
      </c>
      <c r="J64" s="10"/>
      <c r="K64" s="11">
        <v>235</v>
      </c>
      <c r="L64" s="11">
        <v>1410</v>
      </c>
      <c r="M64" s="11">
        <v>54</v>
      </c>
      <c r="N64" s="11"/>
      <c r="O64" s="11">
        <v>181</v>
      </c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235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54</v>
      </c>
      <c r="AQ64" s="11"/>
      <c r="AR64" s="11"/>
      <c r="AS64" s="11"/>
      <c r="AT64" s="11">
        <v>181</v>
      </c>
      <c r="AU64" s="11"/>
      <c r="AV64" s="20" t="s">
        <v>1288</v>
      </c>
      <c r="AW64" s="20" t="s">
        <v>1289</v>
      </c>
      <c r="AX64" s="20" t="s">
        <v>1290</v>
      </c>
    </row>
    <row r="65" spans="1:50" x14ac:dyDescent="0.25">
      <c r="A65" s="9">
        <v>25442</v>
      </c>
      <c r="B65" s="10" t="s">
        <v>8</v>
      </c>
      <c r="C65" s="10" t="s">
        <v>137</v>
      </c>
      <c r="D65" s="10" t="s">
        <v>1056</v>
      </c>
      <c r="E65" s="10" t="s">
        <v>1057</v>
      </c>
      <c r="F65" s="10">
        <v>33.415956999999999</v>
      </c>
      <c r="G65" s="10">
        <v>43.269649999999999</v>
      </c>
      <c r="H65" s="10" t="s">
        <v>79</v>
      </c>
      <c r="I65" s="10" t="s">
        <v>139</v>
      </c>
      <c r="J65" s="10"/>
      <c r="K65" s="11">
        <v>209</v>
      </c>
      <c r="L65" s="11">
        <v>1254</v>
      </c>
      <c r="M65" s="11"/>
      <c r="N65" s="11"/>
      <c r="O65" s="11"/>
      <c r="P65" s="11"/>
      <c r="Q65" s="11"/>
      <c r="R65" s="11"/>
      <c r="S65" s="11">
        <v>209</v>
      </c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209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209</v>
      </c>
      <c r="AT65" s="11"/>
      <c r="AU65" s="11"/>
      <c r="AV65" s="20" t="s">
        <v>1288</v>
      </c>
      <c r="AW65" s="20" t="s">
        <v>1289</v>
      </c>
      <c r="AX65" s="20" t="s">
        <v>1290</v>
      </c>
    </row>
    <row r="66" spans="1:50" x14ac:dyDescent="0.25">
      <c r="A66" s="9">
        <v>115</v>
      </c>
      <c r="B66" s="10" t="s">
        <v>8</v>
      </c>
      <c r="C66" s="10" t="s">
        <v>137</v>
      </c>
      <c r="D66" s="10" t="s">
        <v>1058</v>
      </c>
      <c r="E66" s="10" t="s">
        <v>844</v>
      </c>
      <c r="F66" s="10">
        <v>33.438446999999996</v>
      </c>
      <c r="G66" s="10">
        <v>43.325181000000001</v>
      </c>
      <c r="H66" s="10" t="s">
        <v>79</v>
      </c>
      <c r="I66" s="10" t="s">
        <v>139</v>
      </c>
      <c r="J66" s="10" t="s">
        <v>845</v>
      </c>
      <c r="K66" s="11">
        <v>548</v>
      </c>
      <c r="L66" s="11">
        <v>3288</v>
      </c>
      <c r="M66" s="11">
        <v>467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>
        <v>81</v>
      </c>
      <c r="AC66" s="11"/>
      <c r="AD66" s="11"/>
      <c r="AE66" s="11"/>
      <c r="AF66" s="11">
        <v>548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135</v>
      </c>
      <c r="AQ66" s="11"/>
      <c r="AR66" s="11"/>
      <c r="AS66" s="11"/>
      <c r="AT66" s="11">
        <v>413</v>
      </c>
      <c r="AU66" s="11"/>
      <c r="AV66" s="20" t="s">
        <v>1288</v>
      </c>
      <c r="AW66" s="20" t="s">
        <v>1289</v>
      </c>
      <c r="AX66" s="20" t="s">
        <v>1290</v>
      </c>
    </row>
    <row r="67" spans="1:50" x14ac:dyDescent="0.25">
      <c r="A67" s="9">
        <v>25441</v>
      </c>
      <c r="B67" s="10" t="s">
        <v>8</v>
      </c>
      <c r="C67" s="10" t="s">
        <v>137</v>
      </c>
      <c r="D67" s="10" t="s">
        <v>141</v>
      </c>
      <c r="E67" s="10" t="s">
        <v>142</v>
      </c>
      <c r="F67" s="10">
        <v>33.438257999999998</v>
      </c>
      <c r="G67" s="10">
        <v>43.351342000000002</v>
      </c>
      <c r="H67" s="10" t="s">
        <v>79</v>
      </c>
      <c r="I67" s="10" t="s">
        <v>139</v>
      </c>
      <c r="J67" s="10"/>
      <c r="K67" s="11">
        <v>589</v>
      </c>
      <c r="L67" s="11">
        <v>3534</v>
      </c>
      <c r="M67" s="11">
        <v>371</v>
      </c>
      <c r="N67" s="11"/>
      <c r="O67" s="11">
        <v>218</v>
      </c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589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v>84</v>
      </c>
      <c r="AQ67" s="11">
        <v>505</v>
      </c>
      <c r="AR67" s="11"/>
      <c r="AS67" s="11"/>
      <c r="AT67" s="11"/>
      <c r="AU67" s="11"/>
      <c r="AV67" s="20" t="s">
        <v>1288</v>
      </c>
      <c r="AW67" s="20" t="s">
        <v>1289</v>
      </c>
      <c r="AX67" s="20" t="s">
        <v>1290</v>
      </c>
    </row>
    <row r="68" spans="1:50" x14ac:dyDescent="0.25">
      <c r="A68" s="9">
        <v>21403</v>
      </c>
      <c r="B68" s="10" t="s">
        <v>8</v>
      </c>
      <c r="C68" s="10" t="s">
        <v>137</v>
      </c>
      <c r="D68" s="10" t="s">
        <v>877</v>
      </c>
      <c r="E68" s="10" t="s">
        <v>878</v>
      </c>
      <c r="F68" s="10">
        <v>33.428455</v>
      </c>
      <c r="G68" s="10">
        <v>43.361165</v>
      </c>
      <c r="H68" s="10" t="s">
        <v>79</v>
      </c>
      <c r="I68" s="10" t="s">
        <v>139</v>
      </c>
      <c r="J68" s="10" t="s">
        <v>879</v>
      </c>
      <c r="K68" s="11">
        <v>982</v>
      </c>
      <c r="L68" s="11">
        <v>5892</v>
      </c>
      <c r="M68" s="11">
        <v>393</v>
      </c>
      <c r="N68" s="11"/>
      <c r="O68" s="11">
        <v>390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>
        <v>199</v>
      </c>
      <c r="AC68" s="11"/>
      <c r="AD68" s="11"/>
      <c r="AE68" s="11"/>
      <c r="AF68" s="11">
        <v>982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>
        <v>199</v>
      </c>
      <c r="AR68" s="11"/>
      <c r="AS68" s="11">
        <v>390</v>
      </c>
      <c r="AT68" s="11"/>
      <c r="AU68" s="11">
        <v>393</v>
      </c>
      <c r="AV68" s="20" t="s">
        <v>1288</v>
      </c>
      <c r="AW68" s="20" t="s">
        <v>1289</v>
      </c>
      <c r="AX68" s="20" t="s">
        <v>1290</v>
      </c>
    </row>
    <row r="69" spans="1:50" x14ac:dyDescent="0.25">
      <c r="A69" s="9">
        <v>23891</v>
      </c>
      <c r="B69" s="10" t="s">
        <v>8</v>
      </c>
      <c r="C69" s="10" t="s">
        <v>137</v>
      </c>
      <c r="D69" s="10" t="s">
        <v>895</v>
      </c>
      <c r="E69" s="10" t="s">
        <v>896</v>
      </c>
      <c r="F69" s="10">
        <v>33.374498000000003</v>
      </c>
      <c r="G69" s="10">
        <v>42.847051999999998</v>
      </c>
      <c r="H69" s="10" t="s">
        <v>79</v>
      </c>
      <c r="I69" s="10" t="s">
        <v>139</v>
      </c>
      <c r="J69" s="10" t="s">
        <v>897</v>
      </c>
      <c r="K69" s="11">
        <v>536</v>
      </c>
      <c r="L69" s="11">
        <v>3216</v>
      </c>
      <c r="M69" s="11">
        <v>85</v>
      </c>
      <c r="N69" s="11"/>
      <c r="O69" s="11"/>
      <c r="P69" s="11"/>
      <c r="Q69" s="11"/>
      <c r="R69" s="11"/>
      <c r="S69" s="11">
        <v>451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536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v>85</v>
      </c>
      <c r="AQ69" s="11"/>
      <c r="AR69" s="11"/>
      <c r="AS69" s="11"/>
      <c r="AT69" s="11">
        <v>451</v>
      </c>
      <c r="AU69" s="11"/>
      <c r="AV69" s="20" t="s">
        <v>1288</v>
      </c>
      <c r="AW69" s="20" t="s">
        <v>1289</v>
      </c>
      <c r="AX69" s="20" t="s">
        <v>1290</v>
      </c>
    </row>
    <row r="70" spans="1:50" x14ac:dyDescent="0.25">
      <c r="A70" s="9">
        <v>311</v>
      </c>
      <c r="B70" s="10" t="s">
        <v>8</v>
      </c>
      <c r="C70" s="10" t="s">
        <v>137</v>
      </c>
      <c r="D70" s="10" t="s">
        <v>1059</v>
      </c>
      <c r="E70" s="10" t="s">
        <v>143</v>
      </c>
      <c r="F70" s="10">
        <v>33.430456</v>
      </c>
      <c r="G70" s="10">
        <v>43.292997999999997</v>
      </c>
      <c r="H70" s="10" t="s">
        <v>79</v>
      </c>
      <c r="I70" s="10" t="s">
        <v>139</v>
      </c>
      <c r="J70" s="10" t="s">
        <v>144</v>
      </c>
      <c r="K70" s="11">
        <v>1102</v>
      </c>
      <c r="L70" s="11">
        <v>6612</v>
      </c>
      <c r="M70" s="11">
        <v>637</v>
      </c>
      <c r="N70" s="11"/>
      <c r="O70" s="11">
        <v>153</v>
      </c>
      <c r="P70" s="11"/>
      <c r="Q70" s="11"/>
      <c r="R70" s="11"/>
      <c r="S70" s="11"/>
      <c r="T70" s="11"/>
      <c r="U70" s="11">
        <v>312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1102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>
        <v>582</v>
      </c>
      <c r="AQ70" s="11">
        <v>312</v>
      </c>
      <c r="AR70" s="11"/>
      <c r="AS70" s="11"/>
      <c r="AT70" s="11">
        <v>208</v>
      </c>
      <c r="AU70" s="11"/>
      <c r="AV70" s="20" t="s">
        <v>1288</v>
      </c>
      <c r="AW70" s="20" t="s">
        <v>1289</v>
      </c>
      <c r="AX70" s="20" t="s">
        <v>1290</v>
      </c>
    </row>
    <row r="71" spans="1:50" x14ac:dyDescent="0.25">
      <c r="A71" s="9">
        <v>21227</v>
      </c>
      <c r="B71" s="10" t="s">
        <v>8</v>
      </c>
      <c r="C71" s="10" t="s">
        <v>137</v>
      </c>
      <c r="D71" s="10" t="s">
        <v>867</v>
      </c>
      <c r="E71" s="10" t="s">
        <v>856</v>
      </c>
      <c r="F71" s="10">
        <v>33.465560000000004</v>
      </c>
      <c r="G71" s="10">
        <v>43.279260999999998</v>
      </c>
      <c r="H71" s="10" t="s">
        <v>79</v>
      </c>
      <c r="I71" s="10" t="s">
        <v>139</v>
      </c>
      <c r="J71" s="10" t="s">
        <v>857</v>
      </c>
      <c r="K71" s="11">
        <v>378</v>
      </c>
      <c r="L71" s="11">
        <v>2268</v>
      </c>
      <c r="M71" s="11">
        <v>85</v>
      </c>
      <c r="N71" s="11"/>
      <c r="O71" s="11"/>
      <c r="P71" s="11"/>
      <c r="Q71" s="11"/>
      <c r="R71" s="11"/>
      <c r="S71" s="11">
        <v>293</v>
      </c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378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v>378</v>
      </c>
      <c r="AQ71" s="11"/>
      <c r="AR71" s="11"/>
      <c r="AS71" s="11"/>
      <c r="AT71" s="11"/>
      <c r="AU71" s="11"/>
      <c r="AV71" s="20" t="s">
        <v>1288</v>
      </c>
      <c r="AW71" s="20" t="s">
        <v>1289</v>
      </c>
      <c r="AX71" s="20" t="s">
        <v>1290</v>
      </c>
    </row>
    <row r="72" spans="1:50" x14ac:dyDescent="0.25">
      <c r="A72" s="9">
        <v>23857</v>
      </c>
      <c r="B72" s="10" t="s">
        <v>8</v>
      </c>
      <c r="C72" s="10" t="s">
        <v>137</v>
      </c>
      <c r="D72" s="10" t="s">
        <v>145</v>
      </c>
      <c r="E72" s="10" t="s">
        <v>146</v>
      </c>
      <c r="F72" s="10">
        <v>33.392502</v>
      </c>
      <c r="G72" s="10">
        <v>43.497919000000003</v>
      </c>
      <c r="H72" s="10" t="s">
        <v>79</v>
      </c>
      <c r="I72" s="10" t="s">
        <v>139</v>
      </c>
      <c r="J72" s="10" t="s">
        <v>147</v>
      </c>
      <c r="K72" s="11">
        <v>1289</v>
      </c>
      <c r="L72" s="11">
        <v>7734</v>
      </c>
      <c r="M72" s="11">
        <v>1259</v>
      </c>
      <c r="N72" s="11"/>
      <c r="O72" s="11">
        <v>25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>
        <v>5</v>
      </c>
      <c r="AC72" s="11"/>
      <c r="AD72" s="11"/>
      <c r="AE72" s="11"/>
      <c r="AF72" s="11">
        <v>1289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v>59</v>
      </c>
      <c r="AQ72" s="11"/>
      <c r="AR72" s="11"/>
      <c r="AS72" s="11"/>
      <c r="AT72" s="11">
        <v>85</v>
      </c>
      <c r="AU72" s="11">
        <v>1145</v>
      </c>
      <c r="AV72" s="20" t="s">
        <v>1288</v>
      </c>
      <c r="AW72" s="20" t="s">
        <v>1289</v>
      </c>
      <c r="AX72" s="20" t="s">
        <v>1290</v>
      </c>
    </row>
    <row r="73" spans="1:50" x14ac:dyDescent="0.25">
      <c r="A73" s="9">
        <v>185</v>
      </c>
      <c r="B73" s="10" t="s">
        <v>8</v>
      </c>
      <c r="C73" s="10" t="s">
        <v>137</v>
      </c>
      <c r="D73" s="10" t="s">
        <v>148</v>
      </c>
      <c r="E73" s="10" t="s">
        <v>149</v>
      </c>
      <c r="F73" s="10">
        <v>33.430365999999999</v>
      </c>
      <c r="G73" s="10">
        <v>43.312452</v>
      </c>
      <c r="H73" s="10" t="s">
        <v>79</v>
      </c>
      <c r="I73" s="10" t="s">
        <v>139</v>
      </c>
      <c r="J73" s="10" t="s">
        <v>150</v>
      </c>
      <c r="K73" s="11">
        <v>906</v>
      </c>
      <c r="L73" s="11">
        <v>5436</v>
      </c>
      <c r="M73" s="11">
        <v>616</v>
      </c>
      <c r="N73" s="11"/>
      <c r="O73" s="11"/>
      <c r="P73" s="11"/>
      <c r="Q73" s="11"/>
      <c r="R73" s="11"/>
      <c r="S73" s="11">
        <v>290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906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v>906</v>
      </c>
      <c r="AQ73" s="11"/>
      <c r="AR73" s="11"/>
      <c r="AS73" s="11"/>
      <c r="AT73" s="11"/>
      <c r="AU73" s="11"/>
      <c r="AV73" s="20" t="s">
        <v>1288</v>
      </c>
      <c r="AW73" s="20" t="s">
        <v>1289</v>
      </c>
      <c r="AX73" s="20" t="s">
        <v>1290</v>
      </c>
    </row>
    <row r="74" spans="1:50" x14ac:dyDescent="0.25">
      <c r="A74" s="9">
        <v>206</v>
      </c>
      <c r="B74" s="10" t="s">
        <v>8</v>
      </c>
      <c r="C74" s="10" t="s">
        <v>137</v>
      </c>
      <c r="D74" s="10" t="s">
        <v>1000</v>
      </c>
      <c r="E74" s="10" t="s">
        <v>313</v>
      </c>
      <c r="F74" s="10">
        <v>33.386231000000002</v>
      </c>
      <c r="G74" s="10">
        <v>43.524839</v>
      </c>
      <c r="H74" s="10" t="s">
        <v>79</v>
      </c>
      <c r="I74" s="10" t="s">
        <v>139</v>
      </c>
      <c r="J74" s="10" t="s">
        <v>152</v>
      </c>
      <c r="K74" s="11">
        <v>164</v>
      </c>
      <c r="L74" s="11">
        <v>984</v>
      </c>
      <c r="M74" s="11">
        <v>105</v>
      </c>
      <c r="N74" s="11"/>
      <c r="O74" s="11">
        <v>59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164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v>36</v>
      </c>
      <c r="AQ74" s="11"/>
      <c r="AR74" s="11"/>
      <c r="AS74" s="11"/>
      <c r="AT74" s="11">
        <v>128</v>
      </c>
      <c r="AU74" s="11"/>
      <c r="AV74" s="20" t="s">
        <v>1288</v>
      </c>
      <c r="AW74" s="20" t="s">
        <v>1289</v>
      </c>
      <c r="AX74" s="20" t="s">
        <v>1290</v>
      </c>
    </row>
    <row r="75" spans="1:50" x14ac:dyDescent="0.25">
      <c r="A75" s="9">
        <v>297</v>
      </c>
      <c r="B75" s="10" t="s">
        <v>8</v>
      </c>
      <c r="C75" s="10" t="s">
        <v>137</v>
      </c>
      <c r="D75" s="10" t="s">
        <v>898</v>
      </c>
      <c r="E75" s="10" t="s">
        <v>899</v>
      </c>
      <c r="F75" s="10">
        <v>33.434693000000003</v>
      </c>
      <c r="G75" s="10">
        <v>43.297004000000001</v>
      </c>
      <c r="H75" s="10" t="s">
        <v>79</v>
      </c>
      <c r="I75" s="10" t="s">
        <v>139</v>
      </c>
      <c r="J75" s="10" t="s">
        <v>900</v>
      </c>
      <c r="K75" s="11">
        <v>648</v>
      </c>
      <c r="L75" s="11">
        <v>3888</v>
      </c>
      <c r="M75" s="11">
        <v>648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648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>
        <v>142</v>
      </c>
      <c r="AQ75" s="11"/>
      <c r="AR75" s="11"/>
      <c r="AS75" s="11"/>
      <c r="AT75" s="11">
        <v>506</v>
      </c>
      <c r="AU75" s="11"/>
      <c r="AV75" s="20" t="s">
        <v>1288</v>
      </c>
      <c r="AW75" s="20" t="s">
        <v>1289</v>
      </c>
      <c r="AX75" s="20" t="s">
        <v>1290</v>
      </c>
    </row>
    <row r="76" spans="1:50" x14ac:dyDescent="0.25">
      <c r="A76" s="9">
        <v>29486</v>
      </c>
      <c r="B76" s="10" t="s">
        <v>8</v>
      </c>
      <c r="C76" s="10" t="s">
        <v>137</v>
      </c>
      <c r="D76" s="10" t="s">
        <v>1060</v>
      </c>
      <c r="E76" s="10" t="s">
        <v>153</v>
      </c>
      <c r="F76" s="10">
        <v>33.435153</v>
      </c>
      <c r="G76" s="10">
        <v>43.319515000000003</v>
      </c>
      <c r="H76" s="10" t="s">
        <v>79</v>
      </c>
      <c r="I76" s="10" t="s">
        <v>139</v>
      </c>
      <c r="J76" s="10"/>
      <c r="K76" s="11">
        <v>406</v>
      </c>
      <c r="L76" s="11">
        <v>2436</v>
      </c>
      <c r="M76" s="11">
        <v>361</v>
      </c>
      <c r="N76" s="11">
        <v>45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406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>
        <v>361</v>
      </c>
      <c r="AR76" s="11"/>
      <c r="AS76" s="11"/>
      <c r="AT76" s="11">
        <v>45</v>
      </c>
      <c r="AU76" s="11"/>
      <c r="AV76" s="20" t="s">
        <v>1288</v>
      </c>
      <c r="AW76" s="20" t="s">
        <v>1289</v>
      </c>
      <c r="AX76" s="20" t="s">
        <v>1290</v>
      </c>
    </row>
    <row r="77" spans="1:50" x14ac:dyDescent="0.25">
      <c r="A77" s="9">
        <v>204</v>
      </c>
      <c r="B77" s="10" t="s">
        <v>8</v>
      </c>
      <c r="C77" s="10" t="s">
        <v>137</v>
      </c>
      <c r="D77" s="10" t="s">
        <v>880</v>
      </c>
      <c r="E77" s="10" t="s">
        <v>881</v>
      </c>
      <c r="F77" s="10">
        <v>33.412877000000002</v>
      </c>
      <c r="G77" s="10">
        <v>43.274667999999998</v>
      </c>
      <c r="H77" s="10" t="s">
        <v>79</v>
      </c>
      <c r="I77" s="10" t="s">
        <v>139</v>
      </c>
      <c r="J77" s="10" t="s">
        <v>882</v>
      </c>
      <c r="K77" s="11">
        <v>626</v>
      </c>
      <c r="L77" s="11">
        <v>3756</v>
      </c>
      <c r="M77" s="11"/>
      <c r="N77" s="11"/>
      <c r="O77" s="11">
        <v>392</v>
      </c>
      <c r="P77" s="11"/>
      <c r="Q77" s="11"/>
      <c r="R77" s="11"/>
      <c r="S77" s="11"/>
      <c r="T77" s="11"/>
      <c r="U77" s="11">
        <v>234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626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234</v>
      </c>
      <c r="AQ77" s="11"/>
      <c r="AR77" s="11"/>
      <c r="AS77" s="11">
        <v>392</v>
      </c>
      <c r="AT77" s="11"/>
      <c r="AU77" s="11"/>
      <c r="AV77" s="20" t="s">
        <v>1288</v>
      </c>
      <c r="AW77" s="20" t="s">
        <v>1289</v>
      </c>
      <c r="AX77" s="20" t="s">
        <v>1290</v>
      </c>
    </row>
    <row r="78" spans="1:50" x14ac:dyDescent="0.25">
      <c r="A78" s="9">
        <v>29561</v>
      </c>
      <c r="B78" s="10" t="s">
        <v>8</v>
      </c>
      <c r="C78" s="10" t="s">
        <v>137</v>
      </c>
      <c r="D78" s="10" t="s">
        <v>1061</v>
      </c>
      <c r="E78" s="10" t="s">
        <v>138</v>
      </c>
      <c r="F78" s="10">
        <v>33.252234999999999</v>
      </c>
      <c r="G78" s="10">
        <v>43.154100999999997</v>
      </c>
      <c r="H78" s="10" t="s">
        <v>79</v>
      </c>
      <c r="I78" s="10" t="s">
        <v>139</v>
      </c>
      <c r="J78" s="10"/>
      <c r="K78" s="11">
        <v>227</v>
      </c>
      <c r="L78" s="11">
        <v>1362</v>
      </c>
      <c r="M78" s="11">
        <v>146</v>
      </c>
      <c r="N78" s="11"/>
      <c r="O78" s="11"/>
      <c r="P78" s="11"/>
      <c r="Q78" s="11"/>
      <c r="R78" s="11"/>
      <c r="S78" s="11">
        <v>81</v>
      </c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227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72</v>
      </c>
      <c r="AQ78" s="11"/>
      <c r="AR78" s="11"/>
      <c r="AS78" s="11"/>
      <c r="AT78" s="11">
        <v>155</v>
      </c>
      <c r="AU78" s="11"/>
      <c r="AV78" s="20" t="s">
        <v>1288</v>
      </c>
      <c r="AW78" s="20" t="s">
        <v>1289</v>
      </c>
      <c r="AX78" s="20" t="s">
        <v>1290</v>
      </c>
    </row>
    <row r="79" spans="1:50" x14ac:dyDescent="0.25">
      <c r="A79" s="9">
        <v>21997</v>
      </c>
      <c r="B79" s="10" t="s">
        <v>8</v>
      </c>
      <c r="C79" s="10" t="s">
        <v>137</v>
      </c>
      <c r="D79" s="10" t="s">
        <v>846</v>
      </c>
      <c r="E79" s="10" t="s">
        <v>847</v>
      </c>
      <c r="F79" s="10">
        <v>33.422955000000002</v>
      </c>
      <c r="G79" s="10">
        <v>43.271284000000001</v>
      </c>
      <c r="H79" s="10" t="s">
        <v>79</v>
      </c>
      <c r="I79" s="10" t="s">
        <v>139</v>
      </c>
      <c r="J79" s="10" t="s">
        <v>848</v>
      </c>
      <c r="K79" s="11">
        <v>271</v>
      </c>
      <c r="L79" s="11">
        <v>1626</v>
      </c>
      <c r="M79" s="11">
        <v>92</v>
      </c>
      <c r="N79" s="11"/>
      <c r="O79" s="11"/>
      <c r="P79" s="11"/>
      <c r="Q79" s="11"/>
      <c r="R79" s="11"/>
      <c r="S79" s="11"/>
      <c r="T79" s="11"/>
      <c r="U79" s="11">
        <v>179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271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>
        <v>92</v>
      </c>
      <c r="AR79" s="11"/>
      <c r="AS79" s="11">
        <v>179</v>
      </c>
      <c r="AT79" s="11"/>
      <c r="AU79" s="11"/>
      <c r="AV79" s="20" t="s">
        <v>1288</v>
      </c>
      <c r="AW79" s="20" t="s">
        <v>1289</v>
      </c>
      <c r="AX79" s="20" t="s">
        <v>1290</v>
      </c>
    </row>
    <row r="80" spans="1:50" x14ac:dyDescent="0.25">
      <c r="A80" s="9">
        <v>210</v>
      </c>
      <c r="B80" s="10" t="s">
        <v>8</v>
      </c>
      <c r="C80" s="10" t="s">
        <v>137</v>
      </c>
      <c r="D80" s="10" t="s">
        <v>883</v>
      </c>
      <c r="E80" s="10" t="s">
        <v>884</v>
      </c>
      <c r="F80" s="10">
        <v>33.417959000000003</v>
      </c>
      <c r="G80" s="10">
        <v>43.278758000000003</v>
      </c>
      <c r="H80" s="10" t="s">
        <v>79</v>
      </c>
      <c r="I80" s="10" t="s">
        <v>139</v>
      </c>
      <c r="J80" s="10" t="s">
        <v>885</v>
      </c>
      <c r="K80" s="11">
        <v>493</v>
      </c>
      <c r="L80" s="11">
        <v>2958</v>
      </c>
      <c r="M80" s="11">
        <v>257</v>
      </c>
      <c r="N80" s="11"/>
      <c r="O80" s="11"/>
      <c r="P80" s="11"/>
      <c r="Q80" s="11"/>
      <c r="R80" s="11"/>
      <c r="S80" s="11">
        <v>236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493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v>125</v>
      </c>
      <c r="AR80" s="11"/>
      <c r="AS80" s="11">
        <v>368</v>
      </c>
      <c r="AT80" s="11"/>
      <c r="AU80" s="11"/>
      <c r="AV80" s="20" t="s">
        <v>1288</v>
      </c>
      <c r="AW80" s="20" t="s">
        <v>1289</v>
      </c>
      <c r="AX80" s="20" t="s">
        <v>1290</v>
      </c>
    </row>
    <row r="81" spans="1:50" x14ac:dyDescent="0.25">
      <c r="A81" s="9">
        <v>23602</v>
      </c>
      <c r="B81" s="10" t="s">
        <v>8</v>
      </c>
      <c r="C81" s="10" t="s">
        <v>137</v>
      </c>
      <c r="D81" s="10" t="s">
        <v>901</v>
      </c>
      <c r="E81" s="10" t="s">
        <v>902</v>
      </c>
      <c r="F81" s="10">
        <v>33.418756999999999</v>
      </c>
      <c r="G81" s="10">
        <v>43.308495999999998</v>
      </c>
      <c r="H81" s="10" t="s">
        <v>79</v>
      </c>
      <c r="I81" s="10" t="s">
        <v>139</v>
      </c>
      <c r="J81" s="10" t="s">
        <v>903</v>
      </c>
      <c r="K81" s="11">
        <v>811</v>
      </c>
      <c r="L81" s="11">
        <v>4866</v>
      </c>
      <c r="M81" s="11">
        <v>811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>
        <v>811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>
        <v>811</v>
      </c>
      <c r="AU81" s="11"/>
      <c r="AV81" s="20" t="s">
        <v>1288</v>
      </c>
      <c r="AW81" s="20" t="s">
        <v>1289</v>
      </c>
      <c r="AX81" s="20" t="s">
        <v>1290</v>
      </c>
    </row>
    <row r="82" spans="1:50" x14ac:dyDescent="0.25">
      <c r="A82" s="9">
        <v>23023</v>
      </c>
      <c r="B82" s="10" t="s">
        <v>8</v>
      </c>
      <c r="C82" s="10" t="s">
        <v>137</v>
      </c>
      <c r="D82" s="10" t="s">
        <v>1001</v>
      </c>
      <c r="E82" s="10" t="s">
        <v>904</v>
      </c>
      <c r="F82" s="10">
        <v>33.424380999999997</v>
      </c>
      <c r="G82" s="10">
        <v>43.322237000000001</v>
      </c>
      <c r="H82" s="10" t="s">
        <v>79</v>
      </c>
      <c r="I82" s="10" t="s">
        <v>139</v>
      </c>
      <c r="J82" s="10" t="s">
        <v>905</v>
      </c>
      <c r="K82" s="11">
        <v>517</v>
      </c>
      <c r="L82" s="11">
        <v>3102</v>
      </c>
      <c r="M82" s="11">
        <v>196</v>
      </c>
      <c r="N82" s="11"/>
      <c r="O82" s="11"/>
      <c r="P82" s="11"/>
      <c r="Q82" s="11"/>
      <c r="R82" s="11"/>
      <c r="S82" s="11">
        <v>321</v>
      </c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517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v>196</v>
      </c>
      <c r="AQ82" s="11"/>
      <c r="AR82" s="11"/>
      <c r="AS82" s="11"/>
      <c r="AT82" s="11">
        <v>321</v>
      </c>
      <c r="AU82" s="11"/>
      <c r="AV82" s="20" t="s">
        <v>1288</v>
      </c>
      <c r="AW82" s="20" t="s">
        <v>1289</v>
      </c>
      <c r="AX82" s="20" t="s">
        <v>1290</v>
      </c>
    </row>
    <row r="83" spans="1:50" x14ac:dyDescent="0.25">
      <c r="A83" s="9">
        <v>23853</v>
      </c>
      <c r="B83" s="10" t="s">
        <v>8</v>
      </c>
      <c r="C83" s="10" t="s">
        <v>137</v>
      </c>
      <c r="D83" s="10" t="s">
        <v>154</v>
      </c>
      <c r="E83" s="10" t="s">
        <v>155</v>
      </c>
      <c r="F83" s="10">
        <v>33.377589</v>
      </c>
      <c r="G83" s="10">
        <v>43.570919000000004</v>
      </c>
      <c r="H83" s="10" t="s">
        <v>79</v>
      </c>
      <c r="I83" s="10" t="s">
        <v>139</v>
      </c>
      <c r="J83" s="10" t="s">
        <v>156</v>
      </c>
      <c r="K83" s="11">
        <v>210</v>
      </c>
      <c r="L83" s="11">
        <v>1260</v>
      </c>
      <c r="M83" s="11">
        <v>124</v>
      </c>
      <c r="N83" s="11"/>
      <c r="O83" s="11">
        <v>86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210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61</v>
      </c>
      <c r="AQ83" s="11"/>
      <c r="AR83" s="11"/>
      <c r="AS83" s="11"/>
      <c r="AT83" s="11">
        <v>149</v>
      </c>
      <c r="AU83" s="11"/>
      <c r="AV83" s="20" t="s">
        <v>1288</v>
      </c>
      <c r="AW83" s="20" t="s">
        <v>1289</v>
      </c>
      <c r="AX83" s="20" t="s">
        <v>1290</v>
      </c>
    </row>
    <row r="84" spans="1:50" x14ac:dyDescent="0.25">
      <c r="A84" s="9">
        <v>29534</v>
      </c>
      <c r="B84" s="10" t="s">
        <v>8</v>
      </c>
      <c r="C84" s="10" t="s">
        <v>137</v>
      </c>
      <c r="D84" s="10" t="s">
        <v>1062</v>
      </c>
      <c r="E84" s="10" t="s">
        <v>151</v>
      </c>
      <c r="F84" s="10">
        <v>33.398747</v>
      </c>
      <c r="G84" s="10">
        <v>43.281571</v>
      </c>
      <c r="H84" s="10" t="s">
        <v>79</v>
      </c>
      <c r="I84" s="10" t="s">
        <v>139</v>
      </c>
      <c r="J84" s="10"/>
      <c r="K84" s="11">
        <v>518</v>
      </c>
      <c r="L84" s="11">
        <v>3108</v>
      </c>
      <c r="M84" s="11">
        <v>290</v>
      </c>
      <c r="N84" s="11">
        <v>228</v>
      </c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518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>
        <v>518</v>
      </c>
      <c r="AT84" s="11"/>
      <c r="AU84" s="11"/>
      <c r="AV84" s="20" t="s">
        <v>1288</v>
      </c>
      <c r="AW84" s="20" t="s">
        <v>1289</v>
      </c>
      <c r="AX84" s="20" t="s">
        <v>1290</v>
      </c>
    </row>
    <row r="85" spans="1:50" x14ac:dyDescent="0.25">
      <c r="A85" s="9">
        <v>113</v>
      </c>
      <c r="B85" s="10" t="s">
        <v>8</v>
      </c>
      <c r="C85" s="10" t="s">
        <v>137</v>
      </c>
      <c r="D85" s="10" t="s">
        <v>1063</v>
      </c>
      <c r="E85" s="10" t="s">
        <v>157</v>
      </c>
      <c r="F85" s="10">
        <v>33.409582</v>
      </c>
      <c r="G85" s="10">
        <v>43.445441000000002</v>
      </c>
      <c r="H85" s="10" t="s">
        <v>79</v>
      </c>
      <c r="I85" s="10" t="s">
        <v>139</v>
      </c>
      <c r="J85" s="10" t="s">
        <v>158</v>
      </c>
      <c r="K85" s="11">
        <v>645</v>
      </c>
      <c r="L85" s="11">
        <v>3870</v>
      </c>
      <c r="M85" s="11">
        <v>609</v>
      </c>
      <c r="N85" s="11"/>
      <c r="O85" s="11"/>
      <c r="P85" s="11"/>
      <c r="Q85" s="11"/>
      <c r="R85" s="11"/>
      <c r="S85" s="11">
        <v>36</v>
      </c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645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>
        <v>645</v>
      </c>
      <c r="AU85" s="11"/>
      <c r="AV85" s="20" t="s">
        <v>1288</v>
      </c>
      <c r="AW85" s="20" t="s">
        <v>1289</v>
      </c>
      <c r="AX85" s="20" t="s">
        <v>1290</v>
      </c>
    </row>
    <row r="86" spans="1:50" x14ac:dyDescent="0.25">
      <c r="A86" s="9">
        <v>29485</v>
      </c>
      <c r="B86" s="10" t="s">
        <v>8</v>
      </c>
      <c r="C86" s="10" t="s">
        <v>137</v>
      </c>
      <c r="D86" s="10" t="s">
        <v>948</v>
      </c>
      <c r="E86" s="10" t="s">
        <v>159</v>
      </c>
      <c r="F86" s="10">
        <v>33.448698999999998</v>
      </c>
      <c r="G86" s="10">
        <v>43.403855999999998</v>
      </c>
      <c r="H86" s="10" t="s">
        <v>79</v>
      </c>
      <c r="I86" s="10" t="s">
        <v>139</v>
      </c>
      <c r="J86" s="10"/>
      <c r="K86" s="11">
        <v>1245</v>
      </c>
      <c r="L86" s="11">
        <v>7470</v>
      </c>
      <c r="M86" s="11">
        <v>1245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1245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>
        <v>1245</v>
      </c>
      <c r="AT86" s="11"/>
      <c r="AU86" s="11"/>
      <c r="AV86" s="20" t="s">
        <v>1288</v>
      </c>
      <c r="AW86" s="20" t="s">
        <v>1289</v>
      </c>
      <c r="AX86" s="20" t="s">
        <v>1290</v>
      </c>
    </row>
    <row r="87" spans="1:50" x14ac:dyDescent="0.25">
      <c r="A87" s="9">
        <v>308</v>
      </c>
      <c r="B87" s="10" t="s">
        <v>8</v>
      </c>
      <c r="C87" s="10" t="s">
        <v>137</v>
      </c>
      <c r="D87" s="10" t="s">
        <v>1064</v>
      </c>
      <c r="E87" s="10" t="s">
        <v>849</v>
      </c>
      <c r="F87" s="10">
        <v>33.419823999999998</v>
      </c>
      <c r="G87" s="10">
        <v>43.234814999999998</v>
      </c>
      <c r="H87" s="10" t="s">
        <v>79</v>
      </c>
      <c r="I87" s="10" t="s">
        <v>139</v>
      </c>
      <c r="J87" s="10" t="s">
        <v>850</v>
      </c>
      <c r="K87" s="11">
        <v>303</v>
      </c>
      <c r="L87" s="11">
        <v>1818</v>
      </c>
      <c r="M87" s="11">
        <v>224</v>
      </c>
      <c r="N87" s="11"/>
      <c r="O87" s="11"/>
      <c r="P87" s="11"/>
      <c r="Q87" s="11"/>
      <c r="R87" s="11"/>
      <c r="S87" s="11">
        <v>79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303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107</v>
      </c>
      <c r="AQ87" s="11"/>
      <c r="AR87" s="11"/>
      <c r="AS87" s="11">
        <v>27</v>
      </c>
      <c r="AT87" s="11">
        <v>169</v>
      </c>
      <c r="AU87" s="11"/>
      <c r="AV87" s="20" t="s">
        <v>1288</v>
      </c>
      <c r="AW87" s="20" t="s">
        <v>1289</v>
      </c>
      <c r="AX87" s="20" t="s">
        <v>1290</v>
      </c>
    </row>
    <row r="88" spans="1:50" x14ac:dyDescent="0.25">
      <c r="A88" s="9">
        <v>182</v>
      </c>
      <c r="B88" s="10" t="s">
        <v>8</v>
      </c>
      <c r="C88" s="10" t="s">
        <v>137</v>
      </c>
      <c r="D88" s="10" t="s">
        <v>947</v>
      </c>
      <c r="E88" s="10" t="s">
        <v>858</v>
      </c>
      <c r="F88" s="10">
        <v>33.410055999999997</v>
      </c>
      <c r="G88" s="10">
        <v>43.284066000000003</v>
      </c>
      <c r="H88" s="10" t="s">
        <v>79</v>
      </c>
      <c r="I88" s="10" t="s">
        <v>139</v>
      </c>
      <c r="J88" s="10" t="s">
        <v>859</v>
      </c>
      <c r="K88" s="11">
        <v>280</v>
      </c>
      <c r="L88" s="11">
        <v>1680</v>
      </c>
      <c r="M88" s="11">
        <v>113</v>
      </c>
      <c r="N88" s="11"/>
      <c r="O88" s="11">
        <v>167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280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v>280</v>
      </c>
      <c r="AQ88" s="11"/>
      <c r="AR88" s="11"/>
      <c r="AS88" s="11"/>
      <c r="AT88" s="11"/>
      <c r="AU88" s="11"/>
      <c r="AV88" s="20" t="s">
        <v>1288</v>
      </c>
      <c r="AW88" s="20" t="s">
        <v>1289</v>
      </c>
      <c r="AX88" s="20" t="s">
        <v>1290</v>
      </c>
    </row>
    <row r="89" spans="1:50" x14ac:dyDescent="0.25">
      <c r="A89" s="9">
        <v>29476</v>
      </c>
      <c r="B89" s="10" t="s">
        <v>8</v>
      </c>
      <c r="C89" s="10" t="s">
        <v>137</v>
      </c>
      <c r="D89" s="10" t="s">
        <v>160</v>
      </c>
      <c r="E89" s="10" t="s">
        <v>161</v>
      </c>
      <c r="F89" s="10">
        <v>33.480502000000001</v>
      </c>
      <c r="G89" s="10">
        <v>43.165412000000003</v>
      </c>
      <c r="H89" s="10" t="s">
        <v>79</v>
      </c>
      <c r="I89" s="10" t="s">
        <v>139</v>
      </c>
      <c r="J89" s="10"/>
      <c r="K89" s="11">
        <v>3154</v>
      </c>
      <c r="L89" s="11">
        <v>18924</v>
      </c>
      <c r="M89" s="11">
        <v>3154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3154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>
        <v>40</v>
      </c>
      <c r="AT89" s="11"/>
      <c r="AU89" s="11">
        <v>3114</v>
      </c>
      <c r="AV89" s="20" t="s">
        <v>1288</v>
      </c>
      <c r="AW89" s="20" t="s">
        <v>1289</v>
      </c>
      <c r="AX89" s="20" t="s">
        <v>1290</v>
      </c>
    </row>
    <row r="90" spans="1:50" x14ac:dyDescent="0.25">
      <c r="A90" s="9">
        <v>184</v>
      </c>
      <c r="B90" s="10" t="s">
        <v>8</v>
      </c>
      <c r="C90" s="10" t="s">
        <v>137</v>
      </c>
      <c r="D90" s="10" t="s">
        <v>162</v>
      </c>
      <c r="E90" s="10" t="s">
        <v>163</v>
      </c>
      <c r="F90" s="10">
        <v>33.429524999999998</v>
      </c>
      <c r="G90" s="10">
        <v>43.277873</v>
      </c>
      <c r="H90" s="10" t="s">
        <v>79</v>
      </c>
      <c r="I90" s="10" t="s">
        <v>139</v>
      </c>
      <c r="J90" s="10" t="s">
        <v>164</v>
      </c>
      <c r="K90" s="11">
        <v>724</v>
      </c>
      <c r="L90" s="11">
        <v>4344</v>
      </c>
      <c r="M90" s="11">
        <v>724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724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>
        <v>635</v>
      </c>
      <c r="AQ90" s="11"/>
      <c r="AR90" s="11"/>
      <c r="AS90" s="11"/>
      <c r="AT90" s="11"/>
      <c r="AU90" s="11">
        <v>89</v>
      </c>
      <c r="AV90" s="20" t="s">
        <v>1288</v>
      </c>
      <c r="AW90" s="20" t="s">
        <v>1289</v>
      </c>
      <c r="AX90" s="20" t="s">
        <v>1290</v>
      </c>
    </row>
    <row r="91" spans="1:50" x14ac:dyDescent="0.25">
      <c r="A91" s="9">
        <v>29475</v>
      </c>
      <c r="B91" s="10" t="s">
        <v>8</v>
      </c>
      <c r="C91" s="10" t="s">
        <v>137</v>
      </c>
      <c r="D91" s="10" t="s">
        <v>165</v>
      </c>
      <c r="E91" s="10" t="s">
        <v>166</v>
      </c>
      <c r="F91" s="10">
        <v>33.468018000000001</v>
      </c>
      <c r="G91" s="10">
        <v>43.175849999999997</v>
      </c>
      <c r="H91" s="10" t="s">
        <v>79</v>
      </c>
      <c r="I91" s="10" t="s">
        <v>139</v>
      </c>
      <c r="J91" s="10"/>
      <c r="K91" s="11">
        <v>4808</v>
      </c>
      <c r="L91" s="11">
        <v>28848</v>
      </c>
      <c r="M91" s="11">
        <v>4558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>
        <v>250</v>
      </c>
      <c r="AC91" s="11"/>
      <c r="AD91" s="11"/>
      <c r="AE91" s="11"/>
      <c r="AF91" s="11">
        <v>4808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>
        <v>438</v>
      </c>
      <c r="AU91" s="11">
        <v>4370</v>
      </c>
      <c r="AV91" s="20" t="s">
        <v>1288</v>
      </c>
      <c r="AW91" s="20" t="s">
        <v>1289</v>
      </c>
      <c r="AX91" s="20" t="s">
        <v>1290</v>
      </c>
    </row>
    <row r="92" spans="1:50" x14ac:dyDescent="0.25">
      <c r="A92" s="9">
        <v>29494</v>
      </c>
      <c r="B92" s="10" t="s">
        <v>10</v>
      </c>
      <c r="C92" s="10" t="s">
        <v>167</v>
      </c>
      <c r="D92" s="10" t="s">
        <v>168</v>
      </c>
      <c r="E92" s="10" t="s">
        <v>169</v>
      </c>
      <c r="F92" s="10">
        <v>33.369900000000001</v>
      </c>
      <c r="G92" s="10">
        <v>44.042200000000001</v>
      </c>
      <c r="H92" s="10" t="s">
        <v>170</v>
      </c>
      <c r="I92" s="10" t="s">
        <v>171</v>
      </c>
      <c r="J92" s="10"/>
      <c r="K92" s="11">
        <v>28</v>
      </c>
      <c r="L92" s="11">
        <v>168</v>
      </c>
      <c r="M92" s="11"/>
      <c r="N92" s="11"/>
      <c r="O92" s="11">
        <v>28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28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>
        <v>28</v>
      </c>
      <c r="AS92" s="11"/>
      <c r="AT92" s="11"/>
      <c r="AU92" s="11"/>
      <c r="AV92" s="20" t="s">
        <v>1288</v>
      </c>
      <c r="AW92" s="20" t="s">
        <v>1289</v>
      </c>
      <c r="AX92" s="20" t="s">
        <v>1290</v>
      </c>
    </row>
    <row r="93" spans="1:50" x14ac:dyDescent="0.25">
      <c r="A93" s="9">
        <v>29497</v>
      </c>
      <c r="B93" s="10" t="s">
        <v>10</v>
      </c>
      <c r="C93" s="10" t="s">
        <v>167</v>
      </c>
      <c r="D93" s="10" t="s">
        <v>788</v>
      </c>
      <c r="E93" s="10" t="s">
        <v>172</v>
      </c>
      <c r="F93" s="10">
        <v>33.392510000000001</v>
      </c>
      <c r="G93" s="10">
        <v>44.041370000000001</v>
      </c>
      <c r="H93" s="10" t="s">
        <v>170</v>
      </c>
      <c r="I93" s="10" t="s">
        <v>171</v>
      </c>
      <c r="J93" s="10"/>
      <c r="K93" s="11">
        <v>23</v>
      </c>
      <c r="L93" s="11">
        <v>138</v>
      </c>
      <c r="M93" s="11"/>
      <c r="N93" s="11"/>
      <c r="O93" s="11">
        <v>23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23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>
        <v>23</v>
      </c>
      <c r="AT93" s="11"/>
      <c r="AU93" s="11"/>
      <c r="AV93" s="20" t="s">
        <v>1288</v>
      </c>
      <c r="AW93" s="20" t="s">
        <v>1289</v>
      </c>
      <c r="AX93" s="20" t="s">
        <v>1290</v>
      </c>
    </row>
    <row r="94" spans="1:50" x14ac:dyDescent="0.25">
      <c r="A94" s="9">
        <v>29531</v>
      </c>
      <c r="B94" s="10" t="s">
        <v>10</v>
      </c>
      <c r="C94" s="10" t="s">
        <v>167</v>
      </c>
      <c r="D94" s="10" t="s">
        <v>173</v>
      </c>
      <c r="E94" s="10" t="s">
        <v>906</v>
      </c>
      <c r="F94" s="10">
        <v>33.345509999999997</v>
      </c>
      <c r="G94" s="10">
        <v>44.109369999999998</v>
      </c>
      <c r="H94" s="10" t="s">
        <v>170</v>
      </c>
      <c r="I94" s="10" t="s">
        <v>171</v>
      </c>
      <c r="J94" s="10"/>
      <c r="K94" s="11">
        <v>53</v>
      </c>
      <c r="L94" s="11">
        <v>318</v>
      </c>
      <c r="M94" s="11"/>
      <c r="N94" s="11"/>
      <c r="O94" s="11">
        <v>53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53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>
        <v>18</v>
      </c>
      <c r="AS94" s="11">
        <v>35</v>
      </c>
      <c r="AT94" s="11"/>
      <c r="AU94" s="11"/>
      <c r="AV94" s="20" t="s">
        <v>1288</v>
      </c>
      <c r="AW94" s="20" t="s">
        <v>1289</v>
      </c>
      <c r="AX94" s="20" t="s">
        <v>1290</v>
      </c>
    </row>
    <row r="95" spans="1:50" x14ac:dyDescent="0.25">
      <c r="A95" s="9">
        <v>29498</v>
      </c>
      <c r="B95" s="10" t="s">
        <v>10</v>
      </c>
      <c r="C95" s="10" t="s">
        <v>167</v>
      </c>
      <c r="D95" s="10" t="s">
        <v>174</v>
      </c>
      <c r="E95" s="10" t="s">
        <v>175</v>
      </c>
      <c r="F95" s="10">
        <v>33.368130000000001</v>
      </c>
      <c r="G95" s="10">
        <v>44.012509999999999</v>
      </c>
      <c r="H95" s="10" t="s">
        <v>170</v>
      </c>
      <c r="I95" s="10" t="s">
        <v>171</v>
      </c>
      <c r="J95" s="10"/>
      <c r="K95" s="11">
        <v>25</v>
      </c>
      <c r="L95" s="11">
        <v>150</v>
      </c>
      <c r="M95" s="11"/>
      <c r="N95" s="11"/>
      <c r="O95" s="11">
        <v>25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25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>
        <v>25</v>
      </c>
      <c r="AT95" s="11"/>
      <c r="AU95" s="11"/>
      <c r="AV95" s="20" t="s">
        <v>1288</v>
      </c>
      <c r="AW95" s="20" t="s">
        <v>1289</v>
      </c>
      <c r="AX95" s="20" t="s">
        <v>1290</v>
      </c>
    </row>
    <row r="96" spans="1:50" x14ac:dyDescent="0.25">
      <c r="A96" s="9">
        <v>29495</v>
      </c>
      <c r="B96" s="10" t="s">
        <v>10</v>
      </c>
      <c r="C96" s="10" t="s">
        <v>167</v>
      </c>
      <c r="D96" s="10" t="s">
        <v>176</v>
      </c>
      <c r="E96" s="10" t="s">
        <v>177</v>
      </c>
      <c r="F96" s="10">
        <v>33.413400000000003</v>
      </c>
      <c r="G96" s="10">
        <v>44.060600000000001</v>
      </c>
      <c r="H96" s="10" t="s">
        <v>170</v>
      </c>
      <c r="I96" s="10" t="s">
        <v>171</v>
      </c>
      <c r="J96" s="10"/>
      <c r="K96" s="11">
        <v>31</v>
      </c>
      <c r="L96" s="11">
        <v>186</v>
      </c>
      <c r="M96" s="11"/>
      <c r="N96" s="11"/>
      <c r="O96" s="11">
        <v>31</v>
      </c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31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>
        <v>31</v>
      </c>
      <c r="AS96" s="11"/>
      <c r="AT96" s="11"/>
      <c r="AU96" s="11"/>
      <c r="AV96" s="20" t="s">
        <v>1288</v>
      </c>
      <c r="AW96" s="20" t="s">
        <v>1289</v>
      </c>
      <c r="AX96" s="20" t="s">
        <v>1290</v>
      </c>
    </row>
    <row r="97" spans="1:50" x14ac:dyDescent="0.25">
      <c r="A97" s="9">
        <v>29529</v>
      </c>
      <c r="B97" s="10" t="s">
        <v>10</v>
      </c>
      <c r="C97" s="10" t="s">
        <v>167</v>
      </c>
      <c r="D97" s="10" t="s">
        <v>178</v>
      </c>
      <c r="E97" s="10" t="s">
        <v>179</v>
      </c>
      <c r="F97" s="10">
        <v>33.255400000000002</v>
      </c>
      <c r="G97" s="10">
        <v>43.861899999999999</v>
      </c>
      <c r="H97" s="10" t="s">
        <v>170</v>
      </c>
      <c r="I97" s="10" t="s">
        <v>171</v>
      </c>
      <c r="J97" s="10"/>
      <c r="K97" s="11">
        <v>380</v>
      </c>
      <c r="L97" s="11">
        <v>2280</v>
      </c>
      <c r="M97" s="11"/>
      <c r="N97" s="11"/>
      <c r="O97" s="11">
        <v>380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380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>
        <v>380</v>
      </c>
      <c r="AT97" s="11"/>
      <c r="AU97" s="11"/>
      <c r="AV97" s="20" t="s">
        <v>1288</v>
      </c>
      <c r="AW97" s="20" t="s">
        <v>1289</v>
      </c>
      <c r="AX97" s="20" t="s">
        <v>1290</v>
      </c>
    </row>
    <row r="98" spans="1:50" x14ac:dyDescent="0.25">
      <c r="A98" s="9">
        <v>29532</v>
      </c>
      <c r="B98" s="10" t="s">
        <v>10</v>
      </c>
      <c r="C98" s="10" t="s">
        <v>167</v>
      </c>
      <c r="D98" s="10" t="s">
        <v>180</v>
      </c>
      <c r="E98" s="10" t="s">
        <v>907</v>
      </c>
      <c r="F98" s="10">
        <v>33.241030000000002</v>
      </c>
      <c r="G98" s="10">
        <v>43.849510000000002</v>
      </c>
      <c r="H98" s="10" t="s">
        <v>170</v>
      </c>
      <c r="I98" s="10" t="s">
        <v>171</v>
      </c>
      <c r="J98" s="10"/>
      <c r="K98" s="11">
        <v>103</v>
      </c>
      <c r="L98" s="11">
        <v>618</v>
      </c>
      <c r="M98" s="11"/>
      <c r="N98" s="11"/>
      <c r="O98" s="11">
        <v>103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103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>
        <v>103</v>
      </c>
      <c r="AS98" s="11"/>
      <c r="AT98" s="11"/>
      <c r="AU98" s="11"/>
      <c r="AV98" s="20" t="s">
        <v>1288</v>
      </c>
      <c r="AW98" s="20" t="s">
        <v>1289</v>
      </c>
      <c r="AX98" s="20" t="s">
        <v>1290</v>
      </c>
    </row>
    <row r="99" spans="1:50" x14ac:dyDescent="0.25">
      <c r="A99" s="9">
        <v>29533</v>
      </c>
      <c r="B99" s="10" t="s">
        <v>10</v>
      </c>
      <c r="C99" s="10" t="s">
        <v>167</v>
      </c>
      <c r="D99" s="10" t="s">
        <v>181</v>
      </c>
      <c r="E99" s="10" t="s">
        <v>908</v>
      </c>
      <c r="F99" s="10">
        <v>33.249899999999997</v>
      </c>
      <c r="G99" s="10">
        <v>43.867690000000003</v>
      </c>
      <c r="H99" s="10" t="s">
        <v>170</v>
      </c>
      <c r="I99" s="10" t="s">
        <v>171</v>
      </c>
      <c r="J99" s="10"/>
      <c r="K99" s="11">
        <v>320</v>
      </c>
      <c r="L99" s="11">
        <v>1920</v>
      </c>
      <c r="M99" s="11"/>
      <c r="N99" s="11"/>
      <c r="O99" s="11">
        <v>220</v>
      </c>
      <c r="P99" s="11"/>
      <c r="Q99" s="11"/>
      <c r="R99" s="11"/>
      <c r="S99" s="11">
        <v>100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320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>
        <v>271</v>
      </c>
      <c r="AS99" s="11">
        <v>49</v>
      </c>
      <c r="AT99" s="11"/>
      <c r="AU99" s="11"/>
      <c r="AV99" s="20" t="s">
        <v>1288</v>
      </c>
      <c r="AW99" s="20" t="s">
        <v>1289</v>
      </c>
      <c r="AX99" s="20" t="s">
        <v>1290</v>
      </c>
    </row>
    <row r="100" spans="1:50" x14ac:dyDescent="0.25">
      <c r="A100" s="9">
        <v>29496</v>
      </c>
      <c r="B100" s="10" t="s">
        <v>10</v>
      </c>
      <c r="C100" s="10" t="s">
        <v>167</v>
      </c>
      <c r="D100" s="10" t="s">
        <v>182</v>
      </c>
      <c r="E100" s="10" t="s">
        <v>183</v>
      </c>
      <c r="F100" s="10">
        <v>33.361089999999997</v>
      </c>
      <c r="G100" s="10">
        <v>43.998289999999997</v>
      </c>
      <c r="H100" s="10" t="s">
        <v>170</v>
      </c>
      <c r="I100" s="10" t="s">
        <v>171</v>
      </c>
      <c r="J100" s="10"/>
      <c r="K100" s="11">
        <v>30</v>
      </c>
      <c r="L100" s="11">
        <v>180</v>
      </c>
      <c r="M100" s="11"/>
      <c r="N100" s="11"/>
      <c r="O100" s="11">
        <v>30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30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>
        <v>30</v>
      </c>
      <c r="AT100" s="11"/>
      <c r="AU100" s="11"/>
      <c r="AV100" s="20" t="s">
        <v>1288</v>
      </c>
      <c r="AW100" s="20" t="s">
        <v>1289</v>
      </c>
      <c r="AX100" s="20" t="s">
        <v>1290</v>
      </c>
    </row>
    <row r="101" spans="1:50" x14ac:dyDescent="0.25">
      <c r="A101" s="9">
        <v>29499</v>
      </c>
      <c r="B101" s="10" t="s">
        <v>10</v>
      </c>
      <c r="C101" s="10" t="s">
        <v>167</v>
      </c>
      <c r="D101" s="10" t="s">
        <v>184</v>
      </c>
      <c r="E101" s="10" t="s">
        <v>909</v>
      </c>
      <c r="F101" s="10">
        <v>33.361199999999997</v>
      </c>
      <c r="G101" s="10">
        <v>43.993299999999998</v>
      </c>
      <c r="H101" s="10" t="s">
        <v>170</v>
      </c>
      <c r="I101" s="10" t="s">
        <v>171</v>
      </c>
      <c r="J101" s="10"/>
      <c r="K101" s="11">
        <v>50</v>
      </c>
      <c r="L101" s="11">
        <v>300</v>
      </c>
      <c r="M101" s="11"/>
      <c r="N101" s="11"/>
      <c r="O101" s="11">
        <v>31</v>
      </c>
      <c r="P101" s="11"/>
      <c r="Q101" s="11"/>
      <c r="R101" s="11"/>
      <c r="S101" s="11">
        <v>19</v>
      </c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50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v>50</v>
      </c>
      <c r="AS101" s="11"/>
      <c r="AT101" s="11"/>
      <c r="AU101" s="11"/>
      <c r="AV101" s="20" t="s">
        <v>1288</v>
      </c>
      <c r="AW101" s="20" t="s">
        <v>1289</v>
      </c>
      <c r="AX101" s="20" t="s">
        <v>1290</v>
      </c>
    </row>
    <row r="102" spans="1:50" x14ac:dyDescent="0.25">
      <c r="A102" s="9">
        <v>29530</v>
      </c>
      <c r="B102" s="10" t="s">
        <v>10</v>
      </c>
      <c r="C102" s="10" t="s">
        <v>167</v>
      </c>
      <c r="D102" s="10" t="s">
        <v>185</v>
      </c>
      <c r="E102" s="10" t="s">
        <v>910</v>
      </c>
      <c r="F102" s="10">
        <v>33.258200000000002</v>
      </c>
      <c r="G102" s="10">
        <v>43.8566</v>
      </c>
      <c r="H102" s="10" t="s">
        <v>170</v>
      </c>
      <c r="I102" s="10" t="s">
        <v>171</v>
      </c>
      <c r="J102" s="10"/>
      <c r="K102" s="11">
        <v>110</v>
      </c>
      <c r="L102" s="11">
        <v>660</v>
      </c>
      <c r="M102" s="11"/>
      <c r="N102" s="11"/>
      <c r="O102" s="11">
        <v>110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110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>
        <v>30</v>
      </c>
      <c r="AS102" s="11">
        <v>80</v>
      </c>
      <c r="AT102" s="11"/>
      <c r="AU102" s="11"/>
      <c r="AV102" s="20" t="s">
        <v>1288</v>
      </c>
      <c r="AW102" s="20" t="s">
        <v>1289</v>
      </c>
      <c r="AX102" s="20" t="s">
        <v>1290</v>
      </c>
    </row>
    <row r="103" spans="1:50" x14ac:dyDescent="0.25">
      <c r="A103" s="9">
        <v>25167</v>
      </c>
      <c r="B103" s="10" t="s">
        <v>10</v>
      </c>
      <c r="C103" s="10" t="s">
        <v>186</v>
      </c>
      <c r="D103" s="10" t="s">
        <v>1065</v>
      </c>
      <c r="E103" s="10" t="s">
        <v>911</v>
      </c>
      <c r="F103" s="10">
        <v>33.464363991200003</v>
      </c>
      <c r="G103" s="10">
        <v>44.167395318799997</v>
      </c>
      <c r="H103" s="10" t="s">
        <v>170</v>
      </c>
      <c r="I103" s="10" t="s">
        <v>187</v>
      </c>
      <c r="J103" s="10"/>
      <c r="K103" s="11">
        <v>142</v>
      </c>
      <c r="L103" s="11">
        <v>852</v>
      </c>
      <c r="M103" s="11"/>
      <c r="N103" s="11"/>
      <c r="O103" s="11">
        <v>142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142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>
        <v>142</v>
      </c>
      <c r="AT103" s="11"/>
      <c r="AU103" s="11"/>
      <c r="AV103" s="20" t="s">
        <v>1288</v>
      </c>
      <c r="AW103" s="20" t="s">
        <v>1289</v>
      </c>
      <c r="AX103" s="20" t="s">
        <v>1290</v>
      </c>
    </row>
    <row r="104" spans="1:50" x14ac:dyDescent="0.25">
      <c r="A104" s="9">
        <v>22541</v>
      </c>
      <c r="B104" s="10" t="s">
        <v>10</v>
      </c>
      <c r="C104" s="10" t="s">
        <v>186</v>
      </c>
      <c r="D104" s="10" t="s">
        <v>1066</v>
      </c>
      <c r="E104" s="10" t="s">
        <v>1067</v>
      </c>
      <c r="F104" s="10">
        <v>33.474299999999999</v>
      </c>
      <c r="G104" s="10">
        <v>44.241799999999998</v>
      </c>
      <c r="H104" s="10" t="s">
        <v>170</v>
      </c>
      <c r="I104" s="10" t="s">
        <v>187</v>
      </c>
      <c r="J104" s="10" t="s">
        <v>194</v>
      </c>
      <c r="K104" s="11">
        <v>180</v>
      </c>
      <c r="L104" s="11">
        <v>1080</v>
      </c>
      <c r="M104" s="11"/>
      <c r="N104" s="11">
        <v>22</v>
      </c>
      <c r="O104" s="11">
        <v>158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180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180</v>
      </c>
      <c r="AT104" s="11"/>
      <c r="AU104" s="11"/>
      <c r="AV104" s="20" t="s">
        <v>1288</v>
      </c>
      <c r="AW104" s="20" t="s">
        <v>1289</v>
      </c>
      <c r="AX104" s="20" t="s">
        <v>1290</v>
      </c>
    </row>
    <row r="105" spans="1:50" x14ac:dyDescent="0.25">
      <c r="A105" s="9">
        <v>25160</v>
      </c>
      <c r="B105" s="10" t="s">
        <v>10</v>
      </c>
      <c r="C105" s="10" t="s">
        <v>186</v>
      </c>
      <c r="D105" s="10" t="s">
        <v>1068</v>
      </c>
      <c r="E105" s="10" t="s">
        <v>912</v>
      </c>
      <c r="F105" s="10">
        <v>33.491100000000003</v>
      </c>
      <c r="G105" s="10">
        <v>44.201700000000002</v>
      </c>
      <c r="H105" s="10" t="s">
        <v>170</v>
      </c>
      <c r="I105" s="10" t="s">
        <v>187</v>
      </c>
      <c r="J105" s="10"/>
      <c r="K105" s="11">
        <v>50</v>
      </c>
      <c r="L105" s="11">
        <v>300</v>
      </c>
      <c r="M105" s="11"/>
      <c r="N105" s="11"/>
      <c r="O105" s="11">
        <v>50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50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>
        <v>50</v>
      </c>
      <c r="AS105" s="11"/>
      <c r="AT105" s="11"/>
      <c r="AU105" s="11"/>
      <c r="AV105" s="20" t="s">
        <v>1288</v>
      </c>
      <c r="AW105" s="20" t="s">
        <v>1289</v>
      </c>
      <c r="AX105" s="20" t="s">
        <v>1290</v>
      </c>
    </row>
    <row r="106" spans="1:50" x14ac:dyDescent="0.25">
      <c r="A106" s="9">
        <v>25163</v>
      </c>
      <c r="B106" s="10" t="s">
        <v>10</v>
      </c>
      <c r="C106" s="10" t="s">
        <v>186</v>
      </c>
      <c r="D106" s="10" t="s">
        <v>1069</v>
      </c>
      <c r="E106" s="10" t="s">
        <v>913</v>
      </c>
      <c r="F106" s="10">
        <v>33.450786260400001</v>
      </c>
      <c r="G106" s="10">
        <v>44.150446758699999</v>
      </c>
      <c r="H106" s="10" t="s">
        <v>170</v>
      </c>
      <c r="I106" s="10" t="s">
        <v>187</v>
      </c>
      <c r="J106" s="10"/>
      <c r="K106" s="11">
        <v>175</v>
      </c>
      <c r="L106" s="11">
        <v>1050</v>
      </c>
      <c r="M106" s="11"/>
      <c r="N106" s="11">
        <v>12</v>
      </c>
      <c r="O106" s="11">
        <v>155</v>
      </c>
      <c r="P106" s="11"/>
      <c r="Q106" s="11"/>
      <c r="R106" s="11"/>
      <c r="S106" s="11"/>
      <c r="T106" s="11">
        <v>8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175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>
        <v>175</v>
      </c>
      <c r="AS106" s="11"/>
      <c r="AT106" s="11"/>
      <c r="AU106" s="11"/>
      <c r="AV106" s="20" t="s">
        <v>1288</v>
      </c>
      <c r="AW106" s="20" t="s">
        <v>1289</v>
      </c>
      <c r="AX106" s="20" t="s">
        <v>1290</v>
      </c>
    </row>
    <row r="107" spans="1:50" x14ac:dyDescent="0.25">
      <c r="A107" s="9">
        <v>25165</v>
      </c>
      <c r="B107" s="10" t="s">
        <v>10</v>
      </c>
      <c r="C107" s="10" t="s">
        <v>186</v>
      </c>
      <c r="D107" s="10" t="s">
        <v>1070</v>
      </c>
      <c r="E107" s="10" t="s">
        <v>914</v>
      </c>
      <c r="F107" s="10">
        <v>33.480699999999999</v>
      </c>
      <c r="G107" s="10">
        <v>44.2622</v>
      </c>
      <c r="H107" s="10" t="s">
        <v>170</v>
      </c>
      <c r="I107" s="10" t="s">
        <v>187</v>
      </c>
      <c r="J107" s="10"/>
      <c r="K107" s="11">
        <v>58</v>
      </c>
      <c r="L107" s="11">
        <v>348</v>
      </c>
      <c r="M107" s="11"/>
      <c r="N107" s="11"/>
      <c r="O107" s="11">
        <v>58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58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>
        <v>58</v>
      </c>
      <c r="AT107" s="11"/>
      <c r="AU107" s="11"/>
      <c r="AV107" s="20" t="s">
        <v>1288</v>
      </c>
      <c r="AW107" s="20" t="s">
        <v>1289</v>
      </c>
      <c r="AX107" s="20" t="s">
        <v>1290</v>
      </c>
    </row>
    <row r="108" spans="1:50" x14ac:dyDescent="0.25">
      <c r="A108" s="9">
        <v>22611</v>
      </c>
      <c r="B108" s="10" t="s">
        <v>10</v>
      </c>
      <c r="C108" s="10" t="s">
        <v>186</v>
      </c>
      <c r="D108" s="10" t="s">
        <v>1071</v>
      </c>
      <c r="E108" s="10" t="s">
        <v>1072</v>
      </c>
      <c r="F108" s="10">
        <v>33.460302046499997</v>
      </c>
      <c r="G108" s="10">
        <v>44.166876889000001</v>
      </c>
      <c r="H108" s="10" t="s">
        <v>170</v>
      </c>
      <c r="I108" s="10" t="s">
        <v>187</v>
      </c>
      <c r="J108" s="10" t="s">
        <v>193</v>
      </c>
      <c r="K108" s="11">
        <v>76</v>
      </c>
      <c r="L108" s="11">
        <v>456</v>
      </c>
      <c r="M108" s="11"/>
      <c r="N108" s="11"/>
      <c r="O108" s="11">
        <v>76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76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>
        <v>76</v>
      </c>
      <c r="AT108" s="11"/>
      <c r="AU108" s="11"/>
      <c r="AV108" s="20" t="s">
        <v>1288</v>
      </c>
      <c r="AW108" s="20" t="s">
        <v>1289</v>
      </c>
      <c r="AX108" s="20" t="s">
        <v>1290</v>
      </c>
    </row>
    <row r="109" spans="1:50" x14ac:dyDescent="0.25">
      <c r="A109" s="9">
        <v>25168</v>
      </c>
      <c r="B109" s="10" t="s">
        <v>10</v>
      </c>
      <c r="C109" s="10" t="s">
        <v>186</v>
      </c>
      <c r="D109" s="10" t="s">
        <v>188</v>
      </c>
      <c r="E109" s="10" t="s">
        <v>915</v>
      </c>
      <c r="F109" s="10">
        <v>33.466989301600002</v>
      </c>
      <c r="G109" s="10">
        <v>44.170490136600002</v>
      </c>
      <c r="H109" s="10" t="s">
        <v>170</v>
      </c>
      <c r="I109" s="10" t="s">
        <v>187</v>
      </c>
      <c r="J109" s="10"/>
      <c r="K109" s="11">
        <v>337</v>
      </c>
      <c r="L109" s="11">
        <v>2022</v>
      </c>
      <c r="M109" s="11"/>
      <c r="N109" s="11"/>
      <c r="O109" s="11">
        <v>337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>
        <v>337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>
        <v>337</v>
      </c>
      <c r="AS109" s="11"/>
      <c r="AT109" s="11"/>
      <c r="AU109" s="11"/>
      <c r="AV109" s="20" t="s">
        <v>1288</v>
      </c>
      <c r="AW109" s="20" t="s">
        <v>1289</v>
      </c>
      <c r="AX109" s="20" t="s">
        <v>1290</v>
      </c>
    </row>
    <row r="110" spans="1:50" x14ac:dyDescent="0.25">
      <c r="A110" s="9">
        <v>25161</v>
      </c>
      <c r="B110" s="10" t="s">
        <v>10</v>
      </c>
      <c r="C110" s="10" t="s">
        <v>186</v>
      </c>
      <c r="D110" s="10" t="s">
        <v>189</v>
      </c>
      <c r="E110" s="10" t="s">
        <v>916</v>
      </c>
      <c r="F110" s="10">
        <v>33.461047751099997</v>
      </c>
      <c r="G110" s="10">
        <v>44.143778349400002</v>
      </c>
      <c r="H110" s="10" t="s">
        <v>170</v>
      </c>
      <c r="I110" s="10" t="s">
        <v>187</v>
      </c>
      <c r="J110" s="10"/>
      <c r="K110" s="11">
        <v>20</v>
      </c>
      <c r="L110" s="11">
        <v>120</v>
      </c>
      <c r="M110" s="11"/>
      <c r="N110" s="11"/>
      <c r="O110" s="11">
        <v>20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20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>
        <v>20</v>
      </c>
      <c r="AT110" s="11"/>
      <c r="AU110" s="11"/>
      <c r="AV110" s="20" t="s">
        <v>1288</v>
      </c>
      <c r="AW110" s="20" t="s">
        <v>1289</v>
      </c>
      <c r="AX110" s="20" t="s">
        <v>1290</v>
      </c>
    </row>
    <row r="111" spans="1:50" x14ac:dyDescent="0.25">
      <c r="A111" s="9">
        <v>23329</v>
      </c>
      <c r="B111" s="10" t="s">
        <v>10</v>
      </c>
      <c r="C111" s="10" t="s">
        <v>186</v>
      </c>
      <c r="D111" s="10" t="s">
        <v>190</v>
      </c>
      <c r="E111" s="10" t="s">
        <v>917</v>
      </c>
      <c r="F111" s="10">
        <v>33.471301658199998</v>
      </c>
      <c r="G111" s="10">
        <v>44.147623751399998</v>
      </c>
      <c r="H111" s="10" t="s">
        <v>170</v>
      </c>
      <c r="I111" s="10" t="s">
        <v>187</v>
      </c>
      <c r="J111" s="10" t="s">
        <v>191</v>
      </c>
      <c r="K111" s="11">
        <v>56</v>
      </c>
      <c r="L111" s="11">
        <v>336</v>
      </c>
      <c r="M111" s="11"/>
      <c r="N111" s="11"/>
      <c r="O111" s="11">
        <v>56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56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56</v>
      </c>
      <c r="AT111" s="11"/>
      <c r="AU111" s="11"/>
      <c r="AV111" s="20" t="s">
        <v>1288</v>
      </c>
      <c r="AW111" s="20" t="s">
        <v>1289</v>
      </c>
      <c r="AX111" s="20" t="s">
        <v>1290</v>
      </c>
    </row>
    <row r="112" spans="1:50" x14ac:dyDescent="0.25">
      <c r="A112" s="9">
        <v>25164</v>
      </c>
      <c r="B112" s="10" t="s">
        <v>10</v>
      </c>
      <c r="C112" s="10" t="s">
        <v>186</v>
      </c>
      <c r="D112" s="10" t="s">
        <v>192</v>
      </c>
      <c r="E112" s="10" t="s">
        <v>918</v>
      </c>
      <c r="F112" s="10">
        <v>33.468910000000001</v>
      </c>
      <c r="G112" s="10">
        <v>44.226880000000001</v>
      </c>
      <c r="H112" s="10" t="s">
        <v>170</v>
      </c>
      <c r="I112" s="10" t="s">
        <v>187</v>
      </c>
      <c r="J112" s="10"/>
      <c r="K112" s="11">
        <v>261</v>
      </c>
      <c r="L112" s="11">
        <v>1566</v>
      </c>
      <c r="M112" s="11"/>
      <c r="N112" s="11"/>
      <c r="O112" s="11">
        <v>261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261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>
        <v>261</v>
      </c>
      <c r="AS112" s="11"/>
      <c r="AT112" s="11"/>
      <c r="AU112" s="11"/>
      <c r="AV112" s="20" t="s">
        <v>1288</v>
      </c>
      <c r="AW112" s="20" t="s">
        <v>1289</v>
      </c>
      <c r="AX112" s="20" t="s">
        <v>1290</v>
      </c>
    </row>
    <row r="113" spans="1:50" x14ac:dyDescent="0.25">
      <c r="A113" s="9">
        <v>29585</v>
      </c>
      <c r="B113" s="10" t="s">
        <v>10</v>
      </c>
      <c r="C113" s="10" t="s">
        <v>195</v>
      </c>
      <c r="D113" s="10" t="s">
        <v>919</v>
      </c>
      <c r="E113" s="10" t="s">
        <v>920</v>
      </c>
      <c r="F113" s="10">
        <v>33.028165000000001</v>
      </c>
      <c r="G113" s="10">
        <v>44.142736999999997</v>
      </c>
      <c r="H113" s="10" t="s">
        <v>170</v>
      </c>
      <c r="I113" s="10" t="s">
        <v>198</v>
      </c>
      <c r="J113" s="10"/>
      <c r="K113" s="11">
        <v>80</v>
      </c>
      <c r="L113" s="11">
        <v>480</v>
      </c>
      <c r="M113" s="11"/>
      <c r="N113" s="11">
        <v>20</v>
      </c>
      <c r="O113" s="11">
        <v>20</v>
      </c>
      <c r="P113" s="11"/>
      <c r="Q113" s="11"/>
      <c r="R113" s="11"/>
      <c r="S113" s="11">
        <v>20</v>
      </c>
      <c r="T113" s="11"/>
      <c r="U113" s="11"/>
      <c r="V113" s="11">
        <v>20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80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>
        <v>80</v>
      </c>
      <c r="AS113" s="11"/>
      <c r="AT113" s="11"/>
      <c r="AU113" s="11"/>
      <c r="AV113" s="20" t="s">
        <v>1288</v>
      </c>
      <c r="AW113" s="20" t="s">
        <v>1289</v>
      </c>
      <c r="AX113" s="20" t="s">
        <v>1290</v>
      </c>
    </row>
    <row r="114" spans="1:50" x14ac:dyDescent="0.25">
      <c r="A114" s="9">
        <v>29525</v>
      </c>
      <c r="B114" s="10" t="s">
        <v>10</v>
      </c>
      <c r="C114" s="10" t="s">
        <v>195</v>
      </c>
      <c r="D114" s="10" t="s">
        <v>196</v>
      </c>
      <c r="E114" s="10" t="s">
        <v>197</v>
      </c>
      <c r="F114" s="10">
        <v>33.035564867200002</v>
      </c>
      <c r="G114" s="10">
        <v>44.195798244999999</v>
      </c>
      <c r="H114" s="10" t="s">
        <v>170</v>
      </c>
      <c r="I114" s="10" t="s">
        <v>198</v>
      </c>
      <c r="J114" s="10"/>
      <c r="K114" s="11">
        <v>49</v>
      </c>
      <c r="L114" s="11">
        <v>294</v>
      </c>
      <c r="M114" s="11"/>
      <c r="N114" s="11"/>
      <c r="O114" s="11">
        <v>49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49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>
        <v>49</v>
      </c>
      <c r="AT114" s="11"/>
      <c r="AU114" s="11"/>
      <c r="AV114" s="20" t="s">
        <v>1288</v>
      </c>
      <c r="AW114" s="20" t="s">
        <v>1289</v>
      </c>
      <c r="AX114" s="20" t="s">
        <v>1290</v>
      </c>
    </row>
    <row r="115" spans="1:50" x14ac:dyDescent="0.25">
      <c r="A115" s="9">
        <v>29524</v>
      </c>
      <c r="B115" s="10" t="s">
        <v>10</v>
      </c>
      <c r="C115" s="10" t="s">
        <v>195</v>
      </c>
      <c r="D115" s="10" t="s">
        <v>199</v>
      </c>
      <c r="E115" s="10" t="s">
        <v>200</v>
      </c>
      <c r="F115" s="10">
        <v>33.124099999999999</v>
      </c>
      <c r="G115" s="10">
        <v>44.505400000000002</v>
      </c>
      <c r="H115" s="10" t="s">
        <v>170</v>
      </c>
      <c r="I115" s="10" t="s">
        <v>198</v>
      </c>
      <c r="J115" s="10"/>
      <c r="K115" s="11">
        <v>75</v>
      </c>
      <c r="L115" s="11">
        <v>450</v>
      </c>
      <c r="M115" s="11"/>
      <c r="N115" s="11">
        <v>23</v>
      </c>
      <c r="O115" s="11">
        <v>42</v>
      </c>
      <c r="P115" s="11"/>
      <c r="Q115" s="11"/>
      <c r="R115" s="11"/>
      <c r="S115" s="11">
        <v>10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75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>
        <v>75</v>
      </c>
      <c r="AT115" s="11"/>
      <c r="AU115" s="11"/>
      <c r="AV115" s="20" t="s">
        <v>1288</v>
      </c>
      <c r="AW115" s="20" t="s">
        <v>1289</v>
      </c>
      <c r="AX115" s="20" t="s">
        <v>1290</v>
      </c>
    </row>
    <row r="116" spans="1:50" x14ac:dyDescent="0.25">
      <c r="A116" s="9">
        <v>29527</v>
      </c>
      <c r="B116" s="10" t="s">
        <v>10</v>
      </c>
      <c r="C116" s="10" t="s">
        <v>195</v>
      </c>
      <c r="D116" s="10" t="s">
        <v>201</v>
      </c>
      <c r="E116" s="10" t="s">
        <v>202</v>
      </c>
      <c r="F116" s="10">
        <v>33.042396333699998</v>
      </c>
      <c r="G116" s="10">
        <v>44.188075117700002</v>
      </c>
      <c r="H116" s="10" t="s">
        <v>170</v>
      </c>
      <c r="I116" s="10" t="s">
        <v>198</v>
      </c>
      <c r="J116" s="10"/>
      <c r="K116" s="11">
        <v>25</v>
      </c>
      <c r="L116" s="11">
        <v>150</v>
      </c>
      <c r="M116" s="11"/>
      <c r="N116" s="11"/>
      <c r="O116" s="11">
        <v>25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25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>
        <v>25</v>
      </c>
      <c r="AT116" s="11"/>
      <c r="AU116" s="11"/>
      <c r="AV116" s="20" t="s">
        <v>1288</v>
      </c>
      <c r="AW116" s="20" t="s">
        <v>1289</v>
      </c>
      <c r="AX116" s="20" t="s">
        <v>1290</v>
      </c>
    </row>
    <row r="117" spans="1:50" x14ac:dyDescent="0.25">
      <c r="A117" s="9">
        <v>29493</v>
      </c>
      <c r="B117" s="10" t="s">
        <v>10</v>
      </c>
      <c r="C117" s="10" t="s">
        <v>195</v>
      </c>
      <c r="D117" s="10" t="s">
        <v>203</v>
      </c>
      <c r="E117" s="10" t="s">
        <v>204</v>
      </c>
      <c r="F117" s="10">
        <v>33.038465327899999</v>
      </c>
      <c r="G117" s="10">
        <v>44.202811165999996</v>
      </c>
      <c r="H117" s="10" t="s">
        <v>170</v>
      </c>
      <c r="I117" s="10" t="s">
        <v>198</v>
      </c>
      <c r="J117" s="10"/>
      <c r="K117" s="11">
        <v>70</v>
      </c>
      <c r="L117" s="11">
        <v>420</v>
      </c>
      <c r="M117" s="11"/>
      <c r="N117" s="11"/>
      <c r="O117" s="11">
        <v>70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70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>
        <v>70</v>
      </c>
      <c r="AS117" s="11"/>
      <c r="AT117" s="11"/>
      <c r="AU117" s="11"/>
      <c r="AV117" s="20" t="s">
        <v>1288</v>
      </c>
      <c r="AW117" s="20" t="s">
        <v>1289</v>
      </c>
      <c r="AX117" s="20" t="s">
        <v>1290</v>
      </c>
    </row>
    <row r="118" spans="1:50" x14ac:dyDescent="0.25">
      <c r="A118" s="9">
        <v>29492</v>
      </c>
      <c r="B118" s="10" t="s">
        <v>10</v>
      </c>
      <c r="C118" s="10" t="s">
        <v>195</v>
      </c>
      <c r="D118" s="10" t="s">
        <v>205</v>
      </c>
      <c r="E118" s="10" t="s">
        <v>206</v>
      </c>
      <c r="F118" s="10">
        <v>33.0303820317</v>
      </c>
      <c r="G118" s="10">
        <v>44.2102544798</v>
      </c>
      <c r="H118" s="10" t="s">
        <v>170</v>
      </c>
      <c r="I118" s="10" t="s">
        <v>198</v>
      </c>
      <c r="J118" s="10"/>
      <c r="K118" s="11">
        <v>33</v>
      </c>
      <c r="L118" s="11">
        <v>198</v>
      </c>
      <c r="M118" s="11"/>
      <c r="N118" s="11"/>
      <c r="O118" s="11">
        <v>33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33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>
        <v>33</v>
      </c>
      <c r="AT118" s="11"/>
      <c r="AU118" s="11"/>
      <c r="AV118" s="20" t="s">
        <v>1288</v>
      </c>
      <c r="AW118" s="20" t="s">
        <v>1289</v>
      </c>
      <c r="AX118" s="20" t="s">
        <v>1290</v>
      </c>
    </row>
    <row r="119" spans="1:50" x14ac:dyDescent="0.25">
      <c r="A119" s="9">
        <v>29491</v>
      </c>
      <c r="B119" s="10" t="s">
        <v>10</v>
      </c>
      <c r="C119" s="10" t="s">
        <v>195</v>
      </c>
      <c r="D119" s="10" t="s">
        <v>207</v>
      </c>
      <c r="E119" s="10" t="s">
        <v>208</v>
      </c>
      <c r="F119" s="10">
        <v>33.0454715877</v>
      </c>
      <c r="G119" s="10">
        <v>44.200152110200001</v>
      </c>
      <c r="H119" s="10" t="s">
        <v>170</v>
      </c>
      <c r="I119" s="10" t="s">
        <v>198</v>
      </c>
      <c r="J119" s="10"/>
      <c r="K119" s="11">
        <v>320</v>
      </c>
      <c r="L119" s="11">
        <v>1920</v>
      </c>
      <c r="M119" s="11"/>
      <c r="N119" s="11">
        <v>20</v>
      </c>
      <c r="O119" s="11">
        <v>200</v>
      </c>
      <c r="P119" s="11"/>
      <c r="Q119" s="11"/>
      <c r="R119" s="11"/>
      <c r="S119" s="11">
        <v>24</v>
      </c>
      <c r="T119" s="11"/>
      <c r="U119" s="11"/>
      <c r="V119" s="11"/>
      <c r="W119" s="11"/>
      <c r="X119" s="11"/>
      <c r="Y119" s="11"/>
      <c r="Z119" s="11"/>
      <c r="AA119" s="11"/>
      <c r="AB119" s="11">
        <v>76</v>
      </c>
      <c r="AC119" s="11"/>
      <c r="AD119" s="11"/>
      <c r="AE119" s="11"/>
      <c r="AF119" s="11">
        <v>320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>
        <v>320</v>
      </c>
      <c r="AT119" s="11"/>
      <c r="AU119" s="11"/>
      <c r="AV119" s="20" t="s">
        <v>1288</v>
      </c>
      <c r="AW119" s="20" t="s">
        <v>1289</v>
      </c>
      <c r="AX119" s="20" t="s">
        <v>1290</v>
      </c>
    </row>
    <row r="120" spans="1:50" x14ac:dyDescent="0.25">
      <c r="A120" s="9">
        <v>29490</v>
      </c>
      <c r="B120" s="10" t="s">
        <v>10</v>
      </c>
      <c r="C120" s="10" t="s">
        <v>195</v>
      </c>
      <c r="D120" s="10" t="s">
        <v>209</v>
      </c>
      <c r="E120" s="10" t="s">
        <v>210</v>
      </c>
      <c r="F120" s="10">
        <v>32.9908</v>
      </c>
      <c r="G120" s="10">
        <v>44.176000000000002</v>
      </c>
      <c r="H120" s="10" t="s">
        <v>170</v>
      </c>
      <c r="I120" s="10" t="s">
        <v>198</v>
      </c>
      <c r="J120" s="10"/>
      <c r="K120" s="11">
        <v>400</v>
      </c>
      <c r="L120" s="11">
        <v>2400</v>
      </c>
      <c r="M120" s="11"/>
      <c r="N120" s="11"/>
      <c r="O120" s="11">
        <v>280</v>
      </c>
      <c r="P120" s="11"/>
      <c r="Q120" s="11"/>
      <c r="R120" s="11"/>
      <c r="S120" s="11">
        <v>120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400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>
        <v>120</v>
      </c>
      <c r="AS120" s="11">
        <v>280</v>
      </c>
      <c r="AT120" s="11"/>
      <c r="AU120" s="11"/>
      <c r="AV120" s="20" t="s">
        <v>1288</v>
      </c>
      <c r="AW120" s="20" t="s">
        <v>1289</v>
      </c>
      <c r="AX120" s="20" t="s">
        <v>1290</v>
      </c>
    </row>
    <row r="121" spans="1:50" x14ac:dyDescent="0.25">
      <c r="A121" s="9">
        <v>29528</v>
      </c>
      <c r="B121" s="10" t="s">
        <v>10</v>
      </c>
      <c r="C121" s="10" t="s">
        <v>195</v>
      </c>
      <c r="D121" s="10" t="s">
        <v>211</v>
      </c>
      <c r="E121" s="10" t="s">
        <v>212</v>
      </c>
      <c r="F121" s="10">
        <v>33.059735691</v>
      </c>
      <c r="G121" s="10">
        <v>44.231500822100003</v>
      </c>
      <c r="H121" s="10" t="s">
        <v>170</v>
      </c>
      <c r="I121" s="10" t="s">
        <v>198</v>
      </c>
      <c r="J121" s="10"/>
      <c r="K121" s="11">
        <v>32</v>
      </c>
      <c r="L121" s="11">
        <v>192</v>
      </c>
      <c r="M121" s="11"/>
      <c r="N121" s="11"/>
      <c r="O121" s="11">
        <v>32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32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>
        <v>32</v>
      </c>
      <c r="AT121" s="11"/>
      <c r="AU121" s="11"/>
      <c r="AV121" s="20" t="s">
        <v>1288</v>
      </c>
      <c r="AW121" s="20" t="s">
        <v>1289</v>
      </c>
      <c r="AX121" s="20" t="s">
        <v>1290</v>
      </c>
    </row>
    <row r="122" spans="1:50" x14ac:dyDescent="0.25">
      <c r="A122" s="9">
        <v>29523</v>
      </c>
      <c r="B122" s="10" t="s">
        <v>10</v>
      </c>
      <c r="C122" s="10" t="s">
        <v>195</v>
      </c>
      <c r="D122" s="10" t="s">
        <v>213</v>
      </c>
      <c r="E122" s="10" t="s">
        <v>214</v>
      </c>
      <c r="F122" s="10">
        <v>33.064230000000002</v>
      </c>
      <c r="G122" s="10">
        <v>44.233170000000001</v>
      </c>
      <c r="H122" s="10" t="s">
        <v>170</v>
      </c>
      <c r="I122" s="10" t="s">
        <v>198</v>
      </c>
      <c r="J122" s="10"/>
      <c r="K122" s="11">
        <v>1050</v>
      </c>
      <c r="L122" s="11">
        <v>6300</v>
      </c>
      <c r="M122" s="11"/>
      <c r="N122" s="11">
        <v>51</v>
      </c>
      <c r="O122" s="11">
        <v>900</v>
      </c>
      <c r="P122" s="11"/>
      <c r="Q122" s="11"/>
      <c r="R122" s="11"/>
      <c r="S122" s="11">
        <v>99</v>
      </c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1050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>
        <v>1050</v>
      </c>
      <c r="AT122" s="11"/>
      <c r="AU122" s="11"/>
      <c r="AV122" s="20" t="s">
        <v>1288</v>
      </c>
      <c r="AW122" s="20" t="s">
        <v>1289</v>
      </c>
      <c r="AX122" s="20" t="s">
        <v>1290</v>
      </c>
    </row>
    <row r="123" spans="1:50" x14ac:dyDescent="0.25">
      <c r="A123" s="9">
        <v>25153</v>
      </c>
      <c r="B123" s="10" t="s">
        <v>10</v>
      </c>
      <c r="C123" s="10" t="s">
        <v>195</v>
      </c>
      <c r="D123" s="10" t="s">
        <v>1073</v>
      </c>
      <c r="E123" s="10" t="s">
        <v>1074</v>
      </c>
      <c r="F123" s="10">
        <v>32.944312013699999</v>
      </c>
      <c r="G123" s="10">
        <v>44.355779956299997</v>
      </c>
      <c r="H123" s="10" t="s">
        <v>170</v>
      </c>
      <c r="I123" s="10" t="s">
        <v>198</v>
      </c>
      <c r="J123" s="10"/>
      <c r="K123" s="11">
        <v>22</v>
      </c>
      <c r="L123" s="11">
        <v>132</v>
      </c>
      <c r="M123" s="11"/>
      <c r="N123" s="11"/>
      <c r="O123" s="11">
        <v>22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>
        <v>22</v>
      </c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>
        <v>22</v>
      </c>
      <c r="AT123" s="11"/>
      <c r="AU123" s="11"/>
      <c r="AV123" s="20" t="s">
        <v>1288</v>
      </c>
      <c r="AW123" s="20" t="s">
        <v>1289</v>
      </c>
      <c r="AX123" s="20" t="s">
        <v>1290</v>
      </c>
    </row>
    <row r="124" spans="1:50" x14ac:dyDescent="0.25">
      <c r="A124" s="9">
        <v>29489</v>
      </c>
      <c r="B124" s="10" t="s">
        <v>10</v>
      </c>
      <c r="C124" s="10" t="s">
        <v>195</v>
      </c>
      <c r="D124" s="10" t="s">
        <v>789</v>
      </c>
      <c r="E124" s="10" t="s">
        <v>215</v>
      </c>
      <c r="F124" s="10">
        <v>32.947200000000002</v>
      </c>
      <c r="G124" s="10">
        <v>44.386899999999997</v>
      </c>
      <c r="H124" s="10" t="s">
        <v>170</v>
      </c>
      <c r="I124" s="10" t="s">
        <v>198</v>
      </c>
      <c r="J124" s="10"/>
      <c r="K124" s="11">
        <v>36</v>
      </c>
      <c r="L124" s="11">
        <v>216</v>
      </c>
      <c r="M124" s="11"/>
      <c r="N124" s="11"/>
      <c r="O124" s="11">
        <v>36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>
        <v>36</v>
      </c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>
        <v>36</v>
      </c>
      <c r="AT124" s="11"/>
      <c r="AU124" s="11"/>
      <c r="AV124" s="20" t="s">
        <v>1288</v>
      </c>
      <c r="AW124" s="20" t="s">
        <v>1289</v>
      </c>
      <c r="AX124" s="20" t="s">
        <v>1290</v>
      </c>
    </row>
    <row r="125" spans="1:50" x14ac:dyDescent="0.25">
      <c r="A125" s="9">
        <v>29487</v>
      </c>
      <c r="B125" s="10" t="s">
        <v>10</v>
      </c>
      <c r="C125" s="10" t="s">
        <v>195</v>
      </c>
      <c r="D125" s="10" t="s">
        <v>216</v>
      </c>
      <c r="E125" s="10" t="s">
        <v>217</v>
      </c>
      <c r="F125" s="10">
        <v>33.020099999999999</v>
      </c>
      <c r="G125" s="10">
        <v>44.381100000000004</v>
      </c>
      <c r="H125" s="10" t="s">
        <v>170</v>
      </c>
      <c r="I125" s="10" t="s">
        <v>198</v>
      </c>
      <c r="J125" s="10"/>
      <c r="K125" s="11">
        <v>86</v>
      </c>
      <c r="L125" s="11">
        <v>516</v>
      </c>
      <c r="M125" s="11"/>
      <c r="N125" s="11"/>
      <c r="O125" s="11">
        <v>86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86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>
        <v>86</v>
      </c>
      <c r="AT125" s="11"/>
      <c r="AU125" s="11"/>
      <c r="AV125" s="20" t="s">
        <v>1288</v>
      </c>
      <c r="AW125" s="20" t="s">
        <v>1289</v>
      </c>
      <c r="AX125" s="20" t="s">
        <v>1290</v>
      </c>
    </row>
    <row r="126" spans="1:50" x14ac:dyDescent="0.25">
      <c r="A126" s="9">
        <v>7685</v>
      </c>
      <c r="B126" s="10" t="s">
        <v>10</v>
      </c>
      <c r="C126" s="10" t="s">
        <v>195</v>
      </c>
      <c r="D126" s="10" t="s">
        <v>218</v>
      </c>
      <c r="E126" s="10" t="s">
        <v>219</v>
      </c>
      <c r="F126" s="10">
        <v>32.9756</v>
      </c>
      <c r="G126" s="10">
        <v>44.416400000000003</v>
      </c>
      <c r="H126" s="10" t="s">
        <v>170</v>
      </c>
      <c r="I126" s="10" t="s">
        <v>198</v>
      </c>
      <c r="J126" s="10" t="s">
        <v>220</v>
      </c>
      <c r="K126" s="11">
        <v>45</v>
      </c>
      <c r="L126" s="11">
        <v>270</v>
      </c>
      <c r="M126" s="11"/>
      <c r="N126" s="11"/>
      <c r="O126" s="11">
        <v>45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45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>
        <v>45</v>
      </c>
      <c r="AS126" s="11"/>
      <c r="AT126" s="11"/>
      <c r="AU126" s="11"/>
      <c r="AV126" s="20" t="s">
        <v>1288</v>
      </c>
      <c r="AW126" s="20" t="s">
        <v>1289</v>
      </c>
      <c r="AX126" s="20" t="s">
        <v>1290</v>
      </c>
    </row>
    <row r="127" spans="1:50" x14ac:dyDescent="0.25">
      <c r="A127" s="9">
        <v>7684</v>
      </c>
      <c r="B127" s="10" t="s">
        <v>10</v>
      </c>
      <c r="C127" s="10" t="s">
        <v>195</v>
      </c>
      <c r="D127" s="10" t="s">
        <v>221</v>
      </c>
      <c r="E127" s="10" t="s">
        <v>921</v>
      </c>
      <c r="F127" s="10">
        <v>32.9876</v>
      </c>
      <c r="G127" s="10">
        <v>44.396799999999999</v>
      </c>
      <c r="H127" s="10" t="s">
        <v>170</v>
      </c>
      <c r="I127" s="10" t="s">
        <v>198</v>
      </c>
      <c r="J127" s="10" t="s">
        <v>222</v>
      </c>
      <c r="K127" s="11">
        <v>33</v>
      </c>
      <c r="L127" s="11">
        <v>198</v>
      </c>
      <c r="M127" s="11"/>
      <c r="N127" s="11"/>
      <c r="O127" s="11">
        <v>33</v>
      </c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>
        <v>33</v>
      </c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>
        <v>33</v>
      </c>
      <c r="AS127" s="11"/>
      <c r="AT127" s="11"/>
      <c r="AU127" s="11"/>
      <c r="AV127" s="20" t="s">
        <v>1288</v>
      </c>
      <c r="AW127" s="20" t="s">
        <v>1289</v>
      </c>
      <c r="AX127" s="20" t="s">
        <v>1290</v>
      </c>
    </row>
    <row r="128" spans="1:50" x14ac:dyDescent="0.25">
      <c r="A128" s="9">
        <v>29488</v>
      </c>
      <c r="B128" s="10" t="s">
        <v>10</v>
      </c>
      <c r="C128" s="10" t="s">
        <v>195</v>
      </c>
      <c r="D128" s="10" t="s">
        <v>223</v>
      </c>
      <c r="E128" s="10" t="s">
        <v>224</v>
      </c>
      <c r="F128" s="10">
        <v>33.015099999999997</v>
      </c>
      <c r="G128" s="10">
        <v>44.380800000000001</v>
      </c>
      <c r="H128" s="10" t="s">
        <v>170</v>
      </c>
      <c r="I128" s="10" t="s">
        <v>198</v>
      </c>
      <c r="J128" s="10"/>
      <c r="K128" s="11">
        <v>100</v>
      </c>
      <c r="L128" s="11">
        <v>600</v>
      </c>
      <c r="M128" s="11"/>
      <c r="N128" s="11"/>
      <c r="O128" s="11">
        <v>100</v>
      </c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>
        <v>100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>
        <v>100</v>
      </c>
      <c r="AT128" s="11"/>
      <c r="AU128" s="11"/>
      <c r="AV128" s="20" t="s">
        <v>1288</v>
      </c>
      <c r="AW128" s="20" t="s">
        <v>1289</v>
      </c>
      <c r="AX128" s="20" t="s">
        <v>1290</v>
      </c>
    </row>
    <row r="129" spans="1:50" x14ac:dyDescent="0.25">
      <c r="A129" s="9">
        <v>29526</v>
      </c>
      <c r="B129" s="10" t="s">
        <v>10</v>
      </c>
      <c r="C129" s="10" t="s">
        <v>195</v>
      </c>
      <c r="D129" s="10" t="s">
        <v>225</v>
      </c>
      <c r="E129" s="10" t="s">
        <v>226</v>
      </c>
      <c r="F129" s="10">
        <v>33.027062202899998</v>
      </c>
      <c r="G129" s="10">
        <v>44.219362412099997</v>
      </c>
      <c r="H129" s="10" t="s">
        <v>170</v>
      </c>
      <c r="I129" s="10" t="s">
        <v>198</v>
      </c>
      <c r="J129" s="10"/>
      <c r="K129" s="11">
        <v>150</v>
      </c>
      <c r="L129" s="11">
        <v>900</v>
      </c>
      <c r="M129" s="11"/>
      <c r="N129" s="11">
        <v>44</v>
      </c>
      <c r="O129" s="11">
        <v>98</v>
      </c>
      <c r="P129" s="11"/>
      <c r="Q129" s="11"/>
      <c r="R129" s="11"/>
      <c r="S129" s="11">
        <v>8</v>
      </c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>
        <v>150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>
        <v>48</v>
      </c>
      <c r="AS129" s="11">
        <v>102</v>
      </c>
      <c r="AT129" s="11"/>
      <c r="AU129" s="11"/>
      <c r="AV129" s="20" t="s">
        <v>1288</v>
      </c>
      <c r="AW129" s="20" t="s">
        <v>1289</v>
      </c>
      <c r="AX129" s="20" t="s">
        <v>1290</v>
      </c>
    </row>
    <row r="130" spans="1:50" x14ac:dyDescent="0.25">
      <c r="A130" s="9">
        <v>25658</v>
      </c>
      <c r="B130" s="10" t="s">
        <v>13</v>
      </c>
      <c r="C130" s="10" t="s">
        <v>227</v>
      </c>
      <c r="D130" s="10" t="s">
        <v>1075</v>
      </c>
      <c r="E130" s="10" t="s">
        <v>263</v>
      </c>
      <c r="F130" s="10">
        <v>34.0657928539</v>
      </c>
      <c r="G130" s="10">
        <v>44.870625911300003</v>
      </c>
      <c r="H130" s="10" t="s">
        <v>229</v>
      </c>
      <c r="I130" s="10" t="s">
        <v>230</v>
      </c>
      <c r="J130" s="10"/>
      <c r="K130" s="11">
        <v>180</v>
      </c>
      <c r="L130" s="11">
        <v>1080</v>
      </c>
      <c r="M130" s="11"/>
      <c r="N130" s="11"/>
      <c r="O130" s="11"/>
      <c r="P130" s="11"/>
      <c r="Q130" s="11"/>
      <c r="R130" s="11">
        <v>125</v>
      </c>
      <c r="S130" s="11"/>
      <c r="T130" s="11"/>
      <c r="U130" s="11">
        <v>25</v>
      </c>
      <c r="V130" s="11"/>
      <c r="W130" s="11"/>
      <c r="X130" s="11"/>
      <c r="Y130" s="11"/>
      <c r="Z130" s="11"/>
      <c r="AA130" s="11"/>
      <c r="AB130" s="11">
        <v>30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>
        <v>180</v>
      </c>
      <c r="AO130" s="11"/>
      <c r="AP130" s="11"/>
      <c r="AQ130" s="11"/>
      <c r="AR130" s="11"/>
      <c r="AS130" s="11">
        <v>180</v>
      </c>
      <c r="AT130" s="11"/>
      <c r="AU130" s="11"/>
      <c r="AV130" s="20" t="s">
        <v>1288</v>
      </c>
      <c r="AW130" s="20" t="s">
        <v>1289</v>
      </c>
      <c r="AX130" s="20" t="s">
        <v>1290</v>
      </c>
    </row>
    <row r="131" spans="1:50" x14ac:dyDescent="0.25">
      <c r="A131" s="9">
        <v>25662</v>
      </c>
      <c r="B131" s="10" t="s">
        <v>13</v>
      </c>
      <c r="C131" s="10" t="s">
        <v>227</v>
      </c>
      <c r="D131" s="10" t="s">
        <v>1076</v>
      </c>
      <c r="E131" s="10" t="s">
        <v>264</v>
      </c>
      <c r="F131" s="10">
        <v>34.078908398300001</v>
      </c>
      <c r="G131" s="10">
        <v>44.855921834199997</v>
      </c>
      <c r="H131" s="10" t="s">
        <v>229</v>
      </c>
      <c r="I131" s="10" t="s">
        <v>230</v>
      </c>
      <c r="J131" s="10"/>
      <c r="K131" s="11">
        <v>318</v>
      </c>
      <c r="L131" s="11">
        <v>1908</v>
      </c>
      <c r="M131" s="11"/>
      <c r="N131" s="11"/>
      <c r="O131" s="11"/>
      <c r="P131" s="11"/>
      <c r="Q131" s="11"/>
      <c r="R131" s="11">
        <v>230</v>
      </c>
      <c r="S131" s="11"/>
      <c r="T131" s="11"/>
      <c r="U131" s="11"/>
      <c r="V131" s="11"/>
      <c r="W131" s="11"/>
      <c r="X131" s="11"/>
      <c r="Y131" s="11"/>
      <c r="Z131" s="11"/>
      <c r="AA131" s="11"/>
      <c r="AB131" s="11">
        <v>88</v>
      </c>
      <c r="AC131" s="11"/>
      <c r="AD131" s="11"/>
      <c r="AE131" s="11"/>
      <c r="AF131" s="11">
        <v>171</v>
      </c>
      <c r="AG131" s="11"/>
      <c r="AH131" s="11"/>
      <c r="AI131" s="11"/>
      <c r="AJ131" s="11"/>
      <c r="AK131" s="11"/>
      <c r="AL131" s="11"/>
      <c r="AM131" s="11"/>
      <c r="AN131" s="11">
        <v>147</v>
      </c>
      <c r="AO131" s="11"/>
      <c r="AP131" s="11"/>
      <c r="AQ131" s="11">
        <v>318</v>
      </c>
      <c r="AR131" s="11"/>
      <c r="AS131" s="11"/>
      <c r="AT131" s="11"/>
      <c r="AU131" s="11"/>
      <c r="AV131" s="20" t="s">
        <v>1288</v>
      </c>
      <c r="AW131" s="20" t="s">
        <v>1289</v>
      </c>
      <c r="AX131" s="20" t="s">
        <v>1290</v>
      </c>
    </row>
    <row r="132" spans="1:50" x14ac:dyDescent="0.25">
      <c r="A132" s="9">
        <v>25032</v>
      </c>
      <c r="B132" s="10" t="s">
        <v>13</v>
      </c>
      <c r="C132" s="10" t="s">
        <v>227</v>
      </c>
      <c r="D132" s="10" t="s">
        <v>1077</v>
      </c>
      <c r="E132" s="10" t="s">
        <v>108</v>
      </c>
      <c r="F132" s="10">
        <v>34.0682430938</v>
      </c>
      <c r="G132" s="10">
        <v>44.863518979399998</v>
      </c>
      <c r="H132" s="10" t="s">
        <v>229</v>
      </c>
      <c r="I132" s="10" t="s">
        <v>230</v>
      </c>
      <c r="J132" s="10"/>
      <c r="K132" s="11">
        <v>292</v>
      </c>
      <c r="L132" s="11">
        <v>1752</v>
      </c>
      <c r="M132" s="11"/>
      <c r="N132" s="11"/>
      <c r="O132" s="11"/>
      <c r="P132" s="11"/>
      <c r="Q132" s="11"/>
      <c r="R132" s="11">
        <v>235</v>
      </c>
      <c r="S132" s="11"/>
      <c r="T132" s="11"/>
      <c r="U132" s="11">
        <v>57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>
        <v>292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292</v>
      </c>
      <c r="AR132" s="11"/>
      <c r="AS132" s="11"/>
      <c r="AT132" s="11"/>
      <c r="AU132" s="11"/>
      <c r="AV132" s="20" t="s">
        <v>1288</v>
      </c>
      <c r="AW132" s="20" t="s">
        <v>1289</v>
      </c>
      <c r="AX132" s="20" t="s">
        <v>1290</v>
      </c>
    </row>
    <row r="133" spans="1:50" x14ac:dyDescent="0.25">
      <c r="A133" s="9">
        <v>27182</v>
      </c>
      <c r="B133" s="10" t="s">
        <v>13</v>
      </c>
      <c r="C133" s="10" t="s">
        <v>227</v>
      </c>
      <c r="D133" s="10" t="s">
        <v>231</v>
      </c>
      <c r="E133" s="10" t="s">
        <v>232</v>
      </c>
      <c r="F133" s="10">
        <v>34.216153636000001</v>
      </c>
      <c r="G133" s="10">
        <v>44.512386356500002</v>
      </c>
      <c r="H133" s="10" t="s">
        <v>229</v>
      </c>
      <c r="I133" s="10" t="s">
        <v>230</v>
      </c>
      <c r="J133" s="10"/>
      <c r="K133" s="11">
        <v>33</v>
      </c>
      <c r="L133" s="11">
        <v>198</v>
      </c>
      <c r="M133" s="11"/>
      <c r="N133" s="11"/>
      <c r="O133" s="11"/>
      <c r="P133" s="11"/>
      <c r="Q133" s="11"/>
      <c r="R133" s="11"/>
      <c r="S133" s="11"/>
      <c r="T133" s="11"/>
      <c r="U133" s="11">
        <v>33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>
        <v>33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33</v>
      </c>
      <c r="AR133" s="11"/>
      <c r="AS133" s="11"/>
      <c r="AT133" s="11"/>
      <c r="AU133" s="11"/>
      <c r="AV133" s="20" t="s">
        <v>1288</v>
      </c>
      <c r="AW133" s="20" t="s">
        <v>1289</v>
      </c>
      <c r="AX133" s="20" t="s">
        <v>1290</v>
      </c>
    </row>
    <row r="134" spans="1:50" x14ac:dyDescent="0.25">
      <c r="A134" s="9">
        <v>25659</v>
      </c>
      <c r="B134" s="10" t="s">
        <v>13</v>
      </c>
      <c r="C134" s="10" t="s">
        <v>227</v>
      </c>
      <c r="D134" s="10" t="s">
        <v>1078</v>
      </c>
      <c r="E134" s="10" t="s">
        <v>297</v>
      </c>
      <c r="F134" s="10">
        <v>34.091725642599997</v>
      </c>
      <c r="G134" s="10">
        <v>44.936574357300003</v>
      </c>
      <c r="H134" s="10" t="s">
        <v>229</v>
      </c>
      <c r="I134" s="10" t="s">
        <v>230</v>
      </c>
      <c r="J134" s="10"/>
      <c r="K134" s="11">
        <v>47</v>
      </c>
      <c r="L134" s="11">
        <v>282</v>
      </c>
      <c r="M134" s="11"/>
      <c r="N134" s="11"/>
      <c r="O134" s="11"/>
      <c r="P134" s="11"/>
      <c r="Q134" s="11"/>
      <c r="R134" s="11">
        <v>32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>
        <v>15</v>
      </c>
      <c r="AC134" s="11"/>
      <c r="AD134" s="11"/>
      <c r="AE134" s="11"/>
      <c r="AF134" s="11">
        <v>15</v>
      </c>
      <c r="AG134" s="11"/>
      <c r="AH134" s="11"/>
      <c r="AI134" s="11"/>
      <c r="AJ134" s="11"/>
      <c r="AK134" s="11"/>
      <c r="AL134" s="11"/>
      <c r="AM134" s="11"/>
      <c r="AN134" s="11">
        <v>32</v>
      </c>
      <c r="AO134" s="11"/>
      <c r="AP134" s="11"/>
      <c r="AQ134" s="11"/>
      <c r="AR134" s="11"/>
      <c r="AS134" s="11">
        <v>47</v>
      </c>
      <c r="AT134" s="11"/>
      <c r="AU134" s="11"/>
      <c r="AV134" s="20" t="s">
        <v>1288</v>
      </c>
      <c r="AW134" s="20" t="s">
        <v>1289</v>
      </c>
      <c r="AX134" s="20" t="s">
        <v>1290</v>
      </c>
    </row>
    <row r="135" spans="1:50" x14ac:dyDescent="0.25">
      <c r="A135" s="9">
        <v>27176</v>
      </c>
      <c r="B135" s="10" t="s">
        <v>13</v>
      </c>
      <c r="C135" s="10" t="s">
        <v>227</v>
      </c>
      <c r="D135" s="10" t="s">
        <v>234</v>
      </c>
      <c r="E135" s="10" t="s">
        <v>235</v>
      </c>
      <c r="F135" s="10">
        <v>34.012702011800002</v>
      </c>
      <c r="G135" s="10">
        <v>44.309891052899999</v>
      </c>
      <c r="H135" s="10" t="s">
        <v>229</v>
      </c>
      <c r="I135" s="10" t="s">
        <v>230</v>
      </c>
      <c r="J135" s="10"/>
      <c r="K135" s="11">
        <v>70</v>
      </c>
      <c r="L135" s="11">
        <v>420</v>
      </c>
      <c r="M135" s="11"/>
      <c r="N135" s="11"/>
      <c r="O135" s="11"/>
      <c r="P135" s="11"/>
      <c r="Q135" s="11"/>
      <c r="R135" s="11"/>
      <c r="S135" s="11"/>
      <c r="T135" s="11"/>
      <c r="U135" s="11">
        <v>70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>
        <v>70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70</v>
      </c>
      <c r="AR135" s="11"/>
      <c r="AS135" s="11"/>
      <c r="AT135" s="11"/>
      <c r="AU135" s="11"/>
      <c r="AV135" s="20" t="s">
        <v>1288</v>
      </c>
      <c r="AW135" s="20" t="s">
        <v>1289</v>
      </c>
      <c r="AX135" s="20" t="s">
        <v>1290</v>
      </c>
    </row>
    <row r="136" spans="1:50" x14ac:dyDescent="0.25">
      <c r="A136" s="9">
        <v>26075</v>
      </c>
      <c r="B136" s="10" t="s">
        <v>13</v>
      </c>
      <c r="C136" s="10" t="s">
        <v>227</v>
      </c>
      <c r="D136" s="10" t="s">
        <v>1079</v>
      </c>
      <c r="E136" s="10" t="s">
        <v>266</v>
      </c>
      <c r="F136" s="10">
        <v>34.064443390900003</v>
      </c>
      <c r="G136" s="10">
        <v>44.896874122</v>
      </c>
      <c r="H136" s="10" t="s">
        <v>229</v>
      </c>
      <c r="I136" s="10" t="s">
        <v>230</v>
      </c>
      <c r="J136" s="10"/>
      <c r="K136" s="11">
        <v>200</v>
      </c>
      <c r="L136" s="11">
        <v>1200</v>
      </c>
      <c r="M136" s="11"/>
      <c r="N136" s="11"/>
      <c r="O136" s="11"/>
      <c r="P136" s="11"/>
      <c r="Q136" s="11"/>
      <c r="R136" s="11">
        <v>200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>
        <v>55</v>
      </c>
      <c r="AG136" s="11"/>
      <c r="AH136" s="11"/>
      <c r="AI136" s="11"/>
      <c r="AJ136" s="11"/>
      <c r="AK136" s="11"/>
      <c r="AL136" s="11"/>
      <c r="AM136" s="11"/>
      <c r="AN136" s="11">
        <v>145</v>
      </c>
      <c r="AO136" s="11"/>
      <c r="AP136" s="11"/>
      <c r="AQ136" s="11">
        <v>200</v>
      </c>
      <c r="AR136" s="11"/>
      <c r="AS136" s="11"/>
      <c r="AT136" s="11"/>
      <c r="AU136" s="11"/>
      <c r="AV136" s="20" t="s">
        <v>1288</v>
      </c>
      <c r="AW136" s="20" t="s">
        <v>1289</v>
      </c>
      <c r="AX136" s="20" t="s">
        <v>1290</v>
      </c>
    </row>
    <row r="137" spans="1:50" x14ac:dyDescent="0.25">
      <c r="A137" s="9">
        <v>28469</v>
      </c>
      <c r="B137" s="10" t="s">
        <v>13</v>
      </c>
      <c r="C137" s="10" t="s">
        <v>227</v>
      </c>
      <c r="D137" s="10" t="s">
        <v>236</v>
      </c>
      <c r="E137" s="10" t="s">
        <v>237</v>
      </c>
      <c r="F137" s="10">
        <v>34.278477553899997</v>
      </c>
      <c r="G137" s="10">
        <v>44.562996477900001</v>
      </c>
      <c r="H137" s="10" t="s">
        <v>229</v>
      </c>
      <c r="I137" s="10" t="s">
        <v>230</v>
      </c>
      <c r="J137" s="10"/>
      <c r="K137" s="11">
        <v>75</v>
      </c>
      <c r="L137" s="11">
        <v>450</v>
      </c>
      <c r="M137" s="11"/>
      <c r="N137" s="11"/>
      <c r="O137" s="11"/>
      <c r="P137" s="11"/>
      <c r="Q137" s="11"/>
      <c r="R137" s="11">
        <v>75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>
        <v>75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75</v>
      </c>
      <c r="AR137" s="11"/>
      <c r="AS137" s="11"/>
      <c r="AT137" s="11"/>
      <c r="AU137" s="11"/>
      <c r="AV137" s="20" t="s">
        <v>1288</v>
      </c>
      <c r="AW137" s="20" t="s">
        <v>1289</v>
      </c>
      <c r="AX137" s="20" t="s">
        <v>1290</v>
      </c>
    </row>
    <row r="138" spans="1:50" x14ac:dyDescent="0.25">
      <c r="A138" s="9">
        <v>21162</v>
      </c>
      <c r="B138" s="10" t="s">
        <v>13</v>
      </c>
      <c r="C138" s="10" t="s">
        <v>227</v>
      </c>
      <c r="D138" s="10" t="s">
        <v>238</v>
      </c>
      <c r="E138" s="10" t="s">
        <v>239</v>
      </c>
      <c r="F138" s="10">
        <v>34.216579066000001</v>
      </c>
      <c r="G138" s="10">
        <v>44.468902393199997</v>
      </c>
      <c r="H138" s="10" t="s">
        <v>229</v>
      </c>
      <c r="I138" s="10" t="s">
        <v>230</v>
      </c>
      <c r="J138" s="10" t="s">
        <v>240</v>
      </c>
      <c r="K138" s="11">
        <v>34</v>
      </c>
      <c r="L138" s="11">
        <v>204</v>
      </c>
      <c r="M138" s="11"/>
      <c r="N138" s="11"/>
      <c r="O138" s="11"/>
      <c r="P138" s="11"/>
      <c r="Q138" s="11"/>
      <c r="R138" s="11"/>
      <c r="S138" s="11"/>
      <c r="T138" s="11"/>
      <c r="U138" s="11">
        <v>34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>
        <v>34</v>
      </c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34</v>
      </c>
      <c r="AR138" s="11"/>
      <c r="AS138" s="11"/>
      <c r="AT138" s="11"/>
      <c r="AU138" s="11"/>
      <c r="AV138" s="20" t="s">
        <v>1288</v>
      </c>
      <c r="AW138" s="20" t="s">
        <v>1289</v>
      </c>
      <c r="AX138" s="20" t="s">
        <v>1290</v>
      </c>
    </row>
    <row r="139" spans="1:50" x14ac:dyDescent="0.25">
      <c r="A139" s="9">
        <v>28445</v>
      </c>
      <c r="B139" s="10" t="s">
        <v>13</v>
      </c>
      <c r="C139" s="10" t="s">
        <v>227</v>
      </c>
      <c r="D139" s="10" t="s">
        <v>1080</v>
      </c>
      <c r="E139" s="10" t="s">
        <v>228</v>
      </c>
      <c r="F139" s="10">
        <v>34.274324476799997</v>
      </c>
      <c r="G139" s="10">
        <v>44.538236474599998</v>
      </c>
      <c r="H139" s="10" t="s">
        <v>229</v>
      </c>
      <c r="I139" s="10" t="s">
        <v>230</v>
      </c>
      <c r="J139" s="10"/>
      <c r="K139" s="11">
        <v>557</v>
      </c>
      <c r="L139" s="11">
        <v>3342</v>
      </c>
      <c r="M139" s="11"/>
      <c r="N139" s="11"/>
      <c r="O139" s="11"/>
      <c r="P139" s="11"/>
      <c r="Q139" s="11"/>
      <c r="R139" s="11">
        <v>475</v>
      </c>
      <c r="S139" s="11"/>
      <c r="T139" s="11"/>
      <c r="U139" s="11">
        <v>82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380</v>
      </c>
      <c r="AG139" s="11">
        <v>40</v>
      </c>
      <c r="AH139" s="11"/>
      <c r="AI139" s="11"/>
      <c r="AJ139" s="11"/>
      <c r="AK139" s="11"/>
      <c r="AL139" s="11"/>
      <c r="AM139" s="11"/>
      <c r="AN139" s="11">
        <v>137</v>
      </c>
      <c r="AO139" s="11"/>
      <c r="AP139" s="11"/>
      <c r="AQ139" s="11">
        <v>557</v>
      </c>
      <c r="AR139" s="11"/>
      <c r="AS139" s="11"/>
      <c r="AT139" s="11"/>
      <c r="AU139" s="11"/>
      <c r="AV139" s="20" t="s">
        <v>1288</v>
      </c>
      <c r="AW139" s="20" t="s">
        <v>1289</v>
      </c>
      <c r="AX139" s="20" t="s">
        <v>1290</v>
      </c>
    </row>
    <row r="140" spans="1:50" x14ac:dyDescent="0.25">
      <c r="A140" s="9">
        <v>27177</v>
      </c>
      <c r="B140" s="10" t="s">
        <v>13</v>
      </c>
      <c r="C140" s="10" t="s">
        <v>227</v>
      </c>
      <c r="D140" s="10" t="s">
        <v>241</v>
      </c>
      <c r="E140" s="10" t="s">
        <v>242</v>
      </c>
      <c r="F140" s="10">
        <v>34.090948081500002</v>
      </c>
      <c r="G140" s="10">
        <v>44.348268050800002</v>
      </c>
      <c r="H140" s="10" t="s">
        <v>229</v>
      </c>
      <c r="I140" s="10" t="s">
        <v>230</v>
      </c>
      <c r="J140" s="10"/>
      <c r="K140" s="11">
        <v>42</v>
      </c>
      <c r="L140" s="11">
        <v>252</v>
      </c>
      <c r="M140" s="11"/>
      <c r="N140" s="11"/>
      <c r="O140" s="11"/>
      <c r="P140" s="11"/>
      <c r="Q140" s="11"/>
      <c r="R140" s="11"/>
      <c r="S140" s="11"/>
      <c r="T140" s="11"/>
      <c r="U140" s="11">
        <v>42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>
        <v>42</v>
      </c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42</v>
      </c>
      <c r="AR140" s="11"/>
      <c r="AS140" s="11"/>
      <c r="AT140" s="11"/>
      <c r="AU140" s="11"/>
      <c r="AV140" s="20" t="s">
        <v>1288</v>
      </c>
      <c r="AW140" s="20" t="s">
        <v>1289</v>
      </c>
      <c r="AX140" s="20" t="s">
        <v>1290</v>
      </c>
    </row>
    <row r="141" spans="1:50" x14ac:dyDescent="0.25">
      <c r="A141" s="9">
        <v>21161</v>
      </c>
      <c r="B141" s="10" t="s">
        <v>13</v>
      </c>
      <c r="C141" s="10" t="s">
        <v>227</v>
      </c>
      <c r="D141" s="10" t="s">
        <v>1081</v>
      </c>
      <c r="E141" s="10" t="s">
        <v>243</v>
      </c>
      <c r="F141" s="10">
        <v>34.219653668799999</v>
      </c>
      <c r="G141" s="10">
        <v>44.481016433400001</v>
      </c>
      <c r="H141" s="10" t="s">
        <v>229</v>
      </c>
      <c r="I141" s="10" t="s">
        <v>230</v>
      </c>
      <c r="J141" s="10" t="s">
        <v>244</v>
      </c>
      <c r="K141" s="11">
        <v>125</v>
      </c>
      <c r="L141" s="11">
        <v>750</v>
      </c>
      <c r="M141" s="11"/>
      <c r="N141" s="11"/>
      <c r="O141" s="11"/>
      <c r="P141" s="11"/>
      <c r="Q141" s="11"/>
      <c r="R141" s="11"/>
      <c r="S141" s="11"/>
      <c r="T141" s="11"/>
      <c r="U141" s="11">
        <v>125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>
        <v>125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125</v>
      </c>
      <c r="AR141" s="11"/>
      <c r="AS141" s="11"/>
      <c r="AT141" s="11"/>
      <c r="AU141" s="11"/>
      <c r="AV141" s="20" t="s">
        <v>1288</v>
      </c>
      <c r="AW141" s="20" t="s">
        <v>1289</v>
      </c>
      <c r="AX141" s="20" t="s">
        <v>1290</v>
      </c>
    </row>
    <row r="142" spans="1:50" x14ac:dyDescent="0.25">
      <c r="A142" s="9">
        <v>21223</v>
      </c>
      <c r="B142" s="10" t="s">
        <v>13</v>
      </c>
      <c r="C142" s="10" t="s">
        <v>227</v>
      </c>
      <c r="D142" s="10" t="s">
        <v>790</v>
      </c>
      <c r="E142" s="10" t="s">
        <v>791</v>
      </c>
      <c r="F142" s="10">
        <v>34.332530419400001</v>
      </c>
      <c r="G142" s="10">
        <v>44.558998269999996</v>
      </c>
      <c r="H142" s="10" t="s">
        <v>229</v>
      </c>
      <c r="I142" s="10" t="s">
        <v>230</v>
      </c>
      <c r="J142" s="10" t="s">
        <v>792</v>
      </c>
      <c r="K142" s="11">
        <v>113</v>
      </c>
      <c r="L142" s="11">
        <v>678</v>
      </c>
      <c r="M142" s="11"/>
      <c r="N142" s="11"/>
      <c r="O142" s="11"/>
      <c r="P142" s="11"/>
      <c r="Q142" s="11">
        <v>113</v>
      </c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113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113</v>
      </c>
      <c r="AR142" s="11"/>
      <c r="AS142" s="11"/>
      <c r="AT142" s="11"/>
      <c r="AU142" s="11"/>
      <c r="AV142" s="20" t="s">
        <v>1288</v>
      </c>
      <c r="AW142" s="20" t="s">
        <v>1289</v>
      </c>
      <c r="AX142" s="20" t="s">
        <v>1290</v>
      </c>
    </row>
    <row r="143" spans="1:50" x14ac:dyDescent="0.25">
      <c r="A143" s="9">
        <v>25667</v>
      </c>
      <c r="B143" s="10" t="s">
        <v>13</v>
      </c>
      <c r="C143" s="10" t="s">
        <v>227</v>
      </c>
      <c r="D143" s="10" t="s">
        <v>1082</v>
      </c>
      <c r="E143" s="10" t="s">
        <v>267</v>
      </c>
      <c r="F143" s="10">
        <v>34.079797553699997</v>
      </c>
      <c r="G143" s="10">
        <v>44.882956991</v>
      </c>
      <c r="H143" s="10" t="s">
        <v>229</v>
      </c>
      <c r="I143" s="10" t="s">
        <v>230</v>
      </c>
      <c r="J143" s="10"/>
      <c r="K143" s="11">
        <v>284</v>
      </c>
      <c r="L143" s="11">
        <v>1704</v>
      </c>
      <c r="M143" s="11"/>
      <c r="N143" s="11"/>
      <c r="O143" s="11"/>
      <c r="P143" s="11"/>
      <c r="Q143" s="11"/>
      <c r="R143" s="11">
        <v>234</v>
      </c>
      <c r="S143" s="11"/>
      <c r="T143" s="11"/>
      <c r="U143" s="11">
        <v>50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155</v>
      </c>
      <c r="AG143" s="11"/>
      <c r="AH143" s="11"/>
      <c r="AI143" s="11"/>
      <c r="AJ143" s="11"/>
      <c r="AK143" s="11"/>
      <c r="AL143" s="11"/>
      <c r="AM143" s="11"/>
      <c r="AN143" s="11">
        <v>129</v>
      </c>
      <c r="AO143" s="11"/>
      <c r="AP143" s="11"/>
      <c r="AQ143" s="11">
        <v>284</v>
      </c>
      <c r="AR143" s="11"/>
      <c r="AS143" s="11"/>
      <c r="AT143" s="11"/>
      <c r="AU143" s="11"/>
      <c r="AV143" s="20" t="s">
        <v>1288</v>
      </c>
      <c r="AW143" s="20" t="s">
        <v>1289</v>
      </c>
      <c r="AX143" s="20" t="s">
        <v>1290</v>
      </c>
    </row>
    <row r="144" spans="1:50" x14ac:dyDescent="0.25">
      <c r="A144" s="9">
        <v>25676</v>
      </c>
      <c r="B144" s="10" t="s">
        <v>13</v>
      </c>
      <c r="C144" s="10" t="s">
        <v>227</v>
      </c>
      <c r="D144" s="10" t="s">
        <v>1083</v>
      </c>
      <c r="E144" s="10" t="s">
        <v>1084</v>
      </c>
      <c r="F144" s="10">
        <v>34.027248630300001</v>
      </c>
      <c r="G144" s="10">
        <v>44.867671039000001</v>
      </c>
      <c r="H144" s="10" t="s">
        <v>229</v>
      </c>
      <c r="I144" s="10" t="s">
        <v>230</v>
      </c>
      <c r="J144" s="10"/>
      <c r="K144" s="11">
        <v>150</v>
      </c>
      <c r="L144" s="11">
        <v>900</v>
      </c>
      <c r="M144" s="11"/>
      <c r="N144" s="11"/>
      <c r="O144" s="11"/>
      <c r="P144" s="11"/>
      <c r="Q144" s="11"/>
      <c r="R144" s="11">
        <v>78</v>
      </c>
      <c r="S144" s="11"/>
      <c r="T144" s="11"/>
      <c r="U144" s="11">
        <v>50</v>
      </c>
      <c r="V144" s="11"/>
      <c r="W144" s="11"/>
      <c r="X144" s="11"/>
      <c r="Y144" s="11"/>
      <c r="Z144" s="11"/>
      <c r="AA144" s="11"/>
      <c r="AB144" s="11">
        <v>22</v>
      </c>
      <c r="AC144" s="11"/>
      <c r="AD144" s="11"/>
      <c r="AE144" s="11"/>
      <c r="AF144" s="11">
        <v>150</v>
      </c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>
        <v>150</v>
      </c>
      <c r="AT144" s="11"/>
      <c r="AU144" s="11"/>
      <c r="AV144" s="20" t="s">
        <v>1288</v>
      </c>
      <c r="AW144" s="20" t="s">
        <v>1289</v>
      </c>
      <c r="AX144" s="20" t="s">
        <v>1290</v>
      </c>
    </row>
    <row r="145" spans="1:50" x14ac:dyDescent="0.25">
      <c r="A145" s="9">
        <v>25806</v>
      </c>
      <c r="B145" s="10" t="s">
        <v>13</v>
      </c>
      <c r="C145" s="10" t="s">
        <v>227</v>
      </c>
      <c r="D145" s="10" t="s">
        <v>1085</v>
      </c>
      <c r="E145" s="10" t="s">
        <v>1086</v>
      </c>
      <c r="F145" s="10">
        <v>34.054877040900003</v>
      </c>
      <c r="G145" s="10">
        <v>44.886513567599998</v>
      </c>
      <c r="H145" s="10" t="s">
        <v>229</v>
      </c>
      <c r="I145" s="10" t="s">
        <v>230</v>
      </c>
      <c r="J145" s="10"/>
      <c r="K145" s="11">
        <v>15</v>
      </c>
      <c r="L145" s="11">
        <v>90</v>
      </c>
      <c r="M145" s="11"/>
      <c r="N145" s="11"/>
      <c r="O145" s="11"/>
      <c r="P145" s="11"/>
      <c r="Q145" s="11"/>
      <c r="R145" s="11">
        <v>15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>
        <v>15</v>
      </c>
      <c r="AO145" s="11"/>
      <c r="AP145" s="11"/>
      <c r="AQ145" s="11">
        <v>15</v>
      </c>
      <c r="AR145" s="11"/>
      <c r="AS145" s="11"/>
      <c r="AT145" s="11"/>
      <c r="AU145" s="11"/>
      <c r="AV145" s="20" t="s">
        <v>1288</v>
      </c>
      <c r="AW145" s="20" t="s">
        <v>1289</v>
      </c>
      <c r="AX145" s="20" t="s">
        <v>1290</v>
      </c>
    </row>
    <row r="146" spans="1:50" x14ac:dyDescent="0.25">
      <c r="A146" s="9">
        <v>25665</v>
      </c>
      <c r="B146" s="10" t="s">
        <v>13</v>
      </c>
      <c r="C146" s="10" t="s">
        <v>227</v>
      </c>
      <c r="D146" s="10" t="s">
        <v>1087</v>
      </c>
      <c r="E146" s="10" t="s">
        <v>268</v>
      </c>
      <c r="F146" s="10">
        <v>34.036864342599998</v>
      </c>
      <c r="G146" s="10">
        <v>44.7635042227</v>
      </c>
      <c r="H146" s="10" t="s">
        <v>229</v>
      </c>
      <c r="I146" s="10" t="s">
        <v>230</v>
      </c>
      <c r="J146" s="10"/>
      <c r="K146" s="11">
        <v>75</v>
      </c>
      <c r="L146" s="11">
        <v>450</v>
      </c>
      <c r="M146" s="11"/>
      <c r="N146" s="11"/>
      <c r="O146" s="11"/>
      <c r="P146" s="11"/>
      <c r="Q146" s="11"/>
      <c r="R146" s="11">
        <v>75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>
        <v>75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>
        <v>75</v>
      </c>
      <c r="AR146" s="11"/>
      <c r="AS146" s="11"/>
      <c r="AT146" s="11"/>
      <c r="AU146" s="11"/>
      <c r="AV146" s="20" t="s">
        <v>1288</v>
      </c>
      <c r="AW146" s="20" t="s">
        <v>1289</v>
      </c>
      <c r="AX146" s="20" t="s">
        <v>1290</v>
      </c>
    </row>
    <row r="147" spans="1:50" x14ac:dyDescent="0.25">
      <c r="A147" s="9">
        <v>25666</v>
      </c>
      <c r="B147" s="10" t="s">
        <v>13</v>
      </c>
      <c r="C147" s="10" t="s">
        <v>227</v>
      </c>
      <c r="D147" s="10" t="s">
        <v>1088</v>
      </c>
      <c r="E147" s="10" t="s">
        <v>269</v>
      </c>
      <c r="F147" s="10">
        <v>34.084614422800001</v>
      </c>
      <c r="G147" s="10">
        <v>44.775754945599999</v>
      </c>
      <c r="H147" s="10" t="s">
        <v>229</v>
      </c>
      <c r="I147" s="10" t="s">
        <v>230</v>
      </c>
      <c r="J147" s="10"/>
      <c r="K147" s="11">
        <v>72</v>
      </c>
      <c r="L147" s="11">
        <v>432</v>
      </c>
      <c r="M147" s="11"/>
      <c r="N147" s="11"/>
      <c r="O147" s="11"/>
      <c r="P147" s="11"/>
      <c r="Q147" s="11"/>
      <c r="R147" s="11">
        <v>72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72</v>
      </c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>
        <v>72</v>
      </c>
      <c r="AT147" s="11"/>
      <c r="AU147" s="11"/>
      <c r="AV147" s="20" t="s">
        <v>1288</v>
      </c>
      <c r="AW147" s="20" t="s">
        <v>1289</v>
      </c>
      <c r="AX147" s="20" t="s">
        <v>1290</v>
      </c>
    </row>
    <row r="148" spans="1:50" x14ac:dyDescent="0.25">
      <c r="A148" s="9">
        <v>27165</v>
      </c>
      <c r="B148" s="10" t="s">
        <v>13</v>
      </c>
      <c r="C148" s="10" t="s">
        <v>227</v>
      </c>
      <c r="D148" s="10" t="s">
        <v>793</v>
      </c>
      <c r="E148" s="10" t="s">
        <v>922</v>
      </c>
      <c r="F148" s="10">
        <v>34.210737373699999</v>
      </c>
      <c r="G148" s="10">
        <v>44.526633813799997</v>
      </c>
      <c r="H148" s="10" t="s">
        <v>229</v>
      </c>
      <c r="I148" s="10" t="s">
        <v>230</v>
      </c>
      <c r="J148" s="10"/>
      <c r="K148" s="11">
        <v>17</v>
      </c>
      <c r="L148" s="11">
        <v>102</v>
      </c>
      <c r="M148" s="11"/>
      <c r="N148" s="11"/>
      <c r="O148" s="11"/>
      <c r="P148" s="11"/>
      <c r="Q148" s="11"/>
      <c r="R148" s="11"/>
      <c r="S148" s="11"/>
      <c r="T148" s="11"/>
      <c r="U148" s="11">
        <v>17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>
        <v>17</v>
      </c>
      <c r="AH148" s="11"/>
      <c r="AI148" s="11"/>
      <c r="AJ148" s="11"/>
      <c r="AK148" s="11"/>
      <c r="AL148" s="11"/>
      <c r="AM148" s="11"/>
      <c r="AN148" s="11"/>
      <c r="AO148" s="11"/>
      <c r="AP148" s="11"/>
      <c r="AQ148" s="11">
        <v>17</v>
      </c>
      <c r="AR148" s="11"/>
      <c r="AS148" s="11"/>
      <c r="AT148" s="11"/>
      <c r="AU148" s="11"/>
      <c r="AV148" s="20" t="s">
        <v>1288</v>
      </c>
      <c r="AW148" s="20" t="s">
        <v>1289</v>
      </c>
      <c r="AX148" s="20" t="s">
        <v>1290</v>
      </c>
    </row>
    <row r="149" spans="1:50" x14ac:dyDescent="0.25">
      <c r="A149" s="9">
        <v>27166</v>
      </c>
      <c r="B149" s="10" t="s">
        <v>13</v>
      </c>
      <c r="C149" s="10" t="s">
        <v>227</v>
      </c>
      <c r="D149" s="10" t="s">
        <v>794</v>
      </c>
      <c r="E149" s="10" t="s">
        <v>923</v>
      </c>
      <c r="F149" s="10">
        <v>34.196613700999997</v>
      </c>
      <c r="G149" s="10">
        <v>44.533133909500002</v>
      </c>
      <c r="H149" s="10" t="s">
        <v>229</v>
      </c>
      <c r="I149" s="10" t="s">
        <v>230</v>
      </c>
      <c r="J149" s="10"/>
      <c r="K149" s="11">
        <v>22</v>
      </c>
      <c r="L149" s="11">
        <v>132</v>
      </c>
      <c r="M149" s="11"/>
      <c r="N149" s="11"/>
      <c r="O149" s="11"/>
      <c r="P149" s="11"/>
      <c r="Q149" s="11"/>
      <c r="R149" s="11"/>
      <c r="S149" s="11"/>
      <c r="T149" s="11"/>
      <c r="U149" s="11">
        <v>22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>
        <v>22</v>
      </c>
      <c r="AH149" s="11"/>
      <c r="AI149" s="11"/>
      <c r="AJ149" s="11"/>
      <c r="AK149" s="11"/>
      <c r="AL149" s="11"/>
      <c r="AM149" s="11"/>
      <c r="AN149" s="11"/>
      <c r="AO149" s="11"/>
      <c r="AP149" s="11"/>
      <c r="AQ149" s="11">
        <v>22</v>
      </c>
      <c r="AR149" s="11"/>
      <c r="AS149" s="11"/>
      <c r="AT149" s="11"/>
      <c r="AU149" s="11"/>
      <c r="AV149" s="20" t="s">
        <v>1288</v>
      </c>
      <c r="AW149" s="20" t="s">
        <v>1289</v>
      </c>
      <c r="AX149" s="20" t="s">
        <v>1290</v>
      </c>
    </row>
    <row r="150" spans="1:50" x14ac:dyDescent="0.25">
      <c r="A150" s="9">
        <v>27181</v>
      </c>
      <c r="B150" s="10" t="s">
        <v>13</v>
      </c>
      <c r="C150" s="10" t="s">
        <v>227</v>
      </c>
      <c r="D150" s="10" t="s">
        <v>1089</v>
      </c>
      <c r="E150" s="10" t="s">
        <v>245</v>
      </c>
      <c r="F150" s="10">
        <v>34.455403015999998</v>
      </c>
      <c r="G150" s="10">
        <v>44.492120333199999</v>
      </c>
      <c r="H150" s="10" t="s">
        <v>229</v>
      </c>
      <c r="I150" s="10" t="s">
        <v>230</v>
      </c>
      <c r="J150" s="10"/>
      <c r="K150" s="11">
        <v>20</v>
      </c>
      <c r="L150" s="11">
        <v>120</v>
      </c>
      <c r="M150" s="11"/>
      <c r="N150" s="11"/>
      <c r="O150" s="11"/>
      <c r="P150" s="11"/>
      <c r="Q150" s="11"/>
      <c r="R150" s="11"/>
      <c r="S150" s="11"/>
      <c r="T150" s="11"/>
      <c r="U150" s="11">
        <v>20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20</v>
      </c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v>20</v>
      </c>
      <c r="AR150" s="11"/>
      <c r="AS150" s="11"/>
      <c r="AT150" s="11"/>
      <c r="AU150" s="11"/>
      <c r="AV150" s="20" t="s">
        <v>1288</v>
      </c>
      <c r="AW150" s="20" t="s">
        <v>1289</v>
      </c>
      <c r="AX150" s="20" t="s">
        <v>1290</v>
      </c>
    </row>
    <row r="151" spans="1:50" x14ac:dyDescent="0.25">
      <c r="A151" s="9">
        <v>26057</v>
      </c>
      <c r="B151" s="10" t="s">
        <v>13</v>
      </c>
      <c r="C151" s="10" t="s">
        <v>227</v>
      </c>
      <c r="D151" s="10" t="s">
        <v>1090</v>
      </c>
      <c r="E151" s="10" t="s">
        <v>246</v>
      </c>
      <c r="F151" s="10">
        <v>34.079245161300001</v>
      </c>
      <c r="G151" s="10">
        <v>44.863570977400002</v>
      </c>
      <c r="H151" s="10" t="s">
        <v>229</v>
      </c>
      <c r="I151" s="10" t="s">
        <v>230</v>
      </c>
      <c r="J151" s="10"/>
      <c r="K151" s="11">
        <v>32</v>
      </c>
      <c r="L151" s="11">
        <v>192</v>
      </c>
      <c r="M151" s="11"/>
      <c r="N151" s="11"/>
      <c r="O151" s="11"/>
      <c r="P151" s="11"/>
      <c r="Q151" s="11"/>
      <c r="R151" s="11">
        <v>32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>
        <v>32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>
        <v>32</v>
      </c>
      <c r="AR151" s="11"/>
      <c r="AS151" s="11"/>
      <c r="AT151" s="11"/>
      <c r="AU151" s="11"/>
      <c r="AV151" s="20" t="s">
        <v>1288</v>
      </c>
      <c r="AW151" s="20" t="s">
        <v>1289</v>
      </c>
      <c r="AX151" s="20" t="s">
        <v>1290</v>
      </c>
    </row>
    <row r="152" spans="1:50" x14ac:dyDescent="0.25">
      <c r="A152" s="9">
        <v>25661</v>
      </c>
      <c r="B152" s="10" t="s">
        <v>13</v>
      </c>
      <c r="C152" s="10" t="s">
        <v>227</v>
      </c>
      <c r="D152" s="10" t="s">
        <v>1091</v>
      </c>
      <c r="E152" s="10" t="s">
        <v>270</v>
      </c>
      <c r="F152" s="10">
        <v>34.0859304771</v>
      </c>
      <c r="G152" s="10">
        <v>44.928410689400003</v>
      </c>
      <c r="H152" s="10" t="s">
        <v>229</v>
      </c>
      <c r="I152" s="10" t="s">
        <v>230</v>
      </c>
      <c r="J152" s="10"/>
      <c r="K152" s="11">
        <v>230</v>
      </c>
      <c r="L152" s="11">
        <v>1380</v>
      </c>
      <c r="M152" s="11"/>
      <c r="N152" s="11"/>
      <c r="O152" s="11"/>
      <c r="P152" s="11"/>
      <c r="Q152" s="11"/>
      <c r="R152" s="11">
        <v>230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90</v>
      </c>
      <c r="AG152" s="11"/>
      <c r="AH152" s="11"/>
      <c r="AI152" s="11"/>
      <c r="AJ152" s="11"/>
      <c r="AK152" s="11"/>
      <c r="AL152" s="11"/>
      <c r="AM152" s="11"/>
      <c r="AN152" s="11">
        <v>140</v>
      </c>
      <c r="AO152" s="11"/>
      <c r="AP152" s="11"/>
      <c r="AQ152" s="11"/>
      <c r="AR152" s="11"/>
      <c r="AS152" s="11">
        <v>230</v>
      </c>
      <c r="AT152" s="11"/>
      <c r="AU152" s="11"/>
      <c r="AV152" s="20" t="s">
        <v>1288</v>
      </c>
      <c r="AW152" s="20" t="s">
        <v>1289</v>
      </c>
      <c r="AX152" s="20" t="s">
        <v>1290</v>
      </c>
    </row>
    <row r="153" spans="1:50" x14ac:dyDescent="0.25">
      <c r="A153" s="9">
        <v>27158</v>
      </c>
      <c r="B153" s="10" t="s">
        <v>13</v>
      </c>
      <c r="C153" s="10" t="s">
        <v>227</v>
      </c>
      <c r="D153" s="10" t="s">
        <v>247</v>
      </c>
      <c r="E153" s="10" t="s">
        <v>248</v>
      </c>
      <c r="F153" s="10">
        <v>34.412782622500004</v>
      </c>
      <c r="G153" s="10">
        <v>44.596434018799997</v>
      </c>
      <c r="H153" s="10" t="s">
        <v>229</v>
      </c>
      <c r="I153" s="10" t="s">
        <v>230</v>
      </c>
      <c r="J153" s="10"/>
      <c r="K153" s="11">
        <v>75</v>
      </c>
      <c r="L153" s="11">
        <v>450</v>
      </c>
      <c r="M153" s="11"/>
      <c r="N153" s="11"/>
      <c r="O153" s="11"/>
      <c r="P153" s="11"/>
      <c r="Q153" s="11"/>
      <c r="R153" s="11"/>
      <c r="S153" s="11"/>
      <c r="T153" s="11"/>
      <c r="U153" s="11">
        <v>75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>
        <v>75</v>
      </c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75</v>
      </c>
      <c r="AR153" s="11"/>
      <c r="AS153" s="11"/>
      <c r="AT153" s="11"/>
      <c r="AU153" s="11"/>
      <c r="AV153" s="20" t="s">
        <v>1288</v>
      </c>
      <c r="AW153" s="20" t="s">
        <v>1289</v>
      </c>
      <c r="AX153" s="20" t="s">
        <v>1290</v>
      </c>
    </row>
    <row r="154" spans="1:50" x14ac:dyDescent="0.25">
      <c r="A154" s="9">
        <v>27159</v>
      </c>
      <c r="B154" s="10" t="s">
        <v>13</v>
      </c>
      <c r="C154" s="10" t="s">
        <v>227</v>
      </c>
      <c r="D154" s="10" t="s">
        <v>249</v>
      </c>
      <c r="E154" s="10" t="s">
        <v>250</v>
      </c>
      <c r="F154" s="10">
        <v>34.4173823287</v>
      </c>
      <c r="G154" s="10">
        <v>44.584945681599997</v>
      </c>
      <c r="H154" s="10" t="s">
        <v>229</v>
      </c>
      <c r="I154" s="10" t="s">
        <v>230</v>
      </c>
      <c r="J154" s="10"/>
      <c r="K154" s="11">
        <v>35</v>
      </c>
      <c r="L154" s="11">
        <v>210</v>
      </c>
      <c r="M154" s="11"/>
      <c r="N154" s="11"/>
      <c r="O154" s="11"/>
      <c r="P154" s="11"/>
      <c r="Q154" s="11"/>
      <c r="R154" s="11"/>
      <c r="S154" s="11"/>
      <c r="T154" s="11"/>
      <c r="U154" s="11">
        <v>35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>
        <v>35</v>
      </c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35</v>
      </c>
      <c r="AR154" s="11"/>
      <c r="AS154" s="11"/>
      <c r="AT154" s="11"/>
      <c r="AU154" s="11"/>
      <c r="AV154" s="20" t="s">
        <v>1288</v>
      </c>
      <c r="AW154" s="20" t="s">
        <v>1289</v>
      </c>
      <c r="AX154" s="20" t="s">
        <v>1290</v>
      </c>
    </row>
    <row r="155" spans="1:50" x14ac:dyDescent="0.25">
      <c r="A155" s="9">
        <v>11204</v>
      </c>
      <c r="B155" s="10" t="s">
        <v>13</v>
      </c>
      <c r="C155" s="10" t="s">
        <v>227</v>
      </c>
      <c r="D155" s="10" t="s">
        <v>251</v>
      </c>
      <c r="E155" s="10" t="s">
        <v>252</v>
      </c>
      <c r="F155" s="10">
        <v>34.2689076817</v>
      </c>
      <c r="G155" s="10">
        <v>44.5373975961</v>
      </c>
      <c r="H155" s="10" t="s">
        <v>229</v>
      </c>
      <c r="I155" s="10" t="s">
        <v>230</v>
      </c>
      <c r="J155" s="10" t="s">
        <v>253</v>
      </c>
      <c r="K155" s="11">
        <v>30</v>
      </c>
      <c r="L155" s="11">
        <v>180</v>
      </c>
      <c r="M155" s="11"/>
      <c r="N155" s="11"/>
      <c r="O155" s="11"/>
      <c r="P155" s="11"/>
      <c r="Q155" s="11"/>
      <c r="R155" s="11">
        <v>8</v>
      </c>
      <c r="S155" s="11"/>
      <c r="T155" s="11"/>
      <c r="U155" s="11">
        <v>20</v>
      </c>
      <c r="V155" s="11"/>
      <c r="W155" s="11"/>
      <c r="X155" s="11"/>
      <c r="Y155" s="11"/>
      <c r="Z155" s="11"/>
      <c r="AA155" s="11"/>
      <c r="AB155" s="11">
        <v>2</v>
      </c>
      <c r="AC155" s="11"/>
      <c r="AD155" s="11"/>
      <c r="AE155" s="11"/>
      <c r="AF155" s="11">
        <v>30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30</v>
      </c>
      <c r="AR155" s="11"/>
      <c r="AS155" s="11"/>
      <c r="AT155" s="11"/>
      <c r="AU155" s="11"/>
      <c r="AV155" s="20" t="s">
        <v>1288</v>
      </c>
      <c r="AW155" s="20" t="s">
        <v>1289</v>
      </c>
      <c r="AX155" s="20" t="s">
        <v>1290</v>
      </c>
    </row>
    <row r="156" spans="1:50" x14ac:dyDescent="0.25">
      <c r="A156" s="9">
        <v>29562</v>
      </c>
      <c r="B156" s="10" t="s">
        <v>13</v>
      </c>
      <c r="C156" s="10" t="s">
        <v>227</v>
      </c>
      <c r="D156" s="10" t="s">
        <v>254</v>
      </c>
      <c r="E156" s="10" t="s">
        <v>255</v>
      </c>
      <c r="F156" s="10">
        <v>34.263737113200001</v>
      </c>
      <c r="G156" s="10">
        <v>44.531965591000002</v>
      </c>
      <c r="H156" s="10" t="s">
        <v>229</v>
      </c>
      <c r="I156" s="10" t="s">
        <v>230</v>
      </c>
      <c r="J156" s="10"/>
      <c r="K156" s="11">
        <v>15</v>
      </c>
      <c r="L156" s="11">
        <v>90</v>
      </c>
      <c r="M156" s="11"/>
      <c r="N156" s="11"/>
      <c r="O156" s="11"/>
      <c r="P156" s="11"/>
      <c r="Q156" s="11"/>
      <c r="R156" s="11">
        <v>15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>
        <v>15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15</v>
      </c>
      <c r="AR156" s="11"/>
      <c r="AS156" s="11"/>
      <c r="AT156" s="11"/>
      <c r="AU156" s="11"/>
      <c r="AV156" s="20" t="s">
        <v>1288</v>
      </c>
      <c r="AW156" s="20" t="s">
        <v>1289</v>
      </c>
      <c r="AX156" s="20" t="s">
        <v>1290</v>
      </c>
    </row>
    <row r="157" spans="1:50" x14ac:dyDescent="0.25">
      <c r="A157" s="9">
        <v>26058</v>
      </c>
      <c r="B157" s="10" t="s">
        <v>13</v>
      </c>
      <c r="C157" s="10" t="s">
        <v>227</v>
      </c>
      <c r="D157" s="10" t="s">
        <v>1092</v>
      </c>
      <c r="E157" s="10" t="s">
        <v>313</v>
      </c>
      <c r="F157" s="10">
        <v>34.067715872100003</v>
      </c>
      <c r="G157" s="10">
        <v>44.865601128000002</v>
      </c>
      <c r="H157" s="10" t="s">
        <v>229</v>
      </c>
      <c r="I157" s="10" t="s">
        <v>230</v>
      </c>
      <c r="J157" s="10"/>
      <c r="K157" s="11">
        <v>271</v>
      </c>
      <c r="L157" s="11">
        <v>1626</v>
      </c>
      <c r="M157" s="11"/>
      <c r="N157" s="11"/>
      <c r="O157" s="11"/>
      <c r="P157" s="11"/>
      <c r="Q157" s="11"/>
      <c r="R157" s="11">
        <v>244</v>
      </c>
      <c r="S157" s="11"/>
      <c r="T157" s="11"/>
      <c r="U157" s="11">
        <v>17</v>
      </c>
      <c r="V157" s="11"/>
      <c r="W157" s="11"/>
      <c r="X157" s="11"/>
      <c r="Y157" s="11"/>
      <c r="Z157" s="11"/>
      <c r="AA157" s="11"/>
      <c r="AB157" s="11">
        <v>10</v>
      </c>
      <c r="AC157" s="11"/>
      <c r="AD157" s="11"/>
      <c r="AE157" s="11"/>
      <c r="AF157" s="11">
        <v>271</v>
      </c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271</v>
      </c>
      <c r="AR157" s="11"/>
      <c r="AS157" s="11"/>
      <c r="AT157" s="11"/>
      <c r="AU157" s="11"/>
      <c r="AV157" s="20" t="s">
        <v>1288</v>
      </c>
      <c r="AW157" s="20" t="s">
        <v>1289</v>
      </c>
      <c r="AX157" s="20" t="s">
        <v>1290</v>
      </c>
    </row>
    <row r="158" spans="1:50" x14ac:dyDescent="0.25">
      <c r="A158" s="9">
        <v>28463</v>
      </c>
      <c r="B158" s="10" t="s">
        <v>13</v>
      </c>
      <c r="C158" s="10" t="s">
        <v>227</v>
      </c>
      <c r="D158" s="10" t="s">
        <v>795</v>
      </c>
      <c r="E158" s="10" t="s">
        <v>256</v>
      </c>
      <c r="F158" s="10">
        <v>34.2456280273</v>
      </c>
      <c r="G158" s="10">
        <v>44.5161643864</v>
      </c>
      <c r="H158" s="10" t="s">
        <v>229</v>
      </c>
      <c r="I158" s="10" t="s">
        <v>230</v>
      </c>
      <c r="J158" s="10"/>
      <c r="K158" s="11">
        <v>63</v>
      </c>
      <c r="L158" s="11">
        <v>378</v>
      </c>
      <c r="M158" s="11"/>
      <c r="N158" s="11"/>
      <c r="O158" s="11"/>
      <c r="P158" s="11"/>
      <c r="Q158" s="11"/>
      <c r="R158" s="11">
        <v>63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>
        <v>63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63</v>
      </c>
      <c r="AR158" s="11"/>
      <c r="AS158" s="11"/>
      <c r="AT158" s="11"/>
      <c r="AU158" s="11"/>
      <c r="AV158" s="20" t="s">
        <v>1288</v>
      </c>
      <c r="AW158" s="20" t="s">
        <v>1289</v>
      </c>
      <c r="AX158" s="20" t="s">
        <v>1290</v>
      </c>
    </row>
    <row r="159" spans="1:50" x14ac:dyDescent="0.25">
      <c r="A159" s="9">
        <v>28462</v>
      </c>
      <c r="B159" s="10" t="s">
        <v>13</v>
      </c>
      <c r="C159" s="10" t="s">
        <v>227</v>
      </c>
      <c r="D159" s="10" t="s">
        <v>1093</v>
      </c>
      <c r="E159" s="10" t="s">
        <v>257</v>
      </c>
      <c r="F159" s="10">
        <v>34.235486335600001</v>
      </c>
      <c r="G159" s="10">
        <v>44.517580922900002</v>
      </c>
      <c r="H159" s="10" t="s">
        <v>229</v>
      </c>
      <c r="I159" s="10" t="s">
        <v>230</v>
      </c>
      <c r="J159" s="10"/>
      <c r="K159" s="11">
        <v>110</v>
      </c>
      <c r="L159" s="11">
        <v>660</v>
      </c>
      <c r="M159" s="11"/>
      <c r="N159" s="11"/>
      <c r="O159" s="11"/>
      <c r="P159" s="11"/>
      <c r="Q159" s="11"/>
      <c r="R159" s="11">
        <v>85</v>
      </c>
      <c r="S159" s="11"/>
      <c r="T159" s="11"/>
      <c r="U159" s="11">
        <v>25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110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110</v>
      </c>
      <c r="AR159" s="11"/>
      <c r="AS159" s="11"/>
      <c r="AT159" s="11"/>
      <c r="AU159" s="11"/>
      <c r="AV159" s="20" t="s">
        <v>1288</v>
      </c>
      <c r="AW159" s="20" t="s">
        <v>1289</v>
      </c>
      <c r="AX159" s="20" t="s">
        <v>1290</v>
      </c>
    </row>
    <row r="160" spans="1:50" x14ac:dyDescent="0.25">
      <c r="A160" s="9">
        <v>27178</v>
      </c>
      <c r="B160" s="10" t="s">
        <v>13</v>
      </c>
      <c r="C160" s="10" t="s">
        <v>227</v>
      </c>
      <c r="D160" s="10" t="s">
        <v>258</v>
      </c>
      <c r="E160" s="10" t="s">
        <v>259</v>
      </c>
      <c r="F160" s="10">
        <v>34.035578684100003</v>
      </c>
      <c r="G160" s="10">
        <v>44.323432609599998</v>
      </c>
      <c r="H160" s="10" t="s">
        <v>229</v>
      </c>
      <c r="I160" s="10" t="s">
        <v>230</v>
      </c>
      <c r="J160" s="10"/>
      <c r="K160" s="11">
        <v>30</v>
      </c>
      <c r="L160" s="11">
        <v>180</v>
      </c>
      <c r="M160" s="11"/>
      <c r="N160" s="11"/>
      <c r="O160" s="11"/>
      <c r="P160" s="11"/>
      <c r="Q160" s="11"/>
      <c r="R160" s="11"/>
      <c r="S160" s="11"/>
      <c r="T160" s="11"/>
      <c r="U160" s="11">
        <v>30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>
        <v>30</v>
      </c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30</v>
      </c>
      <c r="AR160" s="11"/>
      <c r="AS160" s="11"/>
      <c r="AT160" s="11"/>
      <c r="AU160" s="11"/>
      <c r="AV160" s="20" t="s">
        <v>1288</v>
      </c>
      <c r="AW160" s="20" t="s">
        <v>1289</v>
      </c>
      <c r="AX160" s="20" t="s">
        <v>1290</v>
      </c>
    </row>
    <row r="161" spans="1:50" x14ac:dyDescent="0.25">
      <c r="A161" s="9">
        <v>29563</v>
      </c>
      <c r="B161" s="10" t="s">
        <v>13</v>
      </c>
      <c r="C161" s="10" t="s">
        <v>227</v>
      </c>
      <c r="D161" s="10" t="s">
        <v>260</v>
      </c>
      <c r="E161" s="10" t="s">
        <v>261</v>
      </c>
      <c r="F161" s="10">
        <v>34.263275144600001</v>
      </c>
      <c r="G161" s="10">
        <v>44.531798455900002</v>
      </c>
      <c r="H161" s="10" t="s">
        <v>229</v>
      </c>
      <c r="I161" s="10" t="s">
        <v>230</v>
      </c>
      <c r="J161" s="10"/>
      <c r="K161" s="11">
        <v>20</v>
      </c>
      <c r="L161" s="11">
        <v>120</v>
      </c>
      <c r="M161" s="11"/>
      <c r="N161" s="11"/>
      <c r="O161" s="11"/>
      <c r="P161" s="11"/>
      <c r="Q161" s="11"/>
      <c r="R161" s="11">
        <v>20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20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20</v>
      </c>
      <c r="AR161" s="11"/>
      <c r="AS161" s="11"/>
      <c r="AT161" s="11"/>
      <c r="AU161" s="11"/>
      <c r="AV161" s="20" t="s">
        <v>1288</v>
      </c>
      <c r="AW161" s="20" t="s">
        <v>1289</v>
      </c>
      <c r="AX161" s="20" t="s">
        <v>1290</v>
      </c>
    </row>
    <row r="162" spans="1:50" x14ac:dyDescent="0.25">
      <c r="A162" s="9">
        <v>28467</v>
      </c>
      <c r="B162" s="10" t="s">
        <v>13</v>
      </c>
      <c r="C162" s="10" t="s">
        <v>227</v>
      </c>
      <c r="D162" s="10" t="s">
        <v>1094</v>
      </c>
      <c r="E162" s="10" t="s">
        <v>262</v>
      </c>
      <c r="F162" s="10">
        <v>34.337264005400002</v>
      </c>
      <c r="G162" s="10">
        <v>44.561714407300002</v>
      </c>
      <c r="H162" s="10" t="s">
        <v>229</v>
      </c>
      <c r="I162" s="10" t="s">
        <v>230</v>
      </c>
      <c r="J162" s="10"/>
      <c r="K162" s="11">
        <v>75</v>
      </c>
      <c r="L162" s="11">
        <v>450</v>
      </c>
      <c r="M162" s="11"/>
      <c r="N162" s="11"/>
      <c r="O162" s="11"/>
      <c r="P162" s="11"/>
      <c r="Q162" s="11"/>
      <c r="R162" s="11">
        <v>70</v>
      </c>
      <c r="S162" s="11"/>
      <c r="T162" s="11"/>
      <c r="U162" s="11">
        <v>5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>
        <v>75</v>
      </c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75</v>
      </c>
      <c r="AR162" s="11"/>
      <c r="AS162" s="11"/>
      <c r="AT162" s="11"/>
      <c r="AU162" s="11"/>
      <c r="AV162" s="20" t="s">
        <v>1288</v>
      </c>
      <c r="AW162" s="20" t="s">
        <v>1289</v>
      </c>
      <c r="AX162" s="20" t="s">
        <v>1290</v>
      </c>
    </row>
    <row r="163" spans="1:50" x14ac:dyDescent="0.25">
      <c r="A163" s="9">
        <v>29576</v>
      </c>
      <c r="B163" s="10" t="s">
        <v>13</v>
      </c>
      <c r="C163" s="10" t="s">
        <v>227</v>
      </c>
      <c r="D163" s="10" t="s">
        <v>851</v>
      </c>
      <c r="E163" s="10" t="s">
        <v>852</v>
      </c>
      <c r="F163" s="10">
        <v>34.360770243799998</v>
      </c>
      <c r="G163" s="10">
        <v>44.557405068500003</v>
      </c>
      <c r="H163" s="10" t="s">
        <v>229</v>
      </c>
      <c r="I163" s="10" t="s">
        <v>230</v>
      </c>
      <c r="J163" s="10"/>
      <c r="K163" s="11">
        <v>145</v>
      </c>
      <c r="L163" s="11">
        <v>870</v>
      </c>
      <c r="M163" s="11"/>
      <c r="N163" s="11"/>
      <c r="O163" s="11"/>
      <c r="P163" s="11"/>
      <c r="Q163" s="11"/>
      <c r="R163" s="11"/>
      <c r="S163" s="11">
        <v>15</v>
      </c>
      <c r="T163" s="11"/>
      <c r="U163" s="11">
        <v>105</v>
      </c>
      <c r="V163" s="11"/>
      <c r="W163" s="11"/>
      <c r="X163" s="11"/>
      <c r="Y163" s="11"/>
      <c r="Z163" s="11"/>
      <c r="AA163" s="11"/>
      <c r="AB163" s="11">
        <v>25</v>
      </c>
      <c r="AC163" s="11"/>
      <c r="AD163" s="11"/>
      <c r="AE163" s="11"/>
      <c r="AF163" s="11">
        <v>145</v>
      </c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>
        <v>145</v>
      </c>
      <c r="AR163" s="11"/>
      <c r="AS163" s="11"/>
      <c r="AT163" s="11"/>
      <c r="AU163" s="11"/>
      <c r="AV163" s="20" t="s">
        <v>1288</v>
      </c>
      <c r="AW163" s="20" t="s">
        <v>1289</v>
      </c>
      <c r="AX163" s="20" t="s">
        <v>1290</v>
      </c>
    </row>
    <row r="164" spans="1:50" x14ac:dyDescent="0.25">
      <c r="A164" s="9">
        <v>27164</v>
      </c>
      <c r="B164" s="10" t="s">
        <v>13</v>
      </c>
      <c r="C164" s="10" t="s">
        <v>227</v>
      </c>
      <c r="D164" s="10" t="s">
        <v>1095</v>
      </c>
      <c r="E164" s="10" t="s">
        <v>275</v>
      </c>
      <c r="F164" s="10">
        <v>34.3364537908</v>
      </c>
      <c r="G164" s="10">
        <v>44.6387005845</v>
      </c>
      <c r="H164" s="10" t="s">
        <v>229</v>
      </c>
      <c r="I164" s="10" t="s">
        <v>230</v>
      </c>
      <c r="J164" s="10"/>
      <c r="K164" s="11">
        <v>10</v>
      </c>
      <c r="L164" s="11">
        <v>60</v>
      </c>
      <c r="M164" s="11"/>
      <c r="N164" s="11"/>
      <c r="O164" s="11"/>
      <c r="P164" s="11"/>
      <c r="Q164" s="11"/>
      <c r="R164" s="11"/>
      <c r="S164" s="11"/>
      <c r="T164" s="11"/>
      <c r="U164" s="11">
        <v>10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10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10</v>
      </c>
      <c r="AR164" s="11"/>
      <c r="AS164" s="11"/>
      <c r="AT164" s="11"/>
      <c r="AU164" s="11"/>
      <c r="AV164" s="20" t="s">
        <v>1288</v>
      </c>
      <c r="AW164" s="20" t="s">
        <v>1289</v>
      </c>
      <c r="AX164" s="20" t="s">
        <v>1290</v>
      </c>
    </row>
    <row r="165" spans="1:50" x14ac:dyDescent="0.25">
      <c r="A165" s="9">
        <v>27163</v>
      </c>
      <c r="B165" s="10" t="s">
        <v>13</v>
      </c>
      <c r="C165" s="10" t="s">
        <v>227</v>
      </c>
      <c r="D165" s="10" t="s">
        <v>271</v>
      </c>
      <c r="E165" s="10" t="s">
        <v>272</v>
      </c>
      <c r="F165" s="10">
        <v>34.364341939500001</v>
      </c>
      <c r="G165" s="10">
        <v>44.631110964699999</v>
      </c>
      <c r="H165" s="10" t="s">
        <v>229</v>
      </c>
      <c r="I165" s="10" t="s">
        <v>230</v>
      </c>
      <c r="J165" s="10"/>
      <c r="K165" s="11">
        <v>8</v>
      </c>
      <c r="L165" s="11">
        <v>48</v>
      </c>
      <c r="M165" s="11"/>
      <c r="N165" s="11"/>
      <c r="O165" s="11"/>
      <c r="P165" s="11"/>
      <c r="Q165" s="11"/>
      <c r="R165" s="11"/>
      <c r="S165" s="11"/>
      <c r="T165" s="11"/>
      <c r="U165" s="11">
        <v>8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>
        <v>8</v>
      </c>
      <c r="AH165" s="11"/>
      <c r="AI165" s="11"/>
      <c r="AJ165" s="11"/>
      <c r="AK165" s="11"/>
      <c r="AL165" s="11"/>
      <c r="AM165" s="11"/>
      <c r="AN165" s="11"/>
      <c r="AO165" s="11"/>
      <c r="AP165" s="11"/>
      <c r="AQ165" s="11">
        <v>8</v>
      </c>
      <c r="AR165" s="11"/>
      <c r="AS165" s="11"/>
      <c r="AT165" s="11"/>
      <c r="AU165" s="11"/>
      <c r="AV165" s="20" t="s">
        <v>1288</v>
      </c>
      <c r="AW165" s="20" t="s">
        <v>1289</v>
      </c>
      <c r="AX165" s="20" t="s">
        <v>1290</v>
      </c>
    </row>
    <row r="166" spans="1:50" x14ac:dyDescent="0.25">
      <c r="A166" s="9">
        <v>27173</v>
      </c>
      <c r="B166" s="10" t="s">
        <v>13</v>
      </c>
      <c r="C166" s="10" t="s">
        <v>227</v>
      </c>
      <c r="D166" s="10" t="s">
        <v>273</v>
      </c>
      <c r="E166" s="10" t="s">
        <v>274</v>
      </c>
      <c r="F166" s="10">
        <v>34.212885186400001</v>
      </c>
      <c r="G166" s="10">
        <v>44.508423904300003</v>
      </c>
      <c r="H166" s="10" t="s">
        <v>229</v>
      </c>
      <c r="I166" s="10" t="s">
        <v>230</v>
      </c>
      <c r="J166" s="10"/>
      <c r="K166" s="11">
        <v>13</v>
      </c>
      <c r="L166" s="11">
        <v>78</v>
      </c>
      <c r="M166" s="11"/>
      <c r="N166" s="11"/>
      <c r="O166" s="11"/>
      <c r="P166" s="11"/>
      <c r="Q166" s="11"/>
      <c r="R166" s="11"/>
      <c r="S166" s="11"/>
      <c r="T166" s="11"/>
      <c r="U166" s="11">
        <v>13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>
        <v>13</v>
      </c>
      <c r="AH166" s="11"/>
      <c r="AI166" s="11"/>
      <c r="AJ166" s="11"/>
      <c r="AK166" s="11"/>
      <c r="AL166" s="11"/>
      <c r="AM166" s="11"/>
      <c r="AN166" s="11"/>
      <c r="AO166" s="11"/>
      <c r="AP166" s="11"/>
      <c r="AQ166" s="11">
        <v>13</v>
      </c>
      <c r="AR166" s="11"/>
      <c r="AS166" s="11"/>
      <c r="AT166" s="11"/>
      <c r="AU166" s="11"/>
      <c r="AV166" s="20" t="s">
        <v>1288</v>
      </c>
      <c r="AW166" s="20" t="s">
        <v>1289</v>
      </c>
      <c r="AX166" s="20" t="s">
        <v>1290</v>
      </c>
    </row>
    <row r="167" spans="1:50" x14ac:dyDescent="0.25">
      <c r="A167" s="9">
        <v>29610</v>
      </c>
      <c r="B167" s="10" t="s">
        <v>13</v>
      </c>
      <c r="C167" s="10" t="s">
        <v>227</v>
      </c>
      <c r="D167" s="10" t="s">
        <v>1096</v>
      </c>
      <c r="E167" s="10" t="s">
        <v>1097</v>
      </c>
      <c r="F167" s="10">
        <v>34.500739099999997</v>
      </c>
      <c r="G167" s="10">
        <v>44.5484103</v>
      </c>
      <c r="H167" s="10" t="s">
        <v>229</v>
      </c>
      <c r="I167" s="10" t="s">
        <v>230</v>
      </c>
      <c r="J167" s="10"/>
      <c r="K167" s="11">
        <v>65</v>
      </c>
      <c r="L167" s="11">
        <v>390</v>
      </c>
      <c r="M167" s="11"/>
      <c r="N167" s="11"/>
      <c r="O167" s="11"/>
      <c r="P167" s="11"/>
      <c r="Q167" s="11"/>
      <c r="R167" s="11"/>
      <c r="S167" s="11"/>
      <c r="T167" s="11"/>
      <c r="U167" s="11">
        <v>65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>
        <v>65</v>
      </c>
      <c r="AP167" s="11"/>
      <c r="AQ167" s="11">
        <v>65</v>
      </c>
      <c r="AR167" s="11"/>
      <c r="AS167" s="11"/>
      <c r="AT167" s="11"/>
      <c r="AU167" s="11"/>
      <c r="AV167" s="20" t="s">
        <v>1288</v>
      </c>
      <c r="AW167" s="20" t="s">
        <v>1289</v>
      </c>
      <c r="AX167" s="20" t="s">
        <v>1290</v>
      </c>
    </row>
    <row r="168" spans="1:50" x14ac:dyDescent="0.25">
      <c r="A168" s="9">
        <v>27172</v>
      </c>
      <c r="B168" s="10" t="s">
        <v>13</v>
      </c>
      <c r="C168" s="10" t="s">
        <v>227</v>
      </c>
      <c r="D168" s="10" t="s">
        <v>796</v>
      </c>
      <c r="E168" s="10" t="s">
        <v>924</v>
      </c>
      <c r="F168" s="10">
        <v>34.093143752099998</v>
      </c>
      <c r="G168" s="10">
        <v>44.419593386199999</v>
      </c>
      <c r="H168" s="10" t="s">
        <v>229</v>
      </c>
      <c r="I168" s="10" t="s">
        <v>230</v>
      </c>
      <c r="J168" s="10"/>
      <c r="K168" s="11">
        <v>15</v>
      </c>
      <c r="L168" s="11">
        <v>90</v>
      </c>
      <c r="M168" s="11"/>
      <c r="N168" s="11"/>
      <c r="O168" s="11"/>
      <c r="P168" s="11"/>
      <c r="Q168" s="11"/>
      <c r="R168" s="11"/>
      <c r="S168" s="11"/>
      <c r="T168" s="11"/>
      <c r="U168" s="11">
        <v>15</v>
      </c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>
        <v>15</v>
      </c>
      <c r="AH168" s="11"/>
      <c r="AI168" s="11"/>
      <c r="AJ168" s="11"/>
      <c r="AK168" s="11"/>
      <c r="AL168" s="11"/>
      <c r="AM168" s="11"/>
      <c r="AN168" s="11"/>
      <c r="AO168" s="11"/>
      <c r="AP168" s="11"/>
      <c r="AQ168" s="11">
        <v>15</v>
      </c>
      <c r="AR168" s="11"/>
      <c r="AS168" s="11"/>
      <c r="AT168" s="11"/>
      <c r="AU168" s="11"/>
      <c r="AV168" s="20" t="s">
        <v>1288</v>
      </c>
      <c r="AW168" s="20" t="s">
        <v>1289</v>
      </c>
      <c r="AX168" s="20" t="s">
        <v>1290</v>
      </c>
    </row>
    <row r="169" spans="1:50" x14ac:dyDescent="0.25">
      <c r="A169" s="9">
        <v>28466</v>
      </c>
      <c r="B169" s="10" t="s">
        <v>13</v>
      </c>
      <c r="C169" s="10" t="s">
        <v>227</v>
      </c>
      <c r="D169" s="10" t="s">
        <v>276</v>
      </c>
      <c r="E169" s="10" t="s">
        <v>277</v>
      </c>
      <c r="F169" s="10">
        <v>34.328399032299998</v>
      </c>
      <c r="G169" s="10">
        <v>44.5418022462</v>
      </c>
      <c r="H169" s="10" t="s">
        <v>229</v>
      </c>
      <c r="I169" s="10" t="s">
        <v>230</v>
      </c>
      <c r="J169" s="10"/>
      <c r="K169" s="11">
        <v>22</v>
      </c>
      <c r="L169" s="11">
        <v>132</v>
      </c>
      <c r="M169" s="11"/>
      <c r="N169" s="11"/>
      <c r="O169" s="11"/>
      <c r="P169" s="11"/>
      <c r="Q169" s="11"/>
      <c r="R169" s="11">
        <v>22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22</v>
      </c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>
        <v>22</v>
      </c>
      <c r="AR169" s="11"/>
      <c r="AS169" s="11"/>
      <c r="AT169" s="11"/>
      <c r="AU169" s="11"/>
      <c r="AV169" s="20" t="s">
        <v>1288</v>
      </c>
      <c r="AW169" s="20" t="s">
        <v>1289</v>
      </c>
      <c r="AX169" s="20" t="s">
        <v>1290</v>
      </c>
    </row>
    <row r="170" spans="1:50" x14ac:dyDescent="0.25">
      <c r="A170" s="9">
        <v>28468</v>
      </c>
      <c r="B170" s="10" t="s">
        <v>13</v>
      </c>
      <c r="C170" s="10" t="s">
        <v>227</v>
      </c>
      <c r="D170" s="10" t="s">
        <v>797</v>
      </c>
      <c r="E170" s="10" t="s">
        <v>278</v>
      </c>
      <c r="F170" s="10">
        <v>34.280336568099997</v>
      </c>
      <c r="G170" s="10">
        <v>44.534062289700003</v>
      </c>
      <c r="H170" s="10" t="s">
        <v>229</v>
      </c>
      <c r="I170" s="10" t="s">
        <v>230</v>
      </c>
      <c r="J170" s="10"/>
      <c r="K170" s="11">
        <v>31</v>
      </c>
      <c r="L170" s="11">
        <v>186</v>
      </c>
      <c r="M170" s="11"/>
      <c r="N170" s="11"/>
      <c r="O170" s="11"/>
      <c r="P170" s="11"/>
      <c r="Q170" s="11"/>
      <c r="R170" s="11">
        <v>31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31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31</v>
      </c>
      <c r="AR170" s="11"/>
      <c r="AS170" s="11"/>
      <c r="AT170" s="11"/>
      <c r="AU170" s="11"/>
      <c r="AV170" s="20" t="s">
        <v>1288</v>
      </c>
      <c r="AW170" s="20" t="s">
        <v>1289</v>
      </c>
      <c r="AX170" s="20" t="s">
        <v>1290</v>
      </c>
    </row>
    <row r="171" spans="1:50" x14ac:dyDescent="0.25">
      <c r="A171" s="9">
        <v>28464</v>
      </c>
      <c r="B171" s="10" t="s">
        <v>13</v>
      </c>
      <c r="C171" s="10" t="s">
        <v>227</v>
      </c>
      <c r="D171" s="10" t="s">
        <v>279</v>
      </c>
      <c r="E171" s="10" t="s">
        <v>280</v>
      </c>
      <c r="F171" s="10">
        <v>34.242244963399997</v>
      </c>
      <c r="G171" s="10">
        <v>44.519084295900001</v>
      </c>
      <c r="H171" s="10" t="s">
        <v>229</v>
      </c>
      <c r="I171" s="10" t="s">
        <v>230</v>
      </c>
      <c r="J171" s="10"/>
      <c r="K171" s="11">
        <v>38</v>
      </c>
      <c r="L171" s="11">
        <v>228</v>
      </c>
      <c r="M171" s="11"/>
      <c r="N171" s="11"/>
      <c r="O171" s="11"/>
      <c r="P171" s="11"/>
      <c r="Q171" s="11"/>
      <c r="R171" s="11">
        <v>38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>
        <v>38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>
        <v>38</v>
      </c>
      <c r="AR171" s="11"/>
      <c r="AS171" s="11"/>
      <c r="AT171" s="11"/>
      <c r="AU171" s="11"/>
      <c r="AV171" s="20" t="s">
        <v>1288</v>
      </c>
      <c r="AW171" s="20" t="s">
        <v>1289</v>
      </c>
      <c r="AX171" s="20" t="s">
        <v>1290</v>
      </c>
    </row>
    <row r="172" spans="1:50" x14ac:dyDescent="0.25">
      <c r="A172" s="9">
        <v>27174</v>
      </c>
      <c r="B172" s="10" t="s">
        <v>13</v>
      </c>
      <c r="C172" s="10" t="s">
        <v>227</v>
      </c>
      <c r="D172" s="10" t="s">
        <v>281</v>
      </c>
      <c r="E172" s="10" t="s">
        <v>282</v>
      </c>
      <c r="F172" s="10">
        <v>34.040211944699998</v>
      </c>
      <c r="G172" s="10">
        <v>44.371946553199997</v>
      </c>
      <c r="H172" s="10" t="s">
        <v>229</v>
      </c>
      <c r="I172" s="10" t="s">
        <v>230</v>
      </c>
      <c r="J172" s="10"/>
      <c r="K172" s="11">
        <v>140</v>
      </c>
      <c r="L172" s="11">
        <v>840</v>
      </c>
      <c r="M172" s="11"/>
      <c r="N172" s="11"/>
      <c r="O172" s="11"/>
      <c r="P172" s="11"/>
      <c r="Q172" s="11"/>
      <c r="R172" s="11"/>
      <c r="S172" s="11"/>
      <c r="T172" s="11"/>
      <c r="U172" s="11">
        <v>140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>
        <v>140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140</v>
      </c>
      <c r="AR172" s="11"/>
      <c r="AS172" s="11"/>
      <c r="AT172" s="11"/>
      <c r="AU172" s="11"/>
      <c r="AV172" s="20" t="s">
        <v>1288</v>
      </c>
      <c r="AW172" s="20" t="s">
        <v>1289</v>
      </c>
      <c r="AX172" s="20" t="s">
        <v>1290</v>
      </c>
    </row>
    <row r="173" spans="1:50" x14ac:dyDescent="0.25">
      <c r="A173" s="9">
        <v>27157</v>
      </c>
      <c r="B173" s="10" t="s">
        <v>13</v>
      </c>
      <c r="C173" s="10" t="s">
        <v>227</v>
      </c>
      <c r="D173" s="10" t="s">
        <v>1098</v>
      </c>
      <c r="E173" s="10" t="s">
        <v>233</v>
      </c>
      <c r="F173" s="10">
        <v>34.2330262272</v>
      </c>
      <c r="G173" s="10">
        <v>44.527980417499997</v>
      </c>
      <c r="H173" s="10" t="s">
        <v>229</v>
      </c>
      <c r="I173" s="10" t="s">
        <v>230</v>
      </c>
      <c r="J173" s="10"/>
      <c r="K173" s="11">
        <v>17</v>
      </c>
      <c r="L173" s="11">
        <v>102</v>
      </c>
      <c r="M173" s="11"/>
      <c r="N173" s="11"/>
      <c r="O173" s="11"/>
      <c r="P173" s="11"/>
      <c r="Q173" s="11"/>
      <c r="R173" s="11"/>
      <c r="S173" s="11"/>
      <c r="T173" s="11"/>
      <c r="U173" s="11">
        <v>17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>
        <v>17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17</v>
      </c>
      <c r="AR173" s="11"/>
      <c r="AS173" s="11"/>
      <c r="AT173" s="11"/>
      <c r="AU173" s="11"/>
      <c r="AV173" s="20" t="s">
        <v>1288</v>
      </c>
      <c r="AW173" s="20" t="s">
        <v>1289</v>
      </c>
      <c r="AX173" s="20" t="s">
        <v>1290</v>
      </c>
    </row>
    <row r="174" spans="1:50" x14ac:dyDescent="0.25">
      <c r="A174" s="9">
        <v>27183</v>
      </c>
      <c r="B174" s="10" t="s">
        <v>13</v>
      </c>
      <c r="C174" s="10" t="s">
        <v>227</v>
      </c>
      <c r="D174" s="10" t="s">
        <v>283</v>
      </c>
      <c r="E174" s="10" t="s">
        <v>284</v>
      </c>
      <c r="F174" s="10">
        <v>34.216574974099998</v>
      </c>
      <c r="G174" s="10">
        <v>44.520291383100002</v>
      </c>
      <c r="H174" s="10" t="s">
        <v>229</v>
      </c>
      <c r="I174" s="10" t="s">
        <v>230</v>
      </c>
      <c r="J174" s="10"/>
      <c r="K174" s="11">
        <v>17</v>
      </c>
      <c r="L174" s="11">
        <v>102</v>
      </c>
      <c r="M174" s="11"/>
      <c r="N174" s="11"/>
      <c r="O174" s="11"/>
      <c r="P174" s="11"/>
      <c r="Q174" s="11"/>
      <c r="R174" s="11"/>
      <c r="S174" s="11"/>
      <c r="T174" s="11"/>
      <c r="U174" s="11">
        <v>17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>
        <v>17</v>
      </c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17</v>
      </c>
      <c r="AR174" s="11"/>
      <c r="AS174" s="11"/>
      <c r="AT174" s="11"/>
      <c r="AU174" s="11"/>
      <c r="AV174" s="20" t="s">
        <v>1288</v>
      </c>
      <c r="AW174" s="20" t="s">
        <v>1289</v>
      </c>
      <c r="AX174" s="20" t="s">
        <v>1290</v>
      </c>
    </row>
    <row r="175" spans="1:50" x14ac:dyDescent="0.25">
      <c r="A175" s="9">
        <v>23498</v>
      </c>
      <c r="B175" s="10" t="s">
        <v>13</v>
      </c>
      <c r="C175" s="10" t="s">
        <v>227</v>
      </c>
      <c r="D175" s="10" t="s">
        <v>285</v>
      </c>
      <c r="E175" s="10" t="s">
        <v>286</v>
      </c>
      <c r="F175" s="10">
        <v>34.369550467300002</v>
      </c>
      <c r="G175" s="10">
        <v>44.613803772499999</v>
      </c>
      <c r="H175" s="10" t="s">
        <v>229</v>
      </c>
      <c r="I175" s="10" t="s">
        <v>230</v>
      </c>
      <c r="J175" s="10" t="s">
        <v>287</v>
      </c>
      <c r="K175" s="11">
        <v>10</v>
      </c>
      <c r="L175" s="11">
        <v>60</v>
      </c>
      <c r="M175" s="11"/>
      <c r="N175" s="11"/>
      <c r="O175" s="11"/>
      <c r="P175" s="11"/>
      <c r="Q175" s="11"/>
      <c r="R175" s="11"/>
      <c r="S175" s="11"/>
      <c r="T175" s="11"/>
      <c r="U175" s="11">
        <v>10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>
        <v>10</v>
      </c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10</v>
      </c>
      <c r="AR175" s="11"/>
      <c r="AS175" s="11"/>
      <c r="AT175" s="11"/>
      <c r="AU175" s="11"/>
      <c r="AV175" s="20" t="s">
        <v>1288</v>
      </c>
      <c r="AW175" s="20" t="s">
        <v>1289</v>
      </c>
      <c r="AX175" s="20" t="s">
        <v>1290</v>
      </c>
    </row>
    <row r="176" spans="1:50" x14ac:dyDescent="0.25">
      <c r="A176" s="9">
        <v>25681</v>
      </c>
      <c r="B176" s="10" t="s">
        <v>13</v>
      </c>
      <c r="C176" s="10" t="s">
        <v>227</v>
      </c>
      <c r="D176" s="10" t="s">
        <v>1099</v>
      </c>
      <c r="E176" s="10" t="s">
        <v>288</v>
      </c>
      <c r="F176" s="10">
        <v>34.0805394056</v>
      </c>
      <c r="G176" s="10">
        <v>44.916511878500003</v>
      </c>
      <c r="H176" s="10" t="s">
        <v>229</v>
      </c>
      <c r="I176" s="10" t="s">
        <v>230</v>
      </c>
      <c r="J176" s="10"/>
      <c r="K176" s="11">
        <v>12</v>
      </c>
      <c r="L176" s="11">
        <v>72</v>
      </c>
      <c r="M176" s="11"/>
      <c r="N176" s="11"/>
      <c r="O176" s="11"/>
      <c r="P176" s="11"/>
      <c r="Q176" s="11"/>
      <c r="R176" s="11">
        <v>10</v>
      </c>
      <c r="S176" s="11"/>
      <c r="T176" s="11"/>
      <c r="U176" s="11">
        <v>2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6</v>
      </c>
      <c r="AG176" s="11"/>
      <c r="AH176" s="11"/>
      <c r="AI176" s="11"/>
      <c r="AJ176" s="11"/>
      <c r="AK176" s="11"/>
      <c r="AL176" s="11"/>
      <c r="AM176" s="11"/>
      <c r="AN176" s="11">
        <v>6</v>
      </c>
      <c r="AO176" s="11"/>
      <c r="AP176" s="11"/>
      <c r="AQ176" s="11"/>
      <c r="AR176" s="11"/>
      <c r="AS176" s="11">
        <v>12</v>
      </c>
      <c r="AT176" s="11"/>
      <c r="AU176" s="11"/>
      <c r="AV176" s="20" t="s">
        <v>1288</v>
      </c>
      <c r="AW176" s="20" t="s">
        <v>1289</v>
      </c>
      <c r="AX176" s="20" t="s">
        <v>1290</v>
      </c>
    </row>
    <row r="177" spans="1:50" x14ac:dyDescent="0.25">
      <c r="A177" s="9">
        <v>25680</v>
      </c>
      <c r="B177" s="10" t="s">
        <v>13</v>
      </c>
      <c r="C177" s="10" t="s">
        <v>227</v>
      </c>
      <c r="D177" s="10" t="s">
        <v>1100</v>
      </c>
      <c r="E177" s="10" t="s">
        <v>289</v>
      </c>
      <c r="F177" s="10">
        <v>34.0236522071</v>
      </c>
      <c r="G177" s="10">
        <v>44.865479255099999</v>
      </c>
      <c r="H177" s="10" t="s">
        <v>229</v>
      </c>
      <c r="I177" s="10" t="s">
        <v>230</v>
      </c>
      <c r="J177" s="10"/>
      <c r="K177" s="11">
        <v>100</v>
      </c>
      <c r="L177" s="11">
        <v>600</v>
      </c>
      <c r="M177" s="11"/>
      <c r="N177" s="11"/>
      <c r="O177" s="11"/>
      <c r="P177" s="11"/>
      <c r="Q177" s="11"/>
      <c r="R177" s="11">
        <v>82</v>
      </c>
      <c r="S177" s="11"/>
      <c r="T177" s="11"/>
      <c r="U177" s="11">
        <v>9</v>
      </c>
      <c r="V177" s="11"/>
      <c r="W177" s="11"/>
      <c r="X177" s="11"/>
      <c r="Y177" s="11"/>
      <c r="Z177" s="11"/>
      <c r="AA177" s="11"/>
      <c r="AB177" s="11">
        <v>9</v>
      </c>
      <c r="AC177" s="11"/>
      <c r="AD177" s="11"/>
      <c r="AE177" s="11"/>
      <c r="AF177" s="11">
        <v>100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>
        <v>100</v>
      </c>
      <c r="AT177" s="11"/>
      <c r="AU177" s="11"/>
      <c r="AV177" s="20" t="s">
        <v>1288</v>
      </c>
      <c r="AW177" s="20" t="s">
        <v>1289</v>
      </c>
      <c r="AX177" s="20" t="s">
        <v>1290</v>
      </c>
    </row>
    <row r="178" spans="1:50" x14ac:dyDescent="0.25">
      <c r="A178" s="9">
        <v>26074</v>
      </c>
      <c r="B178" s="10" t="s">
        <v>13</v>
      </c>
      <c r="C178" s="10" t="s">
        <v>227</v>
      </c>
      <c r="D178" s="10" t="s">
        <v>1101</v>
      </c>
      <c r="E178" s="10" t="s">
        <v>290</v>
      </c>
      <c r="F178" s="10">
        <v>34.082662529899999</v>
      </c>
      <c r="G178" s="10">
        <v>44.874094282400002</v>
      </c>
      <c r="H178" s="10" t="s">
        <v>229</v>
      </c>
      <c r="I178" s="10" t="s">
        <v>230</v>
      </c>
      <c r="J178" s="10"/>
      <c r="K178" s="11">
        <v>135</v>
      </c>
      <c r="L178" s="11">
        <v>810</v>
      </c>
      <c r="M178" s="11"/>
      <c r="N178" s="11"/>
      <c r="O178" s="11"/>
      <c r="P178" s="11"/>
      <c r="Q178" s="11"/>
      <c r="R178" s="11">
        <v>135</v>
      </c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50</v>
      </c>
      <c r="AG178" s="11"/>
      <c r="AH178" s="11"/>
      <c r="AI178" s="11"/>
      <c r="AJ178" s="11"/>
      <c r="AK178" s="11"/>
      <c r="AL178" s="11"/>
      <c r="AM178" s="11"/>
      <c r="AN178" s="11">
        <v>85</v>
      </c>
      <c r="AO178" s="11"/>
      <c r="AP178" s="11"/>
      <c r="AQ178" s="11">
        <v>135</v>
      </c>
      <c r="AR178" s="11"/>
      <c r="AS178" s="11"/>
      <c r="AT178" s="11"/>
      <c r="AU178" s="11"/>
      <c r="AV178" s="20" t="s">
        <v>1288</v>
      </c>
      <c r="AW178" s="20" t="s">
        <v>1289</v>
      </c>
      <c r="AX178" s="20" t="s">
        <v>1290</v>
      </c>
    </row>
    <row r="179" spans="1:50" x14ac:dyDescent="0.25">
      <c r="A179" s="9">
        <v>26055</v>
      </c>
      <c r="B179" s="10" t="s">
        <v>13</v>
      </c>
      <c r="C179" s="10" t="s">
        <v>227</v>
      </c>
      <c r="D179" s="10" t="s">
        <v>291</v>
      </c>
      <c r="E179" s="10" t="s">
        <v>292</v>
      </c>
      <c r="F179" s="10">
        <v>34.056063014999999</v>
      </c>
      <c r="G179" s="10">
        <v>44.846521988500001</v>
      </c>
      <c r="H179" s="10" t="s">
        <v>229</v>
      </c>
      <c r="I179" s="10" t="s">
        <v>230</v>
      </c>
      <c r="J179" s="10"/>
      <c r="K179" s="11">
        <v>95</v>
      </c>
      <c r="L179" s="11">
        <v>570</v>
      </c>
      <c r="M179" s="11"/>
      <c r="N179" s="11"/>
      <c r="O179" s="11"/>
      <c r="P179" s="11"/>
      <c r="Q179" s="11"/>
      <c r="R179" s="11">
        <v>95</v>
      </c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>
        <v>95</v>
      </c>
      <c r="AO179" s="11"/>
      <c r="AP179" s="11"/>
      <c r="AQ179" s="11">
        <v>95</v>
      </c>
      <c r="AR179" s="11"/>
      <c r="AS179" s="11"/>
      <c r="AT179" s="11"/>
      <c r="AU179" s="11"/>
      <c r="AV179" s="20" t="s">
        <v>1288</v>
      </c>
      <c r="AW179" s="20" t="s">
        <v>1289</v>
      </c>
      <c r="AX179" s="20" t="s">
        <v>1290</v>
      </c>
    </row>
    <row r="180" spans="1:50" x14ac:dyDescent="0.25">
      <c r="A180" s="9">
        <v>28465</v>
      </c>
      <c r="B180" s="10" t="s">
        <v>13</v>
      </c>
      <c r="C180" s="10" t="s">
        <v>227</v>
      </c>
      <c r="D180" s="10" t="s">
        <v>293</v>
      </c>
      <c r="E180" s="10" t="s">
        <v>294</v>
      </c>
      <c r="F180" s="10">
        <v>34.255257430299999</v>
      </c>
      <c r="G180" s="10">
        <v>44.528739999300001</v>
      </c>
      <c r="H180" s="10" t="s">
        <v>229</v>
      </c>
      <c r="I180" s="10" t="s">
        <v>230</v>
      </c>
      <c r="J180" s="10"/>
      <c r="K180" s="11">
        <v>17</v>
      </c>
      <c r="L180" s="11">
        <v>102</v>
      </c>
      <c r="M180" s="11"/>
      <c r="N180" s="11"/>
      <c r="O180" s="11"/>
      <c r="P180" s="11"/>
      <c r="Q180" s="11"/>
      <c r="R180" s="11">
        <v>17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>
        <v>17</v>
      </c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>
        <v>17</v>
      </c>
      <c r="AR180" s="11"/>
      <c r="AS180" s="11"/>
      <c r="AT180" s="11"/>
      <c r="AU180" s="11"/>
      <c r="AV180" s="20" t="s">
        <v>1288</v>
      </c>
      <c r="AW180" s="20" t="s">
        <v>1289</v>
      </c>
      <c r="AX180" s="20" t="s">
        <v>1290</v>
      </c>
    </row>
    <row r="181" spans="1:50" x14ac:dyDescent="0.25">
      <c r="A181" s="9">
        <v>28446</v>
      </c>
      <c r="B181" s="10" t="s">
        <v>13</v>
      </c>
      <c r="C181" s="10" t="s">
        <v>227</v>
      </c>
      <c r="D181" s="10" t="s">
        <v>295</v>
      </c>
      <c r="E181" s="10" t="s">
        <v>296</v>
      </c>
      <c r="F181" s="10">
        <v>34.2703937709</v>
      </c>
      <c r="G181" s="10">
        <v>44.533716557200002</v>
      </c>
      <c r="H181" s="10" t="s">
        <v>229</v>
      </c>
      <c r="I181" s="10" t="s">
        <v>230</v>
      </c>
      <c r="J181" s="10"/>
      <c r="K181" s="11">
        <v>17</v>
      </c>
      <c r="L181" s="11">
        <v>102</v>
      </c>
      <c r="M181" s="11"/>
      <c r="N181" s="11"/>
      <c r="O181" s="11"/>
      <c r="P181" s="11"/>
      <c r="Q181" s="11"/>
      <c r="R181" s="11">
        <v>17</v>
      </c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>
        <v>17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17</v>
      </c>
      <c r="AR181" s="11"/>
      <c r="AS181" s="11"/>
      <c r="AT181" s="11"/>
      <c r="AU181" s="11"/>
      <c r="AV181" s="20" t="s">
        <v>1288</v>
      </c>
      <c r="AW181" s="20" t="s">
        <v>1289</v>
      </c>
      <c r="AX181" s="20" t="s">
        <v>1290</v>
      </c>
    </row>
    <row r="182" spans="1:50" x14ac:dyDescent="0.25">
      <c r="A182" s="9">
        <v>25670</v>
      </c>
      <c r="B182" s="10" t="s">
        <v>13</v>
      </c>
      <c r="C182" s="10" t="s">
        <v>227</v>
      </c>
      <c r="D182" s="10" t="s">
        <v>1102</v>
      </c>
      <c r="E182" s="10" t="s">
        <v>298</v>
      </c>
      <c r="F182" s="10">
        <v>34.098608212099997</v>
      </c>
      <c r="G182" s="10">
        <v>44.741252624700003</v>
      </c>
      <c r="H182" s="10" t="s">
        <v>229</v>
      </c>
      <c r="I182" s="10" t="s">
        <v>230</v>
      </c>
      <c r="J182" s="10"/>
      <c r="K182" s="11">
        <v>57</v>
      </c>
      <c r="L182" s="11">
        <v>342</v>
      </c>
      <c r="M182" s="11"/>
      <c r="N182" s="11"/>
      <c r="O182" s="11"/>
      <c r="P182" s="11"/>
      <c r="Q182" s="11"/>
      <c r="R182" s="11">
        <v>57</v>
      </c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>
        <v>57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>
        <v>57</v>
      </c>
      <c r="AR182" s="11"/>
      <c r="AS182" s="11"/>
      <c r="AT182" s="11"/>
      <c r="AU182" s="11"/>
      <c r="AV182" s="20" t="s">
        <v>1288</v>
      </c>
      <c r="AW182" s="20" t="s">
        <v>1289</v>
      </c>
      <c r="AX182" s="20" t="s">
        <v>1290</v>
      </c>
    </row>
    <row r="183" spans="1:50" x14ac:dyDescent="0.25">
      <c r="A183" s="9">
        <v>25671</v>
      </c>
      <c r="B183" s="10" t="s">
        <v>13</v>
      </c>
      <c r="C183" s="10" t="s">
        <v>227</v>
      </c>
      <c r="D183" s="10" t="s">
        <v>1103</v>
      </c>
      <c r="E183" s="10" t="s">
        <v>265</v>
      </c>
      <c r="F183" s="10">
        <v>33.997503197500002</v>
      </c>
      <c r="G183" s="10">
        <v>44.841394013299997</v>
      </c>
      <c r="H183" s="10" t="s">
        <v>229</v>
      </c>
      <c r="I183" s="10" t="s">
        <v>230</v>
      </c>
      <c r="J183" s="10"/>
      <c r="K183" s="11">
        <v>192</v>
      </c>
      <c r="L183" s="11">
        <v>1152</v>
      </c>
      <c r="M183" s="11"/>
      <c r="N183" s="11"/>
      <c r="O183" s="11"/>
      <c r="P183" s="11"/>
      <c r="Q183" s="11"/>
      <c r="R183" s="11">
        <v>104</v>
      </c>
      <c r="S183" s="11"/>
      <c r="T183" s="11"/>
      <c r="U183" s="11">
        <v>38</v>
      </c>
      <c r="V183" s="11"/>
      <c r="W183" s="11"/>
      <c r="X183" s="11"/>
      <c r="Y183" s="11"/>
      <c r="Z183" s="11"/>
      <c r="AA183" s="11"/>
      <c r="AB183" s="11">
        <v>50</v>
      </c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>
        <v>192</v>
      </c>
      <c r="AO183" s="11"/>
      <c r="AP183" s="11"/>
      <c r="AQ183" s="11"/>
      <c r="AR183" s="11"/>
      <c r="AS183" s="11">
        <v>192</v>
      </c>
      <c r="AT183" s="11"/>
      <c r="AU183" s="11"/>
      <c r="AV183" s="20" t="s">
        <v>1288</v>
      </c>
      <c r="AW183" s="20" t="s">
        <v>1289</v>
      </c>
      <c r="AX183" s="20" t="s">
        <v>1290</v>
      </c>
    </row>
    <row r="184" spans="1:50" x14ac:dyDescent="0.25">
      <c r="A184" s="9">
        <v>27162</v>
      </c>
      <c r="B184" s="10" t="s">
        <v>13</v>
      </c>
      <c r="C184" s="10" t="s">
        <v>227</v>
      </c>
      <c r="D184" s="10" t="s">
        <v>798</v>
      </c>
      <c r="E184" s="10" t="s">
        <v>925</v>
      </c>
      <c r="F184" s="10">
        <v>34.324599317800001</v>
      </c>
      <c r="G184" s="10">
        <v>44.744052724600003</v>
      </c>
      <c r="H184" s="10" t="s">
        <v>229</v>
      </c>
      <c r="I184" s="10" t="s">
        <v>230</v>
      </c>
      <c r="J184" s="10"/>
      <c r="K184" s="11">
        <v>120</v>
      </c>
      <c r="L184" s="11">
        <v>720</v>
      </c>
      <c r="M184" s="11"/>
      <c r="N184" s="11"/>
      <c r="O184" s="11"/>
      <c r="P184" s="11"/>
      <c r="Q184" s="11"/>
      <c r="R184" s="11"/>
      <c r="S184" s="11"/>
      <c r="T184" s="11"/>
      <c r="U184" s="11">
        <v>120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>
        <v>120</v>
      </c>
      <c r="AH184" s="11"/>
      <c r="AI184" s="11"/>
      <c r="AJ184" s="11"/>
      <c r="AK184" s="11"/>
      <c r="AL184" s="11"/>
      <c r="AM184" s="11"/>
      <c r="AN184" s="11"/>
      <c r="AO184" s="11"/>
      <c r="AP184" s="11"/>
      <c r="AQ184" s="11">
        <v>120</v>
      </c>
      <c r="AR184" s="11"/>
      <c r="AS184" s="11"/>
      <c r="AT184" s="11"/>
      <c r="AU184" s="11"/>
      <c r="AV184" s="20" t="s">
        <v>1288</v>
      </c>
      <c r="AW184" s="20" t="s">
        <v>1289</v>
      </c>
      <c r="AX184" s="20" t="s">
        <v>1290</v>
      </c>
    </row>
    <row r="185" spans="1:50" x14ac:dyDescent="0.25">
      <c r="A185" s="9">
        <v>25651</v>
      </c>
      <c r="B185" s="10" t="s">
        <v>13</v>
      </c>
      <c r="C185" s="10" t="s">
        <v>227</v>
      </c>
      <c r="D185" s="10" t="s">
        <v>1104</v>
      </c>
      <c r="E185" s="10" t="s">
        <v>1105</v>
      </c>
      <c r="F185" s="10">
        <v>34.073396995000003</v>
      </c>
      <c r="G185" s="10">
        <v>44.863996596699998</v>
      </c>
      <c r="H185" s="10" t="s">
        <v>229</v>
      </c>
      <c r="I185" s="10" t="s">
        <v>230</v>
      </c>
      <c r="J185" s="10"/>
      <c r="K185" s="11">
        <v>433</v>
      </c>
      <c r="L185" s="11">
        <v>2598</v>
      </c>
      <c r="M185" s="11"/>
      <c r="N185" s="11"/>
      <c r="O185" s="11"/>
      <c r="P185" s="11"/>
      <c r="Q185" s="11"/>
      <c r="R185" s="11">
        <v>333</v>
      </c>
      <c r="S185" s="11"/>
      <c r="T185" s="11"/>
      <c r="U185" s="11">
        <v>45</v>
      </c>
      <c r="V185" s="11"/>
      <c r="W185" s="11"/>
      <c r="X185" s="11"/>
      <c r="Y185" s="11"/>
      <c r="Z185" s="11"/>
      <c r="AA185" s="11"/>
      <c r="AB185" s="11">
        <v>55</v>
      </c>
      <c r="AC185" s="11"/>
      <c r="AD185" s="11"/>
      <c r="AE185" s="11"/>
      <c r="AF185" s="11">
        <v>433</v>
      </c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>
        <v>433</v>
      </c>
      <c r="AR185" s="11"/>
      <c r="AS185" s="11"/>
      <c r="AT185" s="11"/>
      <c r="AU185" s="11"/>
      <c r="AV185" s="20" t="s">
        <v>1288</v>
      </c>
      <c r="AW185" s="20" t="s">
        <v>1289</v>
      </c>
      <c r="AX185" s="20" t="s">
        <v>1290</v>
      </c>
    </row>
    <row r="186" spans="1:50" x14ac:dyDescent="0.25">
      <c r="A186" s="9">
        <v>24194</v>
      </c>
      <c r="B186" s="10" t="s">
        <v>13</v>
      </c>
      <c r="C186" s="10" t="s">
        <v>227</v>
      </c>
      <c r="D186" s="10" t="s">
        <v>1106</v>
      </c>
      <c r="E186" s="10" t="s">
        <v>1107</v>
      </c>
      <c r="F186" s="10">
        <v>34.073680979199999</v>
      </c>
      <c r="G186" s="10">
        <v>44.857029207099998</v>
      </c>
      <c r="H186" s="10" t="s">
        <v>229</v>
      </c>
      <c r="I186" s="10" t="s">
        <v>230</v>
      </c>
      <c r="J186" s="10"/>
      <c r="K186" s="11">
        <v>200</v>
      </c>
      <c r="L186" s="11">
        <v>1200</v>
      </c>
      <c r="M186" s="11"/>
      <c r="N186" s="11"/>
      <c r="O186" s="11"/>
      <c r="P186" s="11"/>
      <c r="Q186" s="11"/>
      <c r="R186" s="11">
        <v>161</v>
      </c>
      <c r="S186" s="11"/>
      <c r="T186" s="11"/>
      <c r="U186" s="11">
        <v>39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>
        <v>200</v>
      </c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200</v>
      </c>
      <c r="AR186" s="11"/>
      <c r="AS186" s="11"/>
      <c r="AT186" s="11"/>
      <c r="AU186" s="11"/>
      <c r="AV186" s="20" t="s">
        <v>1288</v>
      </c>
      <c r="AW186" s="20" t="s">
        <v>1289</v>
      </c>
      <c r="AX186" s="20" t="s">
        <v>1290</v>
      </c>
    </row>
    <row r="187" spans="1:50" x14ac:dyDescent="0.25">
      <c r="A187" s="9">
        <v>25655</v>
      </c>
      <c r="B187" s="10" t="s">
        <v>13</v>
      </c>
      <c r="C187" s="10" t="s">
        <v>227</v>
      </c>
      <c r="D187" s="10" t="s">
        <v>1108</v>
      </c>
      <c r="E187" s="10" t="s">
        <v>1109</v>
      </c>
      <c r="F187" s="10">
        <v>34.070367109999999</v>
      </c>
      <c r="G187" s="10">
        <v>44.8705800623</v>
      </c>
      <c r="H187" s="10" t="s">
        <v>229</v>
      </c>
      <c r="I187" s="10" t="s">
        <v>230</v>
      </c>
      <c r="J187" s="10"/>
      <c r="K187" s="11">
        <v>305</v>
      </c>
      <c r="L187" s="11">
        <v>1830</v>
      </c>
      <c r="M187" s="11"/>
      <c r="N187" s="11"/>
      <c r="O187" s="11"/>
      <c r="P187" s="11"/>
      <c r="Q187" s="11"/>
      <c r="R187" s="11">
        <v>210</v>
      </c>
      <c r="S187" s="11"/>
      <c r="T187" s="11"/>
      <c r="U187" s="11">
        <v>50</v>
      </c>
      <c r="V187" s="11"/>
      <c r="W187" s="11"/>
      <c r="X187" s="11"/>
      <c r="Y187" s="11"/>
      <c r="Z187" s="11"/>
      <c r="AA187" s="11"/>
      <c r="AB187" s="11">
        <v>45</v>
      </c>
      <c r="AC187" s="11"/>
      <c r="AD187" s="11"/>
      <c r="AE187" s="11"/>
      <c r="AF187" s="11">
        <v>305</v>
      </c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305</v>
      </c>
      <c r="AR187" s="11"/>
      <c r="AS187" s="11"/>
      <c r="AT187" s="11"/>
      <c r="AU187" s="11"/>
      <c r="AV187" s="20" t="s">
        <v>1288</v>
      </c>
      <c r="AW187" s="20" t="s">
        <v>1289</v>
      </c>
      <c r="AX187" s="20" t="s">
        <v>1290</v>
      </c>
    </row>
    <row r="188" spans="1:50" x14ac:dyDescent="0.25">
      <c r="A188" s="9">
        <v>25652</v>
      </c>
      <c r="B188" s="10" t="s">
        <v>13</v>
      </c>
      <c r="C188" s="10" t="s">
        <v>227</v>
      </c>
      <c r="D188" s="10" t="s">
        <v>1110</v>
      </c>
      <c r="E188" s="10" t="s">
        <v>1111</v>
      </c>
      <c r="F188" s="10">
        <v>34.069891520799999</v>
      </c>
      <c r="G188" s="10">
        <v>44.864400168899998</v>
      </c>
      <c r="H188" s="10" t="s">
        <v>229</v>
      </c>
      <c r="I188" s="10" t="s">
        <v>230</v>
      </c>
      <c r="J188" s="10"/>
      <c r="K188" s="11">
        <v>417</v>
      </c>
      <c r="L188" s="11">
        <v>2502</v>
      </c>
      <c r="M188" s="11"/>
      <c r="N188" s="11"/>
      <c r="O188" s="11"/>
      <c r="P188" s="11"/>
      <c r="Q188" s="11"/>
      <c r="R188" s="11">
        <v>390</v>
      </c>
      <c r="S188" s="11"/>
      <c r="T188" s="11"/>
      <c r="U188" s="11">
        <v>17</v>
      </c>
      <c r="V188" s="11"/>
      <c r="W188" s="11"/>
      <c r="X188" s="11"/>
      <c r="Y188" s="11"/>
      <c r="Z188" s="11"/>
      <c r="AA188" s="11"/>
      <c r="AB188" s="11">
        <v>10</v>
      </c>
      <c r="AC188" s="11"/>
      <c r="AD188" s="11"/>
      <c r="AE188" s="11"/>
      <c r="AF188" s="11">
        <v>417</v>
      </c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417</v>
      </c>
      <c r="AR188" s="11"/>
      <c r="AS188" s="11"/>
      <c r="AT188" s="11"/>
      <c r="AU188" s="11"/>
      <c r="AV188" s="20" t="s">
        <v>1288</v>
      </c>
      <c r="AW188" s="20" t="s">
        <v>1289</v>
      </c>
      <c r="AX188" s="20" t="s">
        <v>1290</v>
      </c>
    </row>
    <row r="189" spans="1:50" x14ac:dyDescent="0.25">
      <c r="A189" s="9">
        <v>25653</v>
      </c>
      <c r="B189" s="10" t="s">
        <v>13</v>
      </c>
      <c r="C189" s="10" t="s">
        <v>227</v>
      </c>
      <c r="D189" s="10" t="s">
        <v>1112</v>
      </c>
      <c r="E189" s="10" t="s">
        <v>1113</v>
      </c>
      <c r="F189" s="10">
        <v>34.077036925599998</v>
      </c>
      <c r="G189" s="10">
        <v>44.855530606599999</v>
      </c>
      <c r="H189" s="10" t="s">
        <v>229</v>
      </c>
      <c r="I189" s="10" t="s">
        <v>230</v>
      </c>
      <c r="J189" s="10"/>
      <c r="K189" s="11">
        <v>225</v>
      </c>
      <c r="L189" s="11">
        <v>1350</v>
      </c>
      <c r="M189" s="11"/>
      <c r="N189" s="11"/>
      <c r="O189" s="11"/>
      <c r="P189" s="11"/>
      <c r="Q189" s="11"/>
      <c r="R189" s="11"/>
      <c r="S189" s="11"/>
      <c r="T189" s="11"/>
      <c r="U189" s="11">
        <v>225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>
        <v>225</v>
      </c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225</v>
      </c>
      <c r="AR189" s="11"/>
      <c r="AS189" s="11"/>
      <c r="AT189" s="11"/>
      <c r="AU189" s="11"/>
      <c r="AV189" s="20" t="s">
        <v>1288</v>
      </c>
      <c r="AW189" s="20" t="s">
        <v>1289</v>
      </c>
      <c r="AX189" s="20" t="s">
        <v>1290</v>
      </c>
    </row>
    <row r="190" spans="1:50" x14ac:dyDescent="0.25">
      <c r="A190" s="9">
        <v>25656</v>
      </c>
      <c r="B190" s="10" t="s">
        <v>13</v>
      </c>
      <c r="C190" s="10" t="s">
        <v>227</v>
      </c>
      <c r="D190" s="10" t="s">
        <v>1114</v>
      </c>
      <c r="E190" s="10" t="s">
        <v>1115</v>
      </c>
      <c r="F190" s="10">
        <v>34.069639560799999</v>
      </c>
      <c r="G190" s="10">
        <v>44.8598904535</v>
      </c>
      <c r="H190" s="10" t="s">
        <v>229</v>
      </c>
      <c r="I190" s="10" t="s">
        <v>230</v>
      </c>
      <c r="J190" s="10"/>
      <c r="K190" s="11">
        <v>199</v>
      </c>
      <c r="L190" s="11">
        <v>1194</v>
      </c>
      <c r="M190" s="11"/>
      <c r="N190" s="11"/>
      <c r="O190" s="11"/>
      <c r="P190" s="11"/>
      <c r="Q190" s="11"/>
      <c r="R190" s="11">
        <v>139</v>
      </c>
      <c r="S190" s="11"/>
      <c r="T190" s="11"/>
      <c r="U190" s="11">
        <v>35</v>
      </c>
      <c r="V190" s="11"/>
      <c r="W190" s="11"/>
      <c r="X190" s="11"/>
      <c r="Y190" s="11"/>
      <c r="Z190" s="11"/>
      <c r="AA190" s="11"/>
      <c r="AB190" s="11">
        <v>25</v>
      </c>
      <c r="AC190" s="11"/>
      <c r="AD190" s="11"/>
      <c r="AE190" s="11"/>
      <c r="AF190" s="11">
        <v>199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>
        <v>199</v>
      </c>
      <c r="AR190" s="11"/>
      <c r="AS190" s="11"/>
      <c r="AT190" s="11"/>
      <c r="AU190" s="11"/>
      <c r="AV190" s="20" t="s">
        <v>1288</v>
      </c>
      <c r="AW190" s="20" t="s">
        <v>1289</v>
      </c>
      <c r="AX190" s="20" t="s">
        <v>1290</v>
      </c>
    </row>
    <row r="191" spans="1:50" x14ac:dyDescent="0.25">
      <c r="A191" s="9">
        <v>25678</v>
      </c>
      <c r="B191" s="10" t="s">
        <v>13</v>
      </c>
      <c r="C191" s="10" t="s">
        <v>227</v>
      </c>
      <c r="D191" s="10" t="s">
        <v>1116</v>
      </c>
      <c r="E191" s="10" t="s">
        <v>299</v>
      </c>
      <c r="F191" s="10">
        <v>34.078226752100001</v>
      </c>
      <c r="G191" s="10">
        <v>44.934447553799998</v>
      </c>
      <c r="H191" s="10" t="s">
        <v>229</v>
      </c>
      <c r="I191" s="10" t="s">
        <v>230</v>
      </c>
      <c r="J191" s="10"/>
      <c r="K191" s="11">
        <v>164</v>
      </c>
      <c r="L191" s="11">
        <v>984</v>
      </c>
      <c r="M191" s="11"/>
      <c r="N191" s="11"/>
      <c r="O191" s="11"/>
      <c r="P191" s="11"/>
      <c r="Q191" s="11"/>
      <c r="R191" s="11">
        <v>154</v>
      </c>
      <c r="S191" s="11"/>
      <c r="T191" s="11"/>
      <c r="U191" s="11"/>
      <c r="V191" s="11"/>
      <c r="W191" s="11"/>
      <c r="X191" s="11"/>
      <c r="Y191" s="11"/>
      <c r="Z191" s="11"/>
      <c r="AA191" s="11"/>
      <c r="AB191" s="11">
        <v>10</v>
      </c>
      <c r="AC191" s="11"/>
      <c r="AD191" s="11"/>
      <c r="AE191" s="11"/>
      <c r="AF191" s="11">
        <v>74</v>
      </c>
      <c r="AG191" s="11"/>
      <c r="AH191" s="11"/>
      <c r="AI191" s="11"/>
      <c r="AJ191" s="11"/>
      <c r="AK191" s="11"/>
      <c r="AL191" s="11"/>
      <c r="AM191" s="11"/>
      <c r="AN191" s="11">
        <v>90</v>
      </c>
      <c r="AO191" s="11"/>
      <c r="AP191" s="11"/>
      <c r="AQ191" s="11"/>
      <c r="AR191" s="11"/>
      <c r="AS191" s="11">
        <v>164</v>
      </c>
      <c r="AT191" s="11"/>
      <c r="AU191" s="11"/>
      <c r="AV191" s="20" t="s">
        <v>1288</v>
      </c>
      <c r="AW191" s="20" t="s">
        <v>1289</v>
      </c>
      <c r="AX191" s="20" t="s">
        <v>1290</v>
      </c>
    </row>
    <row r="192" spans="1:50" x14ac:dyDescent="0.25">
      <c r="A192" s="9">
        <v>26076</v>
      </c>
      <c r="B192" s="10" t="s">
        <v>13</v>
      </c>
      <c r="C192" s="10" t="s">
        <v>227</v>
      </c>
      <c r="D192" s="10" t="s">
        <v>1117</v>
      </c>
      <c r="E192" s="10" t="s">
        <v>300</v>
      </c>
      <c r="F192" s="10">
        <v>34.0690507411</v>
      </c>
      <c r="G192" s="10">
        <v>44.902165231799998</v>
      </c>
      <c r="H192" s="10" t="s">
        <v>229</v>
      </c>
      <c r="I192" s="10" t="s">
        <v>230</v>
      </c>
      <c r="J192" s="10"/>
      <c r="K192" s="11">
        <v>200</v>
      </c>
      <c r="L192" s="11">
        <v>1200</v>
      </c>
      <c r="M192" s="11"/>
      <c r="N192" s="11"/>
      <c r="O192" s="11"/>
      <c r="P192" s="11"/>
      <c r="Q192" s="11"/>
      <c r="R192" s="11">
        <v>200</v>
      </c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>
        <v>35</v>
      </c>
      <c r="AG192" s="11"/>
      <c r="AH192" s="11"/>
      <c r="AI192" s="11"/>
      <c r="AJ192" s="11"/>
      <c r="AK192" s="11"/>
      <c r="AL192" s="11"/>
      <c r="AM192" s="11"/>
      <c r="AN192" s="11">
        <v>165</v>
      </c>
      <c r="AO192" s="11"/>
      <c r="AP192" s="11"/>
      <c r="AQ192" s="11">
        <v>200</v>
      </c>
      <c r="AR192" s="11"/>
      <c r="AS192" s="11"/>
      <c r="AT192" s="11"/>
      <c r="AU192" s="11"/>
      <c r="AV192" s="20" t="s">
        <v>1288</v>
      </c>
      <c r="AW192" s="20" t="s">
        <v>1289</v>
      </c>
      <c r="AX192" s="20" t="s">
        <v>1290</v>
      </c>
    </row>
    <row r="193" spans="1:50" x14ac:dyDescent="0.25">
      <c r="A193" s="9">
        <v>27160</v>
      </c>
      <c r="B193" s="10" t="s">
        <v>13</v>
      </c>
      <c r="C193" s="10" t="s">
        <v>227</v>
      </c>
      <c r="D193" s="10" t="s">
        <v>301</v>
      </c>
      <c r="E193" s="10" t="s">
        <v>302</v>
      </c>
      <c r="F193" s="10">
        <v>34.311416188599999</v>
      </c>
      <c r="G193" s="10">
        <v>44.811089959199997</v>
      </c>
      <c r="H193" s="10" t="s">
        <v>229</v>
      </c>
      <c r="I193" s="10" t="s">
        <v>230</v>
      </c>
      <c r="J193" s="10"/>
      <c r="K193" s="11">
        <v>75</v>
      </c>
      <c r="L193" s="11">
        <v>450</v>
      </c>
      <c r="M193" s="11"/>
      <c r="N193" s="11"/>
      <c r="O193" s="11"/>
      <c r="P193" s="11"/>
      <c r="Q193" s="11"/>
      <c r="R193" s="11"/>
      <c r="S193" s="11"/>
      <c r="T193" s="11"/>
      <c r="U193" s="11">
        <v>75</v>
      </c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>
        <v>75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>
        <v>75</v>
      </c>
      <c r="AR193" s="11"/>
      <c r="AS193" s="11"/>
      <c r="AT193" s="11"/>
      <c r="AU193" s="11"/>
      <c r="AV193" s="20" t="s">
        <v>1288</v>
      </c>
      <c r="AW193" s="20" t="s">
        <v>1289</v>
      </c>
      <c r="AX193" s="20" t="s">
        <v>1290</v>
      </c>
    </row>
    <row r="194" spans="1:50" x14ac:dyDescent="0.25">
      <c r="A194" s="9">
        <v>25673</v>
      </c>
      <c r="B194" s="10" t="s">
        <v>13</v>
      </c>
      <c r="C194" s="10" t="s">
        <v>227</v>
      </c>
      <c r="D194" s="10" t="s">
        <v>1118</v>
      </c>
      <c r="E194" s="10" t="s">
        <v>303</v>
      </c>
      <c r="F194" s="10">
        <v>34.053902327999999</v>
      </c>
      <c r="G194" s="10">
        <v>44.892276702399997</v>
      </c>
      <c r="H194" s="10" t="s">
        <v>229</v>
      </c>
      <c r="I194" s="10" t="s">
        <v>230</v>
      </c>
      <c r="J194" s="10"/>
      <c r="K194" s="11">
        <v>434</v>
      </c>
      <c r="L194" s="11">
        <v>2604</v>
      </c>
      <c r="M194" s="11"/>
      <c r="N194" s="11"/>
      <c r="O194" s="11"/>
      <c r="P194" s="11"/>
      <c r="Q194" s="11"/>
      <c r="R194" s="11">
        <v>234</v>
      </c>
      <c r="S194" s="11"/>
      <c r="T194" s="11"/>
      <c r="U194" s="11">
        <v>100</v>
      </c>
      <c r="V194" s="11"/>
      <c r="W194" s="11"/>
      <c r="X194" s="11"/>
      <c r="Y194" s="11"/>
      <c r="Z194" s="11"/>
      <c r="AA194" s="11"/>
      <c r="AB194" s="11">
        <v>100</v>
      </c>
      <c r="AC194" s="11"/>
      <c r="AD194" s="11"/>
      <c r="AE194" s="11"/>
      <c r="AF194" s="11">
        <v>370</v>
      </c>
      <c r="AG194" s="11"/>
      <c r="AH194" s="11"/>
      <c r="AI194" s="11"/>
      <c r="AJ194" s="11"/>
      <c r="AK194" s="11"/>
      <c r="AL194" s="11"/>
      <c r="AM194" s="11"/>
      <c r="AN194" s="11">
        <v>64</v>
      </c>
      <c r="AO194" s="11"/>
      <c r="AP194" s="11"/>
      <c r="AQ194" s="11"/>
      <c r="AR194" s="11"/>
      <c r="AS194" s="11">
        <v>434</v>
      </c>
      <c r="AT194" s="11"/>
      <c r="AU194" s="11"/>
      <c r="AV194" s="20" t="s">
        <v>1288</v>
      </c>
      <c r="AW194" s="20" t="s">
        <v>1289</v>
      </c>
      <c r="AX194" s="20" t="s">
        <v>1290</v>
      </c>
    </row>
    <row r="195" spans="1:50" x14ac:dyDescent="0.25">
      <c r="A195" s="9">
        <v>25672</v>
      </c>
      <c r="B195" s="10" t="s">
        <v>13</v>
      </c>
      <c r="C195" s="10" t="s">
        <v>227</v>
      </c>
      <c r="D195" s="10" t="s">
        <v>1119</v>
      </c>
      <c r="E195" s="10" t="s">
        <v>304</v>
      </c>
      <c r="F195" s="10">
        <v>34.060212811500001</v>
      </c>
      <c r="G195" s="10">
        <v>44.850548235700003</v>
      </c>
      <c r="H195" s="10" t="s">
        <v>229</v>
      </c>
      <c r="I195" s="10" t="s">
        <v>230</v>
      </c>
      <c r="J195" s="10"/>
      <c r="K195" s="11">
        <v>240</v>
      </c>
      <c r="L195" s="11">
        <v>1440</v>
      </c>
      <c r="M195" s="11"/>
      <c r="N195" s="11"/>
      <c r="O195" s="11"/>
      <c r="P195" s="11"/>
      <c r="Q195" s="11"/>
      <c r="R195" s="11">
        <v>200</v>
      </c>
      <c r="S195" s="11"/>
      <c r="T195" s="11"/>
      <c r="U195" s="11">
        <v>20</v>
      </c>
      <c r="V195" s="11"/>
      <c r="W195" s="11"/>
      <c r="X195" s="11"/>
      <c r="Y195" s="11"/>
      <c r="Z195" s="11"/>
      <c r="AA195" s="11"/>
      <c r="AB195" s="11">
        <v>20</v>
      </c>
      <c r="AC195" s="11"/>
      <c r="AD195" s="11"/>
      <c r="AE195" s="11"/>
      <c r="AF195" s="11">
        <v>240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>
        <v>240</v>
      </c>
      <c r="AT195" s="11"/>
      <c r="AU195" s="11"/>
      <c r="AV195" s="20" t="s">
        <v>1288</v>
      </c>
      <c r="AW195" s="20" t="s">
        <v>1289</v>
      </c>
      <c r="AX195" s="20" t="s">
        <v>1290</v>
      </c>
    </row>
    <row r="196" spans="1:50" x14ac:dyDescent="0.25">
      <c r="A196" s="9">
        <v>25677</v>
      </c>
      <c r="B196" s="10" t="s">
        <v>13</v>
      </c>
      <c r="C196" s="10" t="s">
        <v>227</v>
      </c>
      <c r="D196" s="10" t="s">
        <v>1120</v>
      </c>
      <c r="E196" s="10" t="s">
        <v>305</v>
      </c>
      <c r="F196" s="10">
        <v>34.024551135199999</v>
      </c>
      <c r="G196" s="10">
        <v>44.866167090200001</v>
      </c>
      <c r="H196" s="10" t="s">
        <v>229</v>
      </c>
      <c r="I196" s="10" t="s">
        <v>230</v>
      </c>
      <c r="J196" s="10"/>
      <c r="K196" s="11">
        <v>86</v>
      </c>
      <c r="L196" s="11">
        <v>516</v>
      </c>
      <c r="M196" s="11"/>
      <c r="N196" s="11"/>
      <c r="O196" s="11"/>
      <c r="P196" s="11"/>
      <c r="Q196" s="11"/>
      <c r="R196" s="11">
        <v>86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>
        <v>86</v>
      </c>
      <c r="AO196" s="11"/>
      <c r="AP196" s="11"/>
      <c r="AQ196" s="11"/>
      <c r="AR196" s="11"/>
      <c r="AS196" s="11">
        <v>86</v>
      </c>
      <c r="AT196" s="11"/>
      <c r="AU196" s="11"/>
      <c r="AV196" s="20" t="s">
        <v>1288</v>
      </c>
      <c r="AW196" s="20" t="s">
        <v>1289</v>
      </c>
      <c r="AX196" s="20" t="s">
        <v>1290</v>
      </c>
    </row>
    <row r="197" spans="1:50" x14ac:dyDescent="0.25">
      <c r="A197" s="9">
        <v>27171</v>
      </c>
      <c r="B197" s="10" t="s">
        <v>13</v>
      </c>
      <c r="C197" s="10" t="s">
        <v>227</v>
      </c>
      <c r="D197" s="10" t="s">
        <v>306</v>
      </c>
      <c r="E197" s="10" t="s">
        <v>307</v>
      </c>
      <c r="F197" s="10">
        <v>34.306635361300003</v>
      </c>
      <c r="G197" s="10">
        <v>44.548739375300002</v>
      </c>
      <c r="H197" s="10" t="s">
        <v>229</v>
      </c>
      <c r="I197" s="10" t="s">
        <v>230</v>
      </c>
      <c r="J197" s="10"/>
      <c r="K197" s="11">
        <v>5</v>
      </c>
      <c r="L197" s="11">
        <v>30</v>
      </c>
      <c r="M197" s="11"/>
      <c r="N197" s="11"/>
      <c r="O197" s="11"/>
      <c r="P197" s="11"/>
      <c r="Q197" s="11"/>
      <c r="R197" s="11"/>
      <c r="S197" s="11"/>
      <c r="T197" s="11"/>
      <c r="U197" s="11">
        <v>5</v>
      </c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>
        <v>5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5</v>
      </c>
      <c r="AR197" s="11"/>
      <c r="AS197" s="11"/>
      <c r="AT197" s="11"/>
      <c r="AU197" s="11"/>
      <c r="AV197" s="20" t="s">
        <v>1288</v>
      </c>
      <c r="AW197" s="20" t="s">
        <v>1289</v>
      </c>
      <c r="AX197" s="20" t="s">
        <v>1290</v>
      </c>
    </row>
    <row r="198" spans="1:50" x14ac:dyDescent="0.25">
      <c r="A198" s="9">
        <v>27170</v>
      </c>
      <c r="B198" s="10" t="s">
        <v>13</v>
      </c>
      <c r="C198" s="10" t="s">
        <v>227</v>
      </c>
      <c r="D198" s="10" t="s">
        <v>308</v>
      </c>
      <c r="E198" s="10" t="s">
        <v>309</v>
      </c>
      <c r="F198" s="10">
        <v>34.219968067000003</v>
      </c>
      <c r="G198" s="10">
        <v>44.468399008299997</v>
      </c>
      <c r="H198" s="10" t="s">
        <v>229</v>
      </c>
      <c r="I198" s="10" t="s">
        <v>230</v>
      </c>
      <c r="J198" s="10"/>
      <c r="K198" s="11">
        <v>5</v>
      </c>
      <c r="L198" s="11">
        <v>30</v>
      </c>
      <c r="M198" s="11"/>
      <c r="N198" s="11"/>
      <c r="O198" s="11"/>
      <c r="P198" s="11"/>
      <c r="Q198" s="11"/>
      <c r="R198" s="11"/>
      <c r="S198" s="11"/>
      <c r="T198" s="11"/>
      <c r="U198" s="11">
        <v>5</v>
      </c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>
        <v>5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5</v>
      </c>
      <c r="AR198" s="11"/>
      <c r="AS198" s="11"/>
      <c r="AT198" s="11"/>
      <c r="AU198" s="11"/>
      <c r="AV198" s="20" t="s">
        <v>1288</v>
      </c>
      <c r="AW198" s="20" t="s">
        <v>1289</v>
      </c>
      <c r="AX198" s="20" t="s">
        <v>1290</v>
      </c>
    </row>
    <row r="199" spans="1:50" x14ac:dyDescent="0.25">
      <c r="A199" s="9">
        <v>27167</v>
      </c>
      <c r="B199" s="10" t="s">
        <v>13</v>
      </c>
      <c r="C199" s="10" t="s">
        <v>227</v>
      </c>
      <c r="D199" s="10" t="s">
        <v>799</v>
      </c>
      <c r="E199" s="10" t="s">
        <v>310</v>
      </c>
      <c r="F199" s="10">
        <v>34.204378947899997</v>
      </c>
      <c r="G199" s="10">
        <v>44.494994057600003</v>
      </c>
      <c r="H199" s="10" t="s">
        <v>229</v>
      </c>
      <c r="I199" s="10" t="s">
        <v>230</v>
      </c>
      <c r="J199" s="10"/>
      <c r="K199" s="11">
        <v>14</v>
      </c>
      <c r="L199" s="11">
        <v>84</v>
      </c>
      <c r="M199" s="11"/>
      <c r="N199" s="11"/>
      <c r="O199" s="11"/>
      <c r="P199" s="11"/>
      <c r="Q199" s="11"/>
      <c r="R199" s="11"/>
      <c r="S199" s="11"/>
      <c r="T199" s="11"/>
      <c r="U199" s="11">
        <v>14</v>
      </c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>
        <v>14</v>
      </c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14</v>
      </c>
      <c r="AR199" s="11"/>
      <c r="AS199" s="11"/>
      <c r="AT199" s="11"/>
      <c r="AU199" s="11"/>
      <c r="AV199" s="20" t="s">
        <v>1288</v>
      </c>
      <c r="AW199" s="20" t="s">
        <v>1289</v>
      </c>
      <c r="AX199" s="20" t="s">
        <v>1290</v>
      </c>
    </row>
    <row r="200" spans="1:50" x14ac:dyDescent="0.25">
      <c r="A200" s="9">
        <v>27179</v>
      </c>
      <c r="B200" s="10" t="s">
        <v>13</v>
      </c>
      <c r="C200" s="10" t="s">
        <v>227</v>
      </c>
      <c r="D200" s="10" t="s">
        <v>1121</v>
      </c>
      <c r="E200" s="10" t="s">
        <v>314</v>
      </c>
      <c r="F200" s="10">
        <v>34.174874993000003</v>
      </c>
      <c r="G200" s="10">
        <v>44.423340653099999</v>
      </c>
      <c r="H200" s="10" t="s">
        <v>229</v>
      </c>
      <c r="I200" s="10" t="s">
        <v>230</v>
      </c>
      <c r="J200" s="10"/>
      <c r="K200" s="11">
        <v>120</v>
      </c>
      <c r="L200" s="11">
        <v>720</v>
      </c>
      <c r="M200" s="11"/>
      <c r="N200" s="11"/>
      <c r="O200" s="11"/>
      <c r="P200" s="11"/>
      <c r="Q200" s="11"/>
      <c r="R200" s="11"/>
      <c r="S200" s="11"/>
      <c r="T200" s="11"/>
      <c r="U200" s="11">
        <v>120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>
        <v>120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120</v>
      </c>
      <c r="AR200" s="11"/>
      <c r="AS200" s="11"/>
      <c r="AT200" s="11"/>
      <c r="AU200" s="11"/>
      <c r="AV200" s="20" t="s">
        <v>1288</v>
      </c>
      <c r="AW200" s="20" t="s">
        <v>1289</v>
      </c>
      <c r="AX200" s="20" t="s">
        <v>1290</v>
      </c>
    </row>
    <row r="201" spans="1:50" x14ac:dyDescent="0.25">
      <c r="A201" s="9">
        <v>27154</v>
      </c>
      <c r="B201" s="10" t="s">
        <v>13</v>
      </c>
      <c r="C201" s="10" t="s">
        <v>227</v>
      </c>
      <c r="D201" s="10" t="s">
        <v>1122</v>
      </c>
      <c r="E201" s="10" t="s">
        <v>315</v>
      </c>
      <c r="F201" s="10">
        <v>34.122356295199999</v>
      </c>
      <c r="G201" s="10">
        <v>44.597043058300002</v>
      </c>
      <c r="H201" s="10" t="s">
        <v>229</v>
      </c>
      <c r="I201" s="10" t="s">
        <v>230</v>
      </c>
      <c r="J201" s="10"/>
      <c r="K201" s="11">
        <v>47</v>
      </c>
      <c r="L201" s="11">
        <v>282</v>
      </c>
      <c r="M201" s="11"/>
      <c r="N201" s="11"/>
      <c r="O201" s="11"/>
      <c r="P201" s="11"/>
      <c r="Q201" s="11"/>
      <c r="R201" s="11"/>
      <c r="S201" s="11"/>
      <c r="T201" s="11"/>
      <c r="U201" s="11">
        <v>47</v>
      </c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47</v>
      </c>
      <c r="AO201" s="11"/>
      <c r="AP201" s="11"/>
      <c r="AQ201" s="11">
        <v>47</v>
      </c>
      <c r="AR201" s="11"/>
      <c r="AS201" s="11"/>
      <c r="AT201" s="11"/>
      <c r="AU201" s="11"/>
      <c r="AV201" s="20" t="s">
        <v>1288</v>
      </c>
      <c r="AW201" s="20" t="s">
        <v>1289</v>
      </c>
      <c r="AX201" s="20" t="s">
        <v>1290</v>
      </c>
    </row>
    <row r="202" spans="1:50" x14ac:dyDescent="0.25">
      <c r="A202" s="9">
        <v>21221</v>
      </c>
      <c r="B202" s="10" t="s">
        <v>13</v>
      </c>
      <c r="C202" s="10" t="s">
        <v>227</v>
      </c>
      <c r="D202" s="10" t="s">
        <v>1123</v>
      </c>
      <c r="E202" s="10" t="s">
        <v>1124</v>
      </c>
      <c r="F202" s="10">
        <v>34.220855456300001</v>
      </c>
      <c r="G202" s="10">
        <v>44.531554183099999</v>
      </c>
      <c r="H202" s="10" t="s">
        <v>229</v>
      </c>
      <c r="I202" s="10" t="s">
        <v>230</v>
      </c>
      <c r="J202" s="10" t="s">
        <v>316</v>
      </c>
      <c r="K202" s="11">
        <v>55</v>
      </c>
      <c r="L202" s="11">
        <v>330</v>
      </c>
      <c r="M202" s="11"/>
      <c r="N202" s="11"/>
      <c r="O202" s="11"/>
      <c r="P202" s="11"/>
      <c r="Q202" s="11"/>
      <c r="R202" s="11"/>
      <c r="S202" s="11"/>
      <c r="T202" s="11"/>
      <c r="U202" s="11">
        <v>55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>
        <v>55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55</v>
      </c>
      <c r="AR202" s="11"/>
      <c r="AS202" s="11"/>
      <c r="AT202" s="11"/>
      <c r="AU202" s="11"/>
      <c r="AV202" s="20" t="s">
        <v>1288</v>
      </c>
      <c r="AW202" s="20" t="s">
        <v>1289</v>
      </c>
      <c r="AX202" s="20" t="s">
        <v>1290</v>
      </c>
    </row>
    <row r="203" spans="1:50" x14ac:dyDescent="0.25">
      <c r="A203" s="9">
        <v>27243</v>
      </c>
      <c r="B203" s="10" t="s">
        <v>13</v>
      </c>
      <c r="C203" s="10" t="s">
        <v>227</v>
      </c>
      <c r="D203" s="10" t="s">
        <v>1125</v>
      </c>
      <c r="E203" s="10" t="s">
        <v>317</v>
      </c>
      <c r="F203" s="10">
        <v>34.074099895899998</v>
      </c>
      <c r="G203" s="10">
        <v>44.965771639000003</v>
      </c>
      <c r="H203" s="10" t="s">
        <v>229</v>
      </c>
      <c r="I203" s="10" t="s">
        <v>230</v>
      </c>
      <c r="J203" s="10"/>
      <c r="K203" s="11">
        <v>800</v>
      </c>
      <c r="L203" s="11">
        <v>4800</v>
      </c>
      <c r="M203" s="11"/>
      <c r="N203" s="11"/>
      <c r="O203" s="11"/>
      <c r="P203" s="11"/>
      <c r="Q203" s="11"/>
      <c r="R203" s="11">
        <v>665</v>
      </c>
      <c r="S203" s="11">
        <v>10</v>
      </c>
      <c r="T203" s="11"/>
      <c r="U203" s="11">
        <v>100</v>
      </c>
      <c r="V203" s="11"/>
      <c r="W203" s="11"/>
      <c r="X203" s="11"/>
      <c r="Y203" s="11"/>
      <c r="Z203" s="11"/>
      <c r="AA203" s="11"/>
      <c r="AB203" s="11">
        <v>25</v>
      </c>
      <c r="AC203" s="11"/>
      <c r="AD203" s="11"/>
      <c r="AE203" s="11"/>
      <c r="AF203" s="11">
        <v>630</v>
      </c>
      <c r="AG203" s="11">
        <v>145</v>
      </c>
      <c r="AH203" s="11"/>
      <c r="AI203" s="11"/>
      <c r="AJ203" s="11"/>
      <c r="AK203" s="11"/>
      <c r="AL203" s="11"/>
      <c r="AM203" s="11"/>
      <c r="AN203" s="11">
        <v>25</v>
      </c>
      <c r="AO203" s="11"/>
      <c r="AP203" s="11"/>
      <c r="AQ203" s="11"/>
      <c r="AR203" s="11"/>
      <c r="AS203" s="11">
        <v>800</v>
      </c>
      <c r="AT203" s="11"/>
      <c r="AU203" s="11"/>
      <c r="AV203" s="20" t="s">
        <v>1288</v>
      </c>
      <c r="AW203" s="20" t="s">
        <v>1289</v>
      </c>
      <c r="AX203" s="20" t="s">
        <v>1290</v>
      </c>
    </row>
    <row r="204" spans="1:50" x14ac:dyDescent="0.25">
      <c r="A204" s="9">
        <v>27168</v>
      </c>
      <c r="B204" s="10" t="s">
        <v>13</v>
      </c>
      <c r="C204" s="10" t="s">
        <v>227</v>
      </c>
      <c r="D204" s="10" t="s">
        <v>318</v>
      </c>
      <c r="E204" s="10" t="s">
        <v>319</v>
      </c>
      <c r="F204" s="10">
        <v>34.1136995361</v>
      </c>
      <c r="G204" s="10">
        <v>44.505915601300003</v>
      </c>
      <c r="H204" s="10" t="s">
        <v>229</v>
      </c>
      <c r="I204" s="10" t="s">
        <v>230</v>
      </c>
      <c r="J204" s="10"/>
      <c r="K204" s="11">
        <v>10</v>
      </c>
      <c r="L204" s="11">
        <v>60</v>
      </c>
      <c r="M204" s="11"/>
      <c r="N204" s="11"/>
      <c r="O204" s="11"/>
      <c r="P204" s="11"/>
      <c r="Q204" s="11"/>
      <c r="R204" s="11"/>
      <c r="S204" s="11"/>
      <c r="T204" s="11"/>
      <c r="U204" s="11">
        <v>10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>
        <v>10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10</v>
      </c>
      <c r="AR204" s="11"/>
      <c r="AS204" s="11"/>
      <c r="AT204" s="11"/>
      <c r="AU204" s="11"/>
      <c r="AV204" s="20" t="s">
        <v>1288</v>
      </c>
      <c r="AW204" s="20" t="s">
        <v>1289</v>
      </c>
      <c r="AX204" s="20" t="s">
        <v>1290</v>
      </c>
    </row>
    <row r="205" spans="1:50" x14ac:dyDescent="0.25">
      <c r="A205" s="9">
        <v>25682</v>
      </c>
      <c r="B205" s="10" t="s">
        <v>13</v>
      </c>
      <c r="C205" s="10" t="s">
        <v>227</v>
      </c>
      <c r="D205" s="10" t="s">
        <v>1126</v>
      </c>
      <c r="E205" s="10" t="s">
        <v>320</v>
      </c>
      <c r="F205" s="10">
        <v>34.0489616152</v>
      </c>
      <c r="G205" s="10">
        <v>44.887329116499998</v>
      </c>
      <c r="H205" s="10" t="s">
        <v>229</v>
      </c>
      <c r="I205" s="10" t="s">
        <v>230</v>
      </c>
      <c r="J205" s="10"/>
      <c r="K205" s="11">
        <v>250</v>
      </c>
      <c r="L205" s="11">
        <v>1500</v>
      </c>
      <c r="M205" s="11"/>
      <c r="N205" s="11"/>
      <c r="O205" s="11"/>
      <c r="P205" s="11"/>
      <c r="Q205" s="11"/>
      <c r="R205" s="11">
        <v>130</v>
      </c>
      <c r="S205" s="11"/>
      <c r="T205" s="11"/>
      <c r="U205" s="11">
        <v>60</v>
      </c>
      <c r="V205" s="11"/>
      <c r="W205" s="11"/>
      <c r="X205" s="11"/>
      <c r="Y205" s="11"/>
      <c r="Z205" s="11"/>
      <c r="AA205" s="11"/>
      <c r="AB205" s="11">
        <v>60</v>
      </c>
      <c r="AC205" s="11"/>
      <c r="AD205" s="11"/>
      <c r="AE205" s="11"/>
      <c r="AF205" s="11">
        <v>150</v>
      </c>
      <c r="AG205" s="11"/>
      <c r="AH205" s="11"/>
      <c r="AI205" s="11"/>
      <c r="AJ205" s="11"/>
      <c r="AK205" s="11"/>
      <c r="AL205" s="11"/>
      <c r="AM205" s="11"/>
      <c r="AN205" s="11">
        <v>100</v>
      </c>
      <c r="AO205" s="11"/>
      <c r="AP205" s="11"/>
      <c r="AQ205" s="11"/>
      <c r="AR205" s="11"/>
      <c r="AS205" s="11">
        <v>250</v>
      </c>
      <c r="AT205" s="11"/>
      <c r="AU205" s="11"/>
      <c r="AV205" s="20" t="s">
        <v>1288</v>
      </c>
      <c r="AW205" s="20" t="s">
        <v>1289</v>
      </c>
      <c r="AX205" s="20" t="s">
        <v>1290</v>
      </c>
    </row>
    <row r="206" spans="1:50" x14ac:dyDescent="0.25">
      <c r="A206" s="9">
        <v>25683</v>
      </c>
      <c r="B206" s="10" t="s">
        <v>13</v>
      </c>
      <c r="C206" s="10" t="s">
        <v>227</v>
      </c>
      <c r="D206" s="10" t="s">
        <v>1127</v>
      </c>
      <c r="E206" s="10" t="s">
        <v>321</v>
      </c>
      <c r="F206" s="10">
        <v>34.034905373100003</v>
      </c>
      <c r="G206" s="10">
        <v>44.874784592499999</v>
      </c>
      <c r="H206" s="10" t="s">
        <v>229</v>
      </c>
      <c r="I206" s="10" t="s">
        <v>230</v>
      </c>
      <c r="J206" s="10"/>
      <c r="K206" s="11">
        <v>200</v>
      </c>
      <c r="L206" s="11">
        <v>1200</v>
      </c>
      <c r="M206" s="11"/>
      <c r="N206" s="11"/>
      <c r="O206" s="11"/>
      <c r="P206" s="11"/>
      <c r="Q206" s="11"/>
      <c r="R206" s="11">
        <v>126</v>
      </c>
      <c r="S206" s="11"/>
      <c r="T206" s="11"/>
      <c r="U206" s="11">
        <v>35</v>
      </c>
      <c r="V206" s="11"/>
      <c r="W206" s="11"/>
      <c r="X206" s="11"/>
      <c r="Y206" s="11"/>
      <c r="Z206" s="11"/>
      <c r="AA206" s="11"/>
      <c r="AB206" s="11">
        <v>39</v>
      </c>
      <c r="AC206" s="11"/>
      <c r="AD206" s="11"/>
      <c r="AE206" s="11"/>
      <c r="AF206" s="11">
        <v>143</v>
      </c>
      <c r="AG206" s="11"/>
      <c r="AH206" s="11"/>
      <c r="AI206" s="11"/>
      <c r="AJ206" s="11"/>
      <c r="AK206" s="11"/>
      <c r="AL206" s="11"/>
      <c r="AM206" s="11"/>
      <c r="AN206" s="11">
        <v>57</v>
      </c>
      <c r="AO206" s="11"/>
      <c r="AP206" s="11"/>
      <c r="AQ206" s="11"/>
      <c r="AR206" s="11"/>
      <c r="AS206" s="11">
        <v>200</v>
      </c>
      <c r="AT206" s="11"/>
      <c r="AU206" s="11"/>
      <c r="AV206" s="20" t="s">
        <v>1288</v>
      </c>
      <c r="AW206" s="20" t="s">
        <v>1289</v>
      </c>
      <c r="AX206" s="20" t="s">
        <v>1290</v>
      </c>
    </row>
    <row r="207" spans="1:50" x14ac:dyDescent="0.25">
      <c r="A207" s="9">
        <v>25684</v>
      </c>
      <c r="B207" s="10" t="s">
        <v>13</v>
      </c>
      <c r="C207" s="10" t="s">
        <v>227</v>
      </c>
      <c r="D207" s="10" t="s">
        <v>1128</v>
      </c>
      <c r="E207" s="10" t="s">
        <v>322</v>
      </c>
      <c r="F207" s="10">
        <v>34.039342375499999</v>
      </c>
      <c r="G207" s="10">
        <v>44.8798900098</v>
      </c>
      <c r="H207" s="10" t="s">
        <v>229</v>
      </c>
      <c r="I207" s="10" t="s">
        <v>230</v>
      </c>
      <c r="J207" s="10"/>
      <c r="K207" s="11">
        <v>182</v>
      </c>
      <c r="L207" s="11">
        <v>1092</v>
      </c>
      <c r="M207" s="11"/>
      <c r="N207" s="11"/>
      <c r="O207" s="11"/>
      <c r="P207" s="11"/>
      <c r="Q207" s="11"/>
      <c r="R207" s="11">
        <v>182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>
        <v>182</v>
      </c>
      <c r="AO207" s="11"/>
      <c r="AP207" s="11"/>
      <c r="AQ207" s="11"/>
      <c r="AR207" s="11"/>
      <c r="AS207" s="11">
        <v>182</v>
      </c>
      <c r="AT207" s="11"/>
      <c r="AU207" s="11"/>
      <c r="AV207" s="20" t="s">
        <v>1288</v>
      </c>
      <c r="AW207" s="20" t="s">
        <v>1289</v>
      </c>
      <c r="AX207" s="20" t="s">
        <v>1290</v>
      </c>
    </row>
    <row r="208" spans="1:50" x14ac:dyDescent="0.25">
      <c r="A208" s="9">
        <v>27184</v>
      </c>
      <c r="B208" s="10" t="s">
        <v>13</v>
      </c>
      <c r="C208" s="10" t="s">
        <v>227</v>
      </c>
      <c r="D208" s="10" t="s">
        <v>323</v>
      </c>
      <c r="E208" s="10" t="s">
        <v>324</v>
      </c>
      <c r="F208" s="10">
        <v>34.237330974599999</v>
      </c>
      <c r="G208" s="10">
        <v>44.544709253299999</v>
      </c>
      <c r="H208" s="10" t="s">
        <v>229</v>
      </c>
      <c r="I208" s="10" t="s">
        <v>230</v>
      </c>
      <c r="J208" s="10"/>
      <c r="K208" s="11">
        <v>22</v>
      </c>
      <c r="L208" s="11">
        <v>132</v>
      </c>
      <c r="M208" s="11"/>
      <c r="N208" s="11"/>
      <c r="O208" s="11"/>
      <c r="P208" s="11"/>
      <c r="Q208" s="11"/>
      <c r="R208" s="11"/>
      <c r="S208" s="11"/>
      <c r="T208" s="11"/>
      <c r="U208" s="11">
        <v>22</v>
      </c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>
        <v>22</v>
      </c>
      <c r="AH208" s="11"/>
      <c r="AI208" s="11"/>
      <c r="AJ208" s="11"/>
      <c r="AK208" s="11"/>
      <c r="AL208" s="11"/>
      <c r="AM208" s="11"/>
      <c r="AN208" s="11"/>
      <c r="AO208" s="11"/>
      <c r="AP208" s="11"/>
      <c r="AQ208" s="11">
        <v>22</v>
      </c>
      <c r="AR208" s="11"/>
      <c r="AS208" s="11"/>
      <c r="AT208" s="11"/>
      <c r="AU208" s="11"/>
      <c r="AV208" s="20" t="s">
        <v>1288</v>
      </c>
      <c r="AW208" s="20" t="s">
        <v>1289</v>
      </c>
      <c r="AX208" s="20" t="s">
        <v>1290</v>
      </c>
    </row>
    <row r="209" spans="1:50" x14ac:dyDescent="0.25">
      <c r="A209" s="9">
        <v>27175</v>
      </c>
      <c r="B209" s="10" t="s">
        <v>13</v>
      </c>
      <c r="C209" s="10" t="s">
        <v>227</v>
      </c>
      <c r="D209" s="10" t="s">
        <v>325</v>
      </c>
      <c r="E209" s="10" t="s">
        <v>326</v>
      </c>
      <c r="F209" s="10">
        <v>34.044708700500003</v>
      </c>
      <c r="G209" s="10">
        <v>44.416366925600002</v>
      </c>
      <c r="H209" s="10" t="s">
        <v>229</v>
      </c>
      <c r="I209" s="10" t="s">
        <v>230</v>
      </c>
      <c r="J209" s="10"/>
      <c r="K209" s="11">
        <v>60</v>
      </c>
      <c r="L209" s="11">
        <v>360</v>
      </c>
      <c r="M209" s="11"/>
      <c r="N209" s="11"/>
      <c r="O209" s="11"/>
      <c r="P209" s="11"/>
      <c r="Q209" s="11"/>
      <c r="R209" s="11"/>
      <c r="S209" s="11"/>
      <c r="T209" s="11"/>
      <c r="U209" s="11">
        <v>60</v>
      </c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>
        <v>60</v>
      </c>
      <c r="AH209" s="11"/>
      <c r="AI209" s="11"/>
      <c r="AJ209" s="11"/>
      <c r="AK209" s="11"/>
      <c r="AL209" s="11"/>
      <c r="AM209" s="11"/>
      <c r="AN209" s="11"/>
      <c r="AO209" s="11"/>
      <c r="AP209" s="11"/>
      <c r="AQ209" s="11">
        <v>60</v>
      </c>
      <c r="AR209" s="11"/>
      <c r="AS209" s="11"/>
      <c r="AT209" s="11"/>
      <c r="AU209" s="11"/>
      <c r="AV209" s="20" t="s">
        <v>1288</v>
      </c>
      <c r="AW209" s="20" t="s">
        <v>1289</v>
      </c>
      <c r="AX209" s="20" t="s">
        <v>1290</v>
      </c>
    </row>
    <row r="210" spans="1:50" x14ac:dyDescent="0.25">
      <c r="A210" s="9">
        <v>28461</v>
      </c>
      <c r="B210" s="10" t="s">
        <v>13</v>
      </c>
      <c r="C210" s="10" t="s">
        <v>227</v>
      </c>
      <c r="D210" s="10" t="s">
        <v>327</v>
      </c>
      <c r="E210" s="10" t="s">
        <v>328</v>
      </c>
      <c r="F210" s="10">
        <v>34.374587308400002</v>
      </c>
      <c r="G210" s="10">
        <v>44.586983053899999</v>
      </c>
      <c r="H210" s="10" t="s">
        <v>229</v>
      </c>
      <c r="I210" s="10" t="s">
        <v>230</v>
      </c>
      <c r="J210" s="10"/>
      <c r="K210" s="11">
        <v>75</v>
      </c>
      <c r="L210" s="11">
        <v>450</v>
      </c>
      <c r="M210" s="11"/>
      <c r="N210" s="11"/>
      <c r="O210" s="11"/>
      <c r="P210" s="11"/>
      <c r="Q210" s="11"/>
      <c r="R210" s="11">
        <v>75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>
        <v>75</v>
      </c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>
        <v>75</v>
      </c>
      <c r="AR210" s="11"/>
      <c r="AS210" s="11"/>
      <c r="AT210" s="11"/>
      <c r="AU210" s="11"/>
      <c r="AV210" s="20" t="s">
        <v>1288</v>
      </c>
      <c r="AW210" s="20" t="s">
        <v>1289</v>
      </c>
      <c r="AX210" s="20" t="s">
        <v>1290</v>
      </c>
    </row>
    <row r="211" spans="1:50" x14ac:dyDescent="0.25">
      <c r="A211" s="9">
        <v>27161</v>
      </c>
      <c r="B211" s="10" t="s">
        <v>13</v>
      </c>
      <c r="C211" s="10" t="s">
        <v>227</v>
      </c>
      <c r="D211" s="10" t="s">
        <v>329</v>
      </c>
      <c r="E211" s="10" t="s">
        <v>330</v>
      </c>
      <c r="F211" s="10">
        <v>34.375432904699998</v>
      </c>
      <c r="G211" s="10">
        <v>44.5952517415</v>
      </c>
      <c r="H211" s="10" t="s">
        <v>229</v>
      </c>
      <c r="I211" s="10" t="s">
        <v>230</v>
      </c>
      <c r="J211" s="10"/>
      <c r="K211" s="11">
        <v>90</v>
      </c>
      <c r="L211" s="11">
        <v>540</v>
      </c>
      <c r="M211" s="11"/>
      <c r="N211" s="11"/>
      <c r="O211" s="11"/>
      <c r="P211" s="11"/>
      <c r="Q211" s="11"/>
      <c r="R211" s="11"/>
      <c r="S211" s="11"/>
      <c r="T211" s="11"/>
      <c r="U211" s="11">
        <v>90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>
        <v>90</v>
      </c>
      <c r="AH211" s="11"/>
      <c r="AI211" s="11"/>
      <c r="AJ211" s="11"/>
      <c r="AK211" s="11"/>
      <c r="AL211" s="11"/>
      <c r="AM211" s="11"/>
      <c r="AN211" s="11"/>
      <c r="AO211" s="11"/>
      <c r="AP211" s="11"/>
      <c r="AQ211" s="11">
        <v>90</v>
      </c>
      <c r="AR211" s="11"/>
      <c r="AS211" s="11"/>
      <c r="AT211" s="11"/>
      <c r="AU211" s="11"/>
      <c r="AV211" s="20" t="s">
        <v>1288</v>
      </c>
      <c r="AW211" s="20" t="s">
        <v>1289</v>
      </c>
      <c r="AX211" s="20" t="s">
        <v>1290</v>
      </c>
    </row>
    <row r="212" spans="1:50" x14ac:dyDescent="0.25">
      <c r="A212" s="9">
        <v>28470</v>
      </c>
      <c r="B212" s="10" t="s">
        <v>13</v>
      </c>
      <c r="C212" s="10" t="s">
        <v>227</v>
      </c>
      <c r="D212" s="10" t="s">
        <v>331</v>
      </c>
      <c r="E212" s="10" t="s">
        <v>332</v>
      </c>
      <c r="F212" s="10">
        <v>34.176217126600001</v>
      </c>
      <c r="G212" s="10">
        <v>44.424383835699999</v>
      </c>
      <c r="H212" s="10" t="s">
        <v>229</v>
      </c>
      <c r="I212" s="10" t="s">
        <v>230</v>
      </c>
      <c r="J212" s="10"/>
      <c r="K212" s="11">
        <v>43</v>
      </c>
      <c r="L212" s="11">
        <v>258</v>
      </c>
      <c r="M212" s="11"/>
      <c r="N212" s="11"/>
      <c r="O212" s="11"/>
      <c r="P212" s="11"/>
      <c r="Q212" s="11"/>
      <c r="R212" s="11">
        <v>43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>
        <v>43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v>43</v>
      </c>
      <c r="AR212" s="11"/>
      <c r="AS212" s="11"/>
      <c r="AT212" s="11"/>
      <c r="AU212" s="11"/>
      <c r="AV212" s="20" t="s">
        <v>1288</v>
      </c>
      <c r="AW212" s="20" t="s">
        <v>1289</v>
      </c>
      <c r="AX212" s="20" t="s">
        <v>1290</v>
      </c>
    </row>
    <row r="213" spans="1:50" x14ac:dyDescent="0.25">
      <c r="A213" s="9">
        <v>27169</v>
      </c>
      <c r="B213" s="10" t="s">
        <v>13</v>
      </c>
      <c r="C213" s="10" t="s">
        <v>227</v>
      </c>
      <c r="D213" s="10" t="s">
        <v>333</v>
      </c>
      <c r="E213" s="10" t="s">
        <v>334</v>
      </c>
      <c r="F213" s="10">
        <v>34.146352327999999</v>
      </c>
      <c r="G213" s="10">
        <v>44.491328989099998</v>
      </c>
      <c r="H213" s="10" t="s">
        <v>229</v>
      </c>
      <c r="I213" s="10" t="s">
        <v>230</v>
      </c>
      <c r="J213" s="10"/>
      <c r="K213" s="11">
        <v>7</v>
      </c>
      <c r="L213" s="11">
        <v>42</v>
      </c>
      <c r="M213" s="11"/>
      <c r="N213" s="11"/>
      <c r="O213" s="11"/>
      <c r="P213" s="11"/>
      <c r="Q213" s="11"/>
      <c r="R213" s="11"/>
      <c r="S213" s="11"/>
      <c r="T213" s="11"/>
      <c r="U213" s="11">
        <v>7</v>
      </c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>
        <v>7</v>
      </c>
      <c r="AH213" s="11"/>
      <c r="AI213" s="11"/>
      <c r="AJ213" s="11"/>
      <c r="AK213" s="11"/>
      <c r="AL213" s="11"/>
      <c r="AM213" s="11"/>
      <c r="AN213" s="11"/>
      <c r="AO213" s="11"/>
      <c r="AP213" s="11"/>
      <c r="AQ213" s="11">
        <v>7</v>
      </c>
      <c r="AR213" s="11"/>
      <c r="AS213" s="11"/>
      <c r="AT213" s="11"/>
      <c r="AU213" s="11"/>
      <c r="AV213" s="20" t="s">
        <v>1288</v>
      </c>
      <c r="AW213" s="20" t="s">
        <v>1289</v>
      </c>
      <c r="AX213" s="20" t="s">
        <v>1290</v>
      </c>
    </row>
    <row r="214" spans="1:50" x14ac:dyDescent="0.25">
      <c r="A214" s="9">
        <v>25669</v>
      </c>
      <c r="B214" s="10" t="s">
        <v>13</v>
      </c>
      <c r="C214" s="10" t="s">
        <v>227</v>
      </c>
      <c r="D214" s="10" t="s">
        <v>335</v>
      </c>
      <c r="E214" s="10" t="s">
        <v>336</v>
      </c>
      <c r="F214" s="10">
        <v>34.056919016899997</v>
      </c>
      <c r="G214" s="10">
        <v>44.884461835000003</v>
      </c>
      <c r="H214" s="10" t="s">
        <v>229</v>
      </c>
      <c r="I214" s="10" t="s">
        <v>230</v>
      </c>
      <c r="J214" s="10"/>
      <c r="K214" s="11">
        <v>200</v>
      </c>
      <c r="L214" s="11">
        <v>1200</v>
      </c>
      <c r="M214" s="11"/>
      <c r="N214" s="11"/>
      <c r="O214" s="11"/>
      <c r="P214" s="11"/>
      <c r="Q214" s="11"/>
      <c r="R214" s="11">
        <v>83</v>
      </c>
      <c r="S214" s="11"/>
      <c r="T214" s="11"/>
      <c r="U214" s="11">
        <v>45</v>
      </c>
      <c r="V214" s="11"/>
      <c r="W214" s="11"/>
      <c r="X214" s="11"/>
      <c r="Y214" s="11"/>
      <c r="Z214" s="11"/>
      <c r="AA214" s="11"/>
      <c r="AB214" s="11">
        <v>72</v>
      </c>
      <c r="AC214" s="11"/>
      <c r="AD214" s="11"/>
      <c r="AE214" s="11"/>
      <c r="AF214" s="11">
        <v>180</v>
      </c>
      <c r="AG214" s="11"/>
      <c r="AH214" s="11"/>
      <c r="AI214" s="11"/>
      <c r="AJ214" s="11"/>
      <c r="AK214" s="11"/>
      <c r="AL214" s="11"/>
      <c r="AM214" s="11"/>
      <c r="AN214" s="11">
        <v>20</v>
      </c>
      <c r="AO214" s="11"/>
      <c r="AP214" s="11"/>
      <c r="AQ214" s="11"/>
      <c r="AR214" s="11"/>
      <c r="AS214" s="11">
        <v>200</v>
      </c>
      <c r="AT214" s="11"/>
      <c r="AU214" s="11"/>
      <c r="AV214" s="20" t="s">
        <v>1288</v>
      </c>
      <c r="AW214" s="20" t="s">
        <v>1289</v>
      </c>
      <c r="AX214" s="20" t="s">
        <v>1290</v>
      </c>
    </row>
    <row r="215" spans="1:50" x14ac:dyDescent="0.25">
      <c r="A215" s="9">
        <v>11270</v>
      </c>
      <c r="B215" s="10" t="s">
        <v>13</v>
      </c>
      <c r="C215" s="10" t="s">
        <v>227</v>
      </c>
      <c r="D215" s="10" t="s">
        <v>337</v>
      </c>
      <c r="E215" s="10" t="s">
        <v>338</v>
      </c>
      <c r="F215" s="10">
        <v>34.364685406699998</v>
      </c>
      <c r="G215" s="10">
        <v>44.601793208099998</v>
      </c>
      <c r="H215" s="10" t="s">
        <v>229</v>
      </c>
      <c r="I215" s="10" t="s">
        <v>230</v>
      </c>
      <c r="J215" s="10" t="s">
        <v>339</v>
      </c>
      <c r="K215" s="11">
        <v>100</v>
      </c>
      <c r="L215" s="11">
        <v>600</v>
      </c>
      <c r="M215" s="11"/>
      <c r="N215" s="11"/>
      <c r="O215" s="11"/>
      <c r="P215" s="11"/>
      <c r="Q215" s="11"/>
      <c r="R215" s="11"/>
      <c r="S215" s="11"/>
      <c r="T215" s="11"/>
      <c r="U215" s="11">
        <v>100</v>
      </c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>
        <v>100</v>
      </c>
      <c r="AH215" s="11"/>
      <c r="AI215" s="11"/>
      <c r="AJ215" s="11"/>
      <c r="AK215" s="11"/>
      <c r="AL215" s="11"/>
      <c r="AM215" s="11"/>
      <c r="AN215" s="11"/>
      <c r="AO215" s="11"/>
      <c r="AP215" s="11"/>
      <c r="AQ215" s="11">
        <v>100</v>
      </c>
      <c r="AR215" s="11"/>
      <c r="AS215" s="11"/>
      <c r="AT215" s="11"/>
      <c r="AU215" s="11"/>
      <c r="AV215" s="20" t="s">
        <v>1288</v>
      </c>
      <c r="AW215" s="20" t="s">
        <v>1289</v>
      </c>
      <c r="AX215" s="20" t="s">
        <v>1290</v>
      </c>
    </row>
    <row r="216" spans="1:50" x14ac:dyDescent="0.25">
      <c r="A216" s="9">
        <v>27180</v>
      </c>
      <c r="B216" s="10" t="s">
        <v>13</v>
      </c>
      <c r="C216" s="10" t="s">
        <v>227</v>
      </c>
      <c r="D216" s="10" t="s">
        <v>340</v>
      </c>
      <c r="E216" s="10" t="s">
        <v>341</v>
      </c>
      <c r="F216" s="10">
        <v>34.211755483399998</v>
      </c>
      <c r="G216" s="10">
        <v>44.486033348399999</v>
      </c>
      <c r="H216" s="10" t="s">
        <v>229</v>
      </c>
      <c r="I216" s="10" t="s">
        <v>230</v>
      </c>
      <c r="J216" s="10"/>
      <c r="K216" s="11">
        <v>120</v>
      </c>
      <c r="L216" s="11">
        <v>720</v>
      </c>
      <c r="M216" s="11"/>
      <c r="N216" s="11"/>
      <c r="O216" s="11"/>
      <c r="P216" s="11"/>
      <c r="Q216" s="11"/>
      <c r="R216" s="11">
        <v>40</v>
      </c>
      <c r="S216" s="11"/>
      <c r="T216" s="11"/>
      <c r="U216" s="11">
        <v>80</v>
      </c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>
        <v>120</v>
      </c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>
        <v>120</v>
      </c>
      <c r="AR216" s="11"/>
      <c r="AS216" s="11"/>
      <c r="AT216" s="11"/>
      <c r="AU216" s="11"/>
      <c r="AV216" s="20" t="s">
        <v>1288</v>
      </c>
      <c r="AW216" s="20" t="s">
        <v>1289</v>
      </c>
      <c r="AX216" s="20" t="s">
        <v>1290</v>
      </c>
    </row>
    <row r="217" spans="1:50" x14ac:dyDescent="0.25">
      <c r="A217" s="9">
        <v>26030</v>
      </c>
      <c r="B217" s="10" t="s">
        <v>13</v>
      </c>
      <c r="C217" s="10" t="s">
        <v>342</v>
      </c>
      <c r="D217" s="10" t="s">
        <v>1129</v>
      </c>
      <c r="E217" s="10" t="s">
        <v>352</v>
      </c>
      <c r="F217" s="10">
        <v>34.010599999999997</v>
      </c>
      <c r="G217" s="10">
        <v>44.901499999999999</v>
      </c>
      <c r="H217" s="10" t="s">
        <v>229</v>
      </c>
      <c r="I217" s="10" t="s">
        <v>344</v>
      </c>
      <c r="J217" s="10"/>
      <c r="K217" s="11">
        <v>169</v>
      </c>
      <c r="L217" s="11">
        <v>1014</v>
      </c>
      <c r="M217" s="11"/>
      <c r="N217" s="11"/>
      <c r="O217" s="11"/>
      <c r="P217" s="11"/>
      <c r="Q217" s="11"/>
      <c r="R217" s="11">
        <v>169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>
        <v>39</v>
      </c>
      <c r="AG217" s="11"/>
      <c r="AH217" s="11"/>
      <c r="AI217" s="11"/>
      <c r="AJ217" s="11"/>
      <c r="AK217" s="11"/>
      <c r="AL217" s="11"/>
      <c r="AM217" s="11"/>
      <c r="AN217" s="11">
        <v>130</v>
      </c>
      <c r="AO217" s="11"/>
      <c r="AP217" s="11"/>
      <c r="AQ217" s="11"/>
      <c r="AR217" s="11"/>
      <c r="AS217" s="11">
        <v>169</v>
      </c>
      <c r="AT217" s="11"/>
      <c r="AU217" s="11"/>
      <c r="AV217" s="20" t="s">
        <v>1288</v>
      </c>
      <c r="AW217" s="20" t="s">
        <v>1289</v>
      </c>
      <c r="AX217" s="20" t="s">
        <v>1290</v>
      </c>
    </row>
    <row r="218" spans="1:50" x14ac:dyDescent="0.25">
      <c r="A218" s="9">
        <v>11358</v>
      </c>
      <c r="B218" s="10" t="s">
        <v>13</v>
      </c>
      <c r="C218" s="10" t="s">
        <v>342</v>
      </c>
      <c r="D218" s="10" t="s">
        <v>1130</v>
      </c>
      <c r="E218" s="10" t="s">
        <v>343</v>
      </c>
      <c r="F218" s="10">
        <v>33.962299999999999</v>
      </c>
      <c r="G218" s="10">
        <v>44.8125</v>
      </c>
      <c r="H218" s="10" t="s">
        <v>229</v>
      </c>
      <c r="I218" s="10" t="s">
        <v>344</v>
      </c>
      <c r="J218" s="10" t="s">
        <v>345</v>
      </c>
      <c r="K218" s="11">
        <v>95</v>
      </c>
      <c r="L218" s="11">
        <v>570</v>
      </c>
      <c r="M218" s="11"/>
      <c r="N218" s="11"/>
      <c r="O218" s="11"/>
      <c r="P218" s="11"/>
      <c r="Q218" s="11"/>
      <c r="R218" s="11">
        <v>95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95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95</v>
      </c>
      <c r="AR218" s="11"/>
      <c r="AS218" s="11"/>
      <c r="AT218" s="11"/>
      <c r="AU218" s="11"/>
      <c r="AV218" s="20" t="s">
        <v>1288</v>
      </c>
      <c r="AW218" s="20" t="s">
        <v>1289</v>
      </c>
      <c r="AX218" s="20" t="s">
        <v>1290</v>
      </c>
    </row>
    <row r="219" spans="1:50" x14ac:dyDescent="0.25">
      <c r="A219" s="9">
        <v>25657</v>
      </c>
      <c r="B219" s="10" t="s">
        <v>13</v>
      </c>
      <c r="C219" s="10" t="s">
        <v>342</v>
      </c>
      <c r="D219" s="10" t="s">
        <v>346</v>
      </c>
      <c r="E219" s="10" t="s">
        <v>347</v>
      </c>
      <c r="F219" s="10">
        <v>33.983699999999999</v>
      </c>
      <c r="G219" s="10">
        <v>44.942399999999999</v>
      </c>
      <c r="H219" s="10" t="s">
        <v>229</v>
      </c>
      <c r="I219" s="10" t="s">
        <v>344</v>
      </c>
      <c r="J219" s="10"/>
      <c r="K219" s="11">
        <v>205</v>
      </c>
      <c r="L219" s="11">
        <v>1230</v>
      </c>
      <c r="M219" s="11"/>
      <c r="N219" s="11"/>
      <c r="O219" s="11"/>
      <c r="P219" s="11"/>
      <c r="Q219" s="11"/>
      <c r="R219" s="11">
        <v>205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105</v>
      </c>
      <c r="AG219" s="11"/>
      <c r="AH219" s="11"/>
      <c r="AI219" s="11"/>
      <c r="AJ219" s="11"/>
      <c r="AK219" s="11"/>
      <c r="AL219" s="11"/>
      <c r="AM219" s="11"/>
      <c r="AN219" s="11">
        <v>100</v>
      </c>
      <c r="AO219" s="11"/>
      <c r="AP219" s="11"/>
      <c r="AQ219" s="11"/>
      <c r="AR219" s="11"/>
      <c r="AS219" s="11">
        <v>205</v>
      </c>
      <c r="AT219" s="11"/>
      <c r="AU219" s="11"/>
      <c r="AV219" s="20" t="s">
        <v>1288</v>
      </c>
      <c r="AW219" s="20" t="s">
        <v>1289</v>
      </c>
      <c r="AX219" s="20" t="s">
        <v>1290</v>
      </c>
    </row>
    <row r="220" spans="1:50" x14ac:dyDescent="0.25">
      <c r="A220" s="9">
        <v>25981</v>
      </c>
      <c r="B220" s="10" t="s">
        <v>13</v>
      </c>
      <c r="C220" s="10" t="s">
        <v>342</v>
      </c>
      <c r="D220" s="10" t="s">
        <v>1131</v>
      </c>
      <c r="E220" s="10" t="s">
        <v>348</v>
      </c>
      <c r="F220" s="10">
        <v>34.005000000000003</v>
      </c>
      <c r="G220" s="10">
        <v>44.931100000000001</v>
      </c>
      <c r="H220" s="10" t="s">
        <v>229</v>
      </c>
      <c r="I220" s="10" t="s">
        <v>344</v>
      </c>
      <c r="J220" s="10"/>
      <c r="K220" s="11">
        <v>159</v>
      </c>
      <c r="L220" s="11">
        <v>954</v>
      </c>
      <c r="M220" s="11"/>
      <c r="N220" s="11"/>
      <c r="O220" s="11"/>
      <c r="P220" s="11"/>
      <c r="Q220" s="11"/>
      <c r="R220" s="11">
        <v>159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>
        <v>159</v>
      </c>
      <c r="AO220" s="11"/>
      <c r="AP220" s="11"/>
      <c r="AQ220" s="11"/>
      <c r="AR220" s="11"/>
      <c r="AS220" s="11">
        <v>159</v>
      </c>
      <c r="AT220" s="11"/>
      <c r="AU220" s="11"/>
      <c r="AV220" s="20" t="s">
        <v>1288</v>
      </c>
      <c r="AW220" s="20" t="s">
        <v>1289</v>
      </c>
      <c r="AX220" s="20" t="s">
        <v>1290</v>
      </c>
    </row>
    <row r="221" spans="1:50" x14ac:dyDescent="0.25">
      <c r="A221" s="9">
        <v>25660</v>
      </c>
      <c r="B221" s="10" t="s">
        <v>13</v>
      </c>
      <c r="C221" s="10" t="s">
        <v>342</v>
      </c>
      <c r="D221" s="10" t="s">
        <v>1132</v>
      </c>
      <c r="E221" s="10" t="s">
        <v>351</v>
      </c>
      <c r="F221" s="10">
        <v>33.953299999999999</v>
      </c>
      <c r="G221" s="10">
        <v>44.941800000000001</v>
      </c>
      <c r="H221" s="10" t="s">
        <v>229</v>
      </c>
      <c r="I221" s="10" t="s">
        <v>344</v>
      </c>
      <c r="J221" s="10"/>
      <c r="K221" s="11">
        <v>93</v>
      </c>
      <c r="L221" s="11">
        <v>558</v>
      </c>
      <c r="M221" s="11">
        <v>55</v>
      </c>
      <c r="N221" s="11"/>
      <c r="O221" s="11"/>
      <c r="P221" s="11"/>
      <c r="Q221" s="11"/>
      <c r="R221" s="11">
        <v>28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>
        <v>10</v>
      </c>
      <c r="AC221" s="11"/>
      <c r="AD221" s="11"/>
      <c r="AE221" s="11"/>
      <c r="AF221" s="11">
        <v>55</v>
      </c>
      <c r="AG221" s="11"/>
      <c r="AH221" s="11"/>
      <c r="AI221" s="11"/>
      <c r="AJ221" s="11"/>
      <c r="AK221" s="11"/>
      <c r="AL221" s="11"/>
      <c r="AM221" s="11"/>
      <c r="AN221" s="11">
        <v>38</v>
      </c>
      <c r="AO221" s="11"/>
      <c r="AP221" s="11"/>
      <c r="AQ221" s="11"/>
      <c r="AR221" s="11"/>
      <c r="AS221" s="11">
        <v>93</v>
      </c>
      <c r="AT221" s="11"/>
      <c r="AU221" s="11"/>
      <c r="AV221" s="20" t="s">
        <v>1288</v>
      </c>
      <c r="AW221" s="20" t="s">
        <v>1289</v>
      </c>
      <c r="AX221" s="20" t="s">
        <v>1290</v>
      </c>
    </row>
    <row r="222" spans="1:50" x14ac:dyDescent="0.25">
      <c r="A222" s="9">
        <v>25825</v>
      </c>
      <c r="B222" s="10" t="s">
        <v>13</v>
      </c>
      <c r="C222" s="10" t="s">
        <v>342</v>
      </c>
      <c r="D222" s="10" t="s">
        <v>1133</v>
      </c>
      <c r="E222" s="10" t="s">
        <v>353</v>
      </c>
      <c r="F222" s="10">
        <v>33.973500000000001</v>
      </c>
      <c r="G222" s="10">
        <v>44.952199999999998</v>
      </c>
      <c r="H222" s="10" t="s">
        <v>229</v>
      </c>
      <c r="I222" s="10" t="s">
        <v>344</v>
      </c>
      <c r="J222" s="10"/>
      <c r="K222" s="11">
        <v>31</v>
      </c>
      <c r="L222" s="11">
        <v>186</v>
      </c>
      <c r="M222" s="11"/>
      <c r="N222" s="11"/>
      <c r="O222" s="11"/>
      <c r="P222" s="11"/>
      <c r="Q222" s="11"/>
      <c r="R222" s="11">
        <v>31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>
        <v>31</v>
      </c>
      <c r="AO222" s="11"/>
      <c r="AP222" s="11"/>
      <c r="AQ222" s="11">
        <v>31</v>
      </c>
      <c r="AR222" s="11"/>
      <c r="AS222" s="11"/>
      <c r="AT222" s="11"/>
      <c r="AU222" s="11"/>
      <c r="AV222" s="20" t="s">
        <v>1288</v>
      </c>
      <c r="AW222" s="20" t="s">
        <v>1289</v>
      </c>
      <c r="AX222" s="20" t="s">
        <v>1290</v>
      </c>
    </row>
    <row r="223" spans="1:50" x14ac:dyDescent="0.25">
      <c r="A223" s="9">
        <v>25802</v>
      </c>
      <c r="B223" s="10" t="s">
        <v>13</v>
      </c>
      <c r="C223" s="10" t="s">
        <v>342</v>
      </c>
      <c r="D223" s="10" t="s">
        <v>800</v>
      </c>
      <c r="E223" s="10" t="s">
        <v>372</v>
      </c>
      <c r="F223" s="10">
        <v>33.5809</v>
      </c>
      <c r="G223" s="10">
        <v>44.545200000000001</v>
      </c>
      <c r="H223" s="10" t="s">
        <v>229</v>
      </c>
      <c r="I223" s="10" t="s">
        <v>344</v>
      </c>
      <c r="J223" s="10"/>
      <c r="K223" s="11">
        <v>20</v>
      </c>
      <c r="L223" s="11">
        <v>120</v>
      </c>
      <c r="M223" s="11"/>
      <c r="N223" s="11"/>
      <c r="O223" s="11"/>
      <c r="P223" s="11"/>
      <c r="Q223" s="11"/>
      <c r="R223" s="11">
        <v>20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20</v>
      </c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>
        <v>20</v>
      </c>
      <c r="AR223" s="11"/>
      <c r="AS223" s="11"/>
      <c r="AT223" s="11"/>
      <c r="AU223" s="11"/>
      <c r="AV223" s="20" t="s">
        <v>1288</v>
      </c>
      <c r="AW223" s="20" t="s">
        <v>1289</v>
      </c>
      <c r="AX223" s="20" t="s">
        <v>1290</v>
      </c>
    </row>
    <row r="224" spans="1:50" x14ac:dyDescent="0.25">
      <c r="A224" s="9">
        <v>25664</v>
      </c>
      <c r="B224" s="10" t="s">
        <v>13</v>
      </c>
      <c r="C224" s="10" t="s">
        <v>342</v>
      </c>
      <c r="D224" s="10" t="s">
        <v>1134</v>
      </c>
      <c r="E224" s="10" t="s">
        <v>355</v>
      </c>
      <c r="F224" s="10">
        <v>33.980600000000003</v>
      </c>
      <c r="G224" s="10">
        <v>44.925899999999999</v>
      </c>
      <c r="H224" s="10" t="s">
        <v>229</v>
      </c>
      <c r="I224" s="10" t="s">
        <v>344</v>
      </c>
      <c r="J224" s="10"/>
      <c r="K224" s="11">
        <v>209</v>
      </c>
      <c r="L224" s="11">
        <v>1254</v>
      </c>
      <c r="M224" s="11"/>
      <c r="N224" s="11"/>
      <c r="O224" s="11"/>
      <c r="P224" s="11"/>
      <c r="Q224" s="11"/>
      <c r="R224" s="11">
        <v>159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>
        <v>50</v>
      </c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>
        <v>209</v>
      </c>
      <c r="AO224" s="11"/>
      <c r="AP224" s="11"/>
      <c r="AQ224" s="11"/>
      <c r="AR224" s="11"/>
      <c r="AS224" s="11">
        <v>209</v>
      </c>
      <c r="AT224" s="11"/>
      <c r="AU224" s="11"/>
      <c r="AV224" s="20" t="s">
        <v>1288</v>
      </c>
      <c r="AW224" s="20" t="s">
        <v>1289</v>
      </c>
      <c r="AX224" s="20" t="s">
        <v>1290</v>
      </c>
    </row>
    <row r="225" spans="1:50" x14ac:dyDescent="0.25">
      <c r="A225" s="9">
        <v>25804</v>
      </c>
      <c r="B225" s="10" t="s">
        <v>13</v>
      </c>
      <c r="C225" s="10" t="s">
        <v>342</v>
      </c>
      <c r="D225" s="10" t="s">
        <v>801</v>
      </c>
      <c r="E225" s="10" t="s">
        <v>373</v>
      </c>
      <c r="F225" s="10">
        <v>33.554200000000002</v>
      </c>
      <c r="G225" s="10">
        <v>45.044800000000002</v>
      </c>
      <c r="H225" s="10" t="s">
        <v>229</v>
      </c>
      <c r="I225" s="10" t="s">
        <v>344</v>
      </c>
      <c r="J225" s="10"/>
      <c r="K225" s="11">
        <v>380</v>
      </c>
      <c r="L225" s="11">
        <v>2280</v>
      </c>
      <c r="M225" s="11"/>
      <c r="N225" s="11"/>
      <c r="O225" s="11"/>
      <c r="P225" s="11"/>
      <c r="Q225" s="11"/>
      <c r="R225" s="11">
        <v>380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>
        <v>210</v>
      </c>
      <c r="AG225" s="11"/>
      <c r="AH225" s="11"/>
      <c r="AI225" s="11"/>
      <c r="AJ225" s="11"/>
      <c r="AK225" s="11"/>
      <c r="AL225" s="11">
        <v>95</v>
      </c>
      <c r="AM225" s="11"/>
      <c r="AN225" s="11">
        <v>75</v>
      </c>
      <c r="AO225" s="11"/>
      <c r="AP225" s="11"/>
      <c r="AQ225" s="11">
        <v>380</v>
      </c>
      <c r="AR225" s="11"/>
      <c r="AS225" s="11"/>
      <c r="AT225" s="11"/>
      <c r="AU225" s="11"/>
      <c r="AV225" s="20" t="s">
        <v>1288</v>
      </c>
      <c r="AW225" s="20" t="s">
        <v>1289</v>
      </c>
      <c r="AX225" s="20" t="s">
        <v>1290</v>
      </c>
    </row>
    <row r="226" spans="1:50" x14ac:dyDescent="0.25">
      <c r="A226" s="9">
        <v>11414</v>
      </c>
      <c r="B226" s="10" t="s">
        <v>13</v>
      </c>
      <c r="C226" s="10" t="s">
        <v>342</v>
      </c>
      <c r="D226" s="10" t="s">
        <v>1135</v>
      </c>
      <c r="E226" s="10" t="s">
        <v>356</v>
      </c>
      <c r="F226" s="10">
        <v>33.992800000000003</v>
      </c>
      <c r="G226" s="10">
        <v>44.916899999999998</v>
      </c>
      <c r="H226" s="10" t="s">
        <v>229</v>
      </c>
      <c r="I226" s="10" t="s">
        <v>344</v>
      </c>
      <c r="J226" s="10" t="s">
        <v>357</v>
      </c>
      <c r="K226" s="11">
        <v>60</v>
      </c>
      <c r="L226" s="11">
        <v>360</v>
      </c>
      <c r="M226" s="11"/>
      <c r="N226" s="11"/>
      <c r="O226" s="11"/>
      <c r="P226" s="11"/>
      <c r="Q226" s="11"/>
      <c r="R226" s="11">
        <v>40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>
        <v>20</v>
      </c>
      <c r="AC226" s="11"/>
      <c r="AD226" s="11"/>
      <c r="AE226" s="11"/>
      <c r="AF226" s="11">
        <v>30</v>
      </c>
      <c r="AG226" s="11"/>
      <c r="AH226" s="11"/>
      <c r="AI226" s="11"/>
      <c r="AJ226" s="11"/>
      <c r="AK226" s="11"/>
      <c r="AL226" s="11"/>
      <c r="AM226" s="11"/>
      <c r="AN226" s="11">
        <v>30</v>
      </c>
      <c r="AO226" s="11"/>
      <c r="AP226" s="11"/>
      <c r="AQ226" s="11"/>
      <c r="AR226" s="11"/>
      <c r="AS226" s="11">
        <v>60</v>
      </c>
      <c r="AT226" s="11"/>
      <c r="AU226" s="11"/>
      <c r="AV226" s="20" t="s">
        <v>1288</v>
      </c>
      <c r="AW226" s="20" t="s">
        <v>1289</v>
      </c>
      <c r="AX226" s="20" t="s">
        <v>1290</v>
      </c>
    </row>
    <row r="227" spans="1:50" x14ac:dyDescent="0.25">
      <c r="A227" s="9">
        <v>25801</v>
      </c>
      <c r="B227" s="10" t="s">
        <v>13</v>
      </c>
      <c r="C227" s="10" t="s">
        <v>342</v>
      </c>
      <c r="D227" s="10" t="s">
        <v>802</v>
      </c>
      <c r="E227" s="10" t="s">
        <v>374</v>
      </c>
      <c r="F227" s="10">
        <v>33.583199999999998</v>
      </c>
      <c r="G227" s="10">
        <v>44.552100000000003</v>
      </c>
      <c r="H227" s="10" t="s">
        <v>229</v>
      </c>
      <c r="I227" s="10" t="s">
        <v>344</v>
      </c>
      <c r="J227" s="10"/>
      <c r="K227" s="11">
        <v>25</v>
      </c>
      <c r="L227" s="11">
        <v>150</v>
      </c>
      <c r="M227" s="11"/>
      <c r="N227" s="11"/>
      <c r="O227" s="11"/>
      <c r="P227" s="11"/>
      <c r="Q227" s="11"/>
      <c r="R227" s="11">
        <v>25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>
        <v>25</v>
      </c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>
        <v>25</v>
      </c>
      <c r="AR227" s="11"/>
      <c r="AS227" s="11"/>
      <c r="AT227" s="11"/>
      <c r="AU227" s="11"/>
      <c r="AV227" s="20" t="s">
        <v>1288</v>
      </c>
      <c r="AW227" s="20" t="s">
        <v>1289</v>
      </c>
      <c r="AX227" s="20" t="s">
        <v>1290</v>
      </c>
    </row>
    <row r="228" spans="1:50" x14ac:dyDescent="0.25">
      <c r="A228" s="9">
        <v>25663</v>
      </c>
      <c r="B228" s="10" t="s">
        <v>13</v>
      </c>
      <c r="C228" s="10" t="s">
        <v>342</v>
      </c>
      <c r="D228" s="10" t="s">
        <v>1136</v>
      </c>
      <c r="E228" s="10" t="s">
        <v>366</v>
      </c>
      <c r="F228" s="10">
        <v>33.966900000000003</v>
      </c>
      <c r="G228" s="10">
        <v>44.941699999999997</v>
      </c>
      <c r="H228" s="10" t="s">
        <v>229</v>
      </c>
      <c r="I228" s="10" t="s">
        <v>344</v>
      </c>
      <c r="J228" s="10"/>
      <c r="K228" s="11">
        <v>80</v>
      </c>
      <c r="L228" s="11">
        <v>480</v>
      </c>
      <c r="M228" s="11"/>
      <c r="N228" s="11"/>
      <c r="O228" s="11"/>
      <c r="P228" s="11"/>
      <c r="Q228" s="11"/>
      <c r="R228" s="11">
        <v>80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>
        <v>20</v>
      </c>
      <c r="AG228" s="11"/>
      <c r="AH228" s="11"/>
      <c r="AI228" s="11"/>
      <c r="AJ228" s="11"/>
      <c r="AK228" s="11"/>
      <c r="AL228" s="11"/>
      <c r="AM228" s="11"/>
      <c r="AN228" s="11">
        <v>60</v>
      </c>
      <c r="AO228" s="11"/>
      <c r="AP228" s="11"/>
      <c r="AQ228" s="11"/>
      <c r="AR228" s="11"/>
      <c r="AS228" s="11">
        <v>80</v>
      </c>
      <c r="AT228" s="11"/>
      <c r="AU228" s="11"/>
      <c r="AV228" s="20" t="s">
        <v>1288</v>
      </c>
      <c r="AW228" s="20" t="s">
        <v>1289</v>
      </c>
      <c r="AX228" s="20" t="s">
        <v>1290</v>
      </c>
    </row>
    <row r="229" spans="1:50" x14ac:dyDescent="0.25">
      <c r="A229" s="9">
        <v>11440</v>
      </c>
      <c r="B229" s="10" t="s">
        <v>13</v>
      </c>
      <c r="C229" s="10" t="s">
        <v>342</v>
      </c>
      <c r="D229" s="10" t="s">
        <v>1089</v>
      </c>
      <c r="E229" s="10" t="s">
        <v>245</v>
      </c>
      <c r="F229" s="10">
        <v>33.909999999999997</v>
      </c>
      <c r="G229" s="10">
        <v>44.98</v>
      </c>
      <c r="H229" s="10" t="s">
        <v>229</v>
      </c>
      <c r="I229" s="10" t="s">
        <v>344</v>
      </c>
      <c r="J229" s="10" t="s">
        <v>358</v>
      </c>
      <c r="K229" s="11">
        <v>379</v>
      </c>
      <c r="L229" s="11">
        <v>2274</v>
      </c>
      <c r="M229" s="11"/>
      <c r="N229" s="11"/>
      <c r="O229" s="11"/>
      <c r="P229" s="11"/>
      <c r="Q229" s="11"/>
      <c r="R229" s="11">
        <v>372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>
        <v>7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379</v>
      </c>
      <c r="AO229" s="11"/>
      <c r="AP229" s="11"/>
      <c r="AQ229" s="11"/>
      <c r="AR229" s="11"/>
      <c r="AS229" s="11">
        <v>379</v>
      </c>
      <c r="AT229" s="11"/>
      <c r="AU229" s="11"/>
      <c r="AV229" s="20" t="s">
        <v>1288</v>
      </c>
      <c r="AW229" s="20" t="s">
        <v>1289</v>
      </c>
      <c r="AX229" s="20" t="s">
        <v>1290</v>
      </c>
    </row>
    <row r="230" spans="1:50" x14ac:dyDescent="0.25">
      <c r="A230" s="9">
        <v>11307</v>
      </c>
      <c r="B230" s="10" t="s">
        <v>13</v>
      </c>
      <c r="C230" s="10" t="s">
        <v>342</v>
      </c>
      <c r="D230" s="10" t="s">
        <v>1137</v>
      </c>
      <c r="E230" s="10" t="s">
        <v>359</v>
      </c>
      <c r="F230" s="10">
        <v>33.9938</v>
      </c>
      <c r="G230" s="10">
        <v>44.933599999999998</v>
      </c>
      <c r="H230" s="10" t="s">
        <v>229</v>
      </c>
      <c r="I230" s="10" t="s">
        <v>344</v>
      </c>
      <c r="J230" s="10" t="s">
        <v>360</v>
      </c>
      <c r="K230" s="11">
        <v>276</v>
      </c>
      <c r="L230" s="11">
        <v>1656</v>
      </c>
      <c r="M230" s="11"/>
      <c r="N230" s="11"/>
      <c r="O230" s="11"/>
      <c r="P230" s="11"/>
      <c r="Q230" s="11"/>
      <c r="R230" s="11">
        <v>276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>
        <v>126</v>
      </c>
      <c r="AG230" s="11"/>
      <c r="AH230" s="11"/>
      <c r="AI230" s="11"/>
      <c r="AJ230" s="11"/>
      <c r="AK230" s="11"/>
      <c r="AL230" s="11"/>
      <c r="AM230" s="11"/>
      <c r="AN230" s="11">
        <v>150</v>
      </c>
      <c r="AO230" s="11"/>
      <c r="AP230" s="11"/>
      <c r="AQ230" s="11"/>
      <c r="AR230" s="11"/>
      <c r="AS230" s="11">
        <v>276</v>
      </c>
      <c r="AT230" s="11"/>
      <c r="AU230" s="11"/>
      <c r="AV230" s="20" t="s">
        <v>1288</v>
      </c>
      <c r="AW230" s="20" t="s">
        <v>1289</v>
      </c>
      <c r="AX230" s="20" t="s">
        <v>1290</v>
      </c>
    </row>
    <row r="231" spans="1:50" x14ac:dyDescent="0.25">
      <c r="A231" s="9">
        <v>26027</v>
      </c>
      <c r="B231" s="10" t="s">
        <v>13</v>
      </c>
      <c r="C231" s="10" t="s">
        <v>342</v>
      </c>
      <c r="D231" s="10" t="s">
        <v>1138</v>
      </c>
      <c r="E231" s="10" t="s">
        <v>1139</v>
      </c>
      <c r="F231" s="10">
        <v>33.982199999999999</v>
      </c>
      <c r="G231" s="10">
        <v>44.894500000000001</v>
      </c>
      <c r="H231" s="10" t="s">
        <v>229</v>
      </c>
      <c r="I231" s="10" t="s">
        <v>344</v>
      </c>
      <c r="J231" s="10"/>
      <c r="K231" s="11">
        <v>22</v>
      </c>
      <c r="L231" s="11">
        <v>132</v>
      </c>
      <c r="M231" s="11"/>
      <c r="N231" s="11"/>
      <c r="O231" s="11"/>
      <c r="P231" s="11"/>
      <c r="Q231" s="11"/>
      <c r="R231" s="11">
        <v>22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22</v>
      </c>
      <c r="AO231" s="11"/>
      <c r="AP231" s="11"/>
      <c r="AQ231" s="11"/>
      <c r="AR231" s="11"/>
      <c r="AS231" s="11">
        <v>22</v>
      </c>
      <c r="AT231" s="11"/>
      <c r="AU231" s="11"/>
      <c r="AV231" s="20" t="s">
        <v>1288</v>
      </c>
      <c r="AW231" s="20" t="s">
        <v>1289</v>
      </c>
      <c r="AX231" s="20" t="s">
        <v>1290</v>
      </c>
    </row>
    <row r="232" spans="1:50" x14ac:dyDescent="0.25">
      <c r="A232" s="9">
        <v>26114</v>
      </c>
      <c r="B232" s="10" t="s">
        <v>13</v>
      </c>
      <c r="C232" s="10" t="s">
        <v>342</v>
      </c>
      <c r="D232" s="10" t="s">
        <v>1140</v>
      </c>
      <c r="E232" s="10" t="s">
        <v>361</v>
      </c>
      <c r="F232" s="10">
        <v>33.988399999999999</v>
      </c>
      <c r="G232" s="10">
        <v>44.947099999999999</v>
      </c>
      <c r="H232" s="10" t="s">
        <v>229</v>
      </c>
      <c r="I232" s="10" t="s">
        <v>344</v>
      </c>
      <c r="J232" s="10"/>
      <c r="K232" s="11">
        <v>74</v>
      </c>
      <c r="L232" s="11">
        <v>444</v>
      </c>
      <c r="M232" s="11"/>
      <c r="N232" s="11"/>
      <c r="O232" s="11"/>
      <c r="P232" s="11"/>
      <c r="Q232" s="11"/>
      <c r="R232" s="11">
        <v>74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>
        <v>74</v>
      </c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>
        <v>74</v>
      </c>
      <c r="AT232" s="11"/>
      <c r="AU232" s="11"/>
      <c r="AV232" s="20" t="s">
        <v>1288</v>
      </c>
      <c r="AW232" s="20" t="s">
        <v>1289</v>
      </c>
      <c r="AX232" s="20" t="s">
        <v>1290</v>
      </c>
    </row>
    <row r="233" spans="1:50" x14ac:dyDescent="0.25">
      <c r="A233" s="9">
        <v>11312</v>
      </c>
      <c r="B233" s="10" t="s">
        <v>13</v>
      </c>
      <c r="C233" s="10" t="s">
        <v>342</v>
      </c>
      <c r="D233" s="10" t="s">
        <v>1141</v>
      </c>
      <c r="E233" s="10" t="s">
        <v>362</v>
      </c>
      <c r="F233" s="10">
        <v>34.0578</v>
      </c>
      <c r="G233" s="10">
        <v>44.980600000000003</v>
      </c>
      <c r="H233" s="10" t="s">
        <v>229</v>
      </c>
      <c r="I233" s="10" t="s">
        <v>344</v>
      </c>
      <c r="J233" s="10" t="s">
        <v>363</v>
      </c>
      <c r="K233" s="11">
        <v>15</v>
      </c>
      <c r="L233" s="11">
        <v>90</v>
      </c>
      <c r="M233" s="11"/>
      <c r="N233" s="11"/>
      <c r="O233" s="11"/>
      <c r="P233" s="11"/>
      <c r="Q233" s="11"/>
      <c r="R233" s="11">
        <v>15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>
        <v>15</v>
      </c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>
        <v>15</v>
      </c>
      <c r="AT233" s="11"/>
      <c r="AU233" s="11"/>
      <c r="AV233" s="20" t="s">
        <v>1288</v>
      </c>
      <c r="AW233" s="20" t="s">
        <v>1289</v>
      </c>
      <c r="AX233" s="20" t="s">
        <v>1290</v>
      </c>
    </row>
    <row r="234" spans="1:50" x14ac:dyDescent="0.25">
      <c r="A234" s="9">
        <v>25805</v>
      </c>
      <c r="B234" s="10" t="s">
        <v>13</v>
      </c>
      <c r="C234" s="10" t="s">
        <v>342</v>
      </c>
      <c r="D234" s="10" t="s">
        <v>1142</v>
      </c>
      <c r="E234" s="10" t="s">
        <v>364</v>
      </c>
      <c r="F234" s="10">
        <v>33.5488</v>
      </c>
      <c r="G234" s="10">
        <v>45.1023</v>
      </c>
      <c r="H234" s="10" t="s">
        <v>229</v>
      </c>
      <c r="I234" s="10" t="s">
        <v>344</v>
      </c>
      <c r="J234" s="10"/>
      <c r="K234" s="11">
        <v>160</v>
      </c>
      <c r="L234" s="11">
        <v>960</v>
      </c>
      <c r="M234" s="11"/>
      <c r="N234" s="11"/>
      <c r="O234" s="11"/>
      <c r="P234" s="11"/>
      <c r="Q234" s="11"/>
      <c r="R234" s="11">
        <v>160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>
        <v>160</v>
      </c>
      <c r="AO234" s="11"/>
      <c r="AP234" s="11"/>
      <c r="AQ234" s="11">
        <v>160</v>
      </c>
      <c r="AR234" s="11"/>
      <c r="AS234" s="11"/>
      <c r="AT234" s="11"/>
      <c r="AU234" s="11"/>
      <c r="AV234" s="20" t="s">
        <v>1288</v>
      </c>
      <c r="AW234" s="20" t="s">
        <v>1289</v>
      </c>
      <c r="AX234" s="20" t="s">
        <v>1290</v>
      </c>
    </row>
    <row r="235" spans="1:50" x14ac:dyDescent="0.25">
      <c r="A235" s="9">
        <v>25803</v>
      </c>
      <c r="B235" s="10" t="s">
        <v>13</v>
      </c>
      <c r="C235" s="10" t="s">
        <v>342</v>
      </c>
      <c r="D235" s="10" t="s">
        <v>803</v>
      </c>
      <c r="E235" s="10" t="s">
        <v>375</v>
      </c>
      <c r="F235" s="10">
        <v>33.585599999999999</v>
      </c>
      <c r="G235" s="10">
        <v>44.565600000000003</v>
      </c>
      <c r="H235" s="10" t="s">
        <v>229</v>
      </c>
      <c r="I235" s="10" t="s">
        <v>344</v>
      </c>
      <c r="J235" s="10"/>
      <c r="K235" s="11">
        <v>23</v>
      </c>
      <c r="L235" s="11">
        <v>138</v>
      </c>
      <c r="M235" s="11"/>
      <c r="N235" s="11"/>
      <c r="O235" s="11"/>
      <c r="P235" s="11"/>
      <c r="Q235" s="11"/>
      <c r="R235" s="11">
        <v>23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>
        <v>23</v>
      </c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>
        <v>23</v>
      </c>
      <c r="AR235" s="11"/>
      <c r="AS235" s="11"/>
      <c r="AT235" s="11"/>
      <c r="AU235" s="11"/>
      <c r="AV235" s="20" t="s">
        <v>1288</v>
      </c>
      <c r="AW235" s="20" t="s">
        <v>1289</v>
      </c>
      <c r="AX235" s="20" t="s">
        <v>1290</v>
      </c>
    </row>
    <row r="236" spans="1:50" x14ac:dyDescent="0.25">
      <c r="A236" s="9">
        <v>25827</v>
      </c>
      <c r="B236" s="10" t="s">
        <v>13</v>
      </c>
      <c r="C236" s="10" t="s">
        <v>342</v>
      </c>
      <c r="D236" s="10" t="s">
        <v>1143</v>
      </c>
      <c r="E236" s="10" t="s">
        <v>1144</v>
      </c>
      <c r="F236" s="10">
        <v>33.964399999999998</v>
      </c>
      <c r="G236" s="10">
        <v>44.918100000000003</v>
      </c>
      <c r="H236" s="10" t="s">
        <v>229</v>
      </c>
      <c r="I236" s="10" t="s">
        <v>344</v>
      </c>
      <c r="J236" s="10"/>
      <c r="K236" s="11">
        <v>95</v>
      </c>
      <c r="L236" s="11">
        <v>570</v>
      </c>
      <c r="M236" s="11"/>
      <c r="N236" s="11"/>
      <c r="O236" s="11"/>
      <c r="P236" s="11"/>
      <c r="Q236" s="11"/>
      <c r="R236" s="11">
        <v>95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55</v>
      </c>
      <c r="AG236" s="11"/>
      <c r="AH236" s="11"/>
      <c r="AI236" s="11"/>
      <c r="AJ236" s="11"/>
      <c r="AK236" s="11"/>
      <c r="AL236" s="11"/>
      <c r="AM236" s="11"/>
      <c r="AN236" s="11">
        <v>40</v>
      </c>
      <c r="AO236" s="11"/>
      <c r="AP236" s="11"/>
      <c r="AQ236" s="11">
        <v>95</v>
      </c>
      <c r="AR236" s="11"/>
      <c r="AS236" s="11"/>
      <c r="AT236" s="11"/>
      <c r="AU236" s="11"/>
      <c r="AV236" s="20" t="s">
        <v>1288</v>
      </c>
      <c r="AW236" s="20" t="s">
        <v>1289</v>
      </c>
      <c r="AX236" s="20" t="s">
        <v>1290</v>
      </c>
    </row>
    <row r="237" spans="1:50" x14ac:dyDescent="0.25">
      <c r="A237" s="9">
        <v>25826</v>
      </c>
      <c r="B237" s="10" t="s">
        <v>13</v>
      </c>
      <c r="C237" s="10" t="s">
        <v>342</v>
      </c>
      <c r="D237" s="10" t="s">
        <v>1145</v>
      </c>
      <c r="E237" s="10" t="s">
        <v>376</v>
      </c>
      <c r="F237" s="10">
        <v>33.552199999999999</v>
      </c>
      <c r="G237" s="10">
        <v>45.043300000000002</v>
      </c>
      <c r="H237" s="10" t="s">
        <v>229</v>
      </c>
      <c r="I237" s="10" t="s">
        <v>344</v>
      </c>
      <c r="J237" s="10"/>
      <c r="K237" s="11">
        <v>67</v>
      </c>
      <c r="L237" s="11">
        <v>402</v>
      </c>
      <c r="M237" s="11"/>
      <c r="N237" s="11"/>
      <c r="O237" s="11"/>
      <c r="P237" s="11"/>
      <c r="Q237" s="11"/>
      <c r="R237" s="11">
        <v>67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67</v>
      </c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>
        <v>67</v>
      </c>
      <c r="AR237" s="11"/>
      <c r="AS237" s="11"/>
      <c r="AT237" s="11"/>
      <c r="AU237" s="11"/>
      <c r="AV237" s="20" t="s">
        <v>1288</v>
      </c>
      <c r="AW237" s="20" t="s">
        <v>1289</v>
      </c>
      <c r="AX237" s="20" t="s">
        <v>1290</v>
      </c>
    </row>
    <row r="238" spans="1:50" x14ac:dyDescent="0.25">
      <c r="A238" s="9">
        <v>25668</v>
      </c>
      <c r="B238" s="10" t="s">
        <v>13</v>
      </c>
      <c r="C238" s="10" t="s">
        <v>342</v>
      </c>
      <c r="D238" s="10" t="s">
        <v>1146</v>
      </c>
      <c r="E238" s="10" t="s">
        <v>367</v>
      </c>
      <c r="F238" s="10">
        <v>33.962800000000001</v>
      </c>
      <c r="G238" s="10">
        <v>44.947800000000001</v>
      </c>
      <c r="H238" s="10" t="s">
        <v>229</v>
      </c>
      <c r="I238" s="10" t="s">
        <v>344</v>
      </c>
      <c r="J238" s="10"/>
      <c r="K238" s="11">
        <v>44</v>
      </c>
      <c r="L238" s="11">
        <v>264</v>
      </c>
      <c r="M238" s="11"/>
      <c r="N238" s="11"/>
      <c r="O238" s="11"/>
      <c r="P238" s="11"/>
      <c r="Q238" s="11"/>
      <c r="R238" s="11">
        <v>44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14</v>
      </c>
      <c r="AG238" s="11"/>
      <c r="AH238" s="11"/>
      <c r="AI238" s="11"/>
      <c r="AJ238" s="11"/>
      <c r="AK238" s="11"/>
      <c r="AL238" s="11"/>
      <c r="AM238" s="11"/>
      <c r="AN238" s="11">
        <v>30</v>
      </c>
      <c r="AO238" s="11"/>
      <c r="AP238" s="11"/>
      <c r="AQ238" s="11"/>
      <c r="AR238" s="11"/>
      <c r="AS238" s="11">
        <v>44</v>
      </c>
      <c r="AT238" s="11"/>
      <c r="AU238" s="11"/>
      <c r="AV238" s="20" t="s">
        <v>1288</v>
      </c>
      <c r="AW238" s="20" t="s">
        <v>1289</v>
      </c>
      <c r="AX238" s="20" t="s">
        <v>1290</v>
      </c>
    </row>
    <row r="239" spans="1:50" x14ac:dyDescent="0.25">
      <c r="A239" s="9">
        <v>26028</v>
      </c>
      <c r="B239" s="10" t="s">
        <v>13</v>
      </c>
      <c r="C239" s="10" t="s">
        <v>342</v>
      </c>
      <c r="D239" s="10" t="s">
        <v>349</v>
      </c>
      <c r="E239" s="10" t="s">
        <v>350</v>
      </c>
      <c r="F239" s="10">
        <v>33.987499999999997</v>
      </c>
      <c r="G239" s="10">
        <v>44.8932</v>
      </c>
      <c r="H239" s="10" t="s">
        <v>229</v>
      </c>
      <c r="I239" s="10" t="s">
        <v>344</v>
      </c>
      <c r="J239" s="10"/>
      <c r="K239" s="11">
        <v>123</v>
      </c>
      <c r="L239" s="11">
        <v>738</v>
      </c>
      <c r="M239" s="11"/>
      <c r="N239" s="11"/>
      <c r="O239" s="11"/>
      <c r="P239" s="11"/>
      <c r="Q239" s="11"/>
      <c r="R239" s="11">
        <v>123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>
        <v>20</v>
      </c>
      <c r="AG239" s="11"/>
      <c r="AH239" s="11"/>
      <c r="AI239" s="11"/>
      <c r="AJ239" s="11"/>
      <c r="AK239" s="11"/>
      <c r="AL239" s="11"/>
      <c r="AM239" s="11"/>
      <c r="AN239" s="11">
        <v>103</v>
      </c>
      <c r="AO239" s="11"/>
      <c r="AP239" s="11"/>
      <c r="AQ239" s="11"/>
      <c r="AR239" s="11"/>
      <c r="AS239" s="11">
        <v>123</v>
      </c>
      <c r="AT239" s="11"/>
      <c r="AU239" s="11"/>
      <c r="AV239" s="20" t="s">
        <v>1288</v>
      </c>
      <c r="AW239" s="20" t="s">
        <v>1289</v>
      </c>
      <c r="AX239" s="20" t="s">
        <v>1290</v>
      </c>
    </row>
    <row r="240" spans="1:50" x14ac:dyDescent="0.25">
      <c r="A240" s="9">
        <v>26032</v>
      </c>
      <c r="B240" s="10" t="s">
        <v>13</v>
      </c>
      <c r="C240" s="10" t="s">
        <v>342</v>
      </c>
      <c r="D240" s="10" t="s">
        <v>1147</v>
      </c>
      <c r="E240" s="10" t="s">
        <v>354</v>
      </c>
      <c r="F240" s="10">
        <v>33.986899999999999</v>
      </c>
      <c r="G240" s="10">
        <v>44.895400000000002</v>
      </c>
      <c r="H240" s="10" t="s">
        <v>229</v>
      </c>
      <c r="I240" s="10" t="s">
        <v>344</v>
      </c>
      <c r="J240" s="10"/>
      <c r="K240" s="11">
        <v>54</v>
      </c>
      <c r="L240" s="11">
        <v>324</v>
      </c>
      <c r="M240" s="11"/>
      <c r="N240" s="11"/>
      <c r="O240" s="11"/>
      <c r="P240" s="11"/>
      <c r="Q240" s="11"/>
      <c r="R240" s="11">
        <v>54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>
        <v>10</v>
      </c>
      <c r="AG240" s="11"/>
      <c r="AH240" s="11"/>
      <c r="AI240" s="11"/>
      <c r="AJ240" s="11"/>
      <c r="AK240" s="11"/>
      <c r="AL240" s="11"/>
      <c r="AM240" s="11"/>
      <c r="AN240" s="11">
        <v>44</v>
      </c>
      <c r="AO240" s="11"/>
      <c r="AP240" s="11"/>
      <c r="AQ240" s="11"/>
      <c r="AR240" s="11"/>
      <c r="AS240" s="11">
        <v>54</v>
      </c>
      <c r="AT240" s="11"/>
      <c r="AU240" s="11"/>
      <c r="AV240" s="20" t="s">
        <v>1288</v>
      </c>
      <c r="AW240" s="20" t="s">
        <v>1289</v>
      </c>
      <c r="AX240" s="20" t="s">
        <v>1290</v>
      </c>
    </row>
    <row r="241" spans="1:50" x14ac:dyDescent="0.25">
      <c r="A241" s="9">
        <v>11355</v>
      </c>
      <c r="B241" s="10" t="s">
        <v>13</v>
      </c>
      <c r="C241" s="10" t="s">
        <v>342</v>
      </c>
      <c r="D241" s="10" t="s">
        <v>1148</v>
      </c>
      <c r="E241" s="10" t="s">
        <v>1149</v>
      </c>
      <c r="F241" s="10">
        <v>33.97</v>
      </c>
      <c r="G241" s="10">
        <v>44.91</v>
      </c>
      <c r="H241" s="10" t="s">
        <v>229</v>
      </c>
      <c r="I241" s="10" t="s">
        <v>344</v>
      </c>
      <c r="J241" s="10" t="s">
        <v>365</v>
      </c>
      <c r="K241" s="11">
        <v>251</v>
      </c>
      <c r="L241" s="11">
        <v>1506</v>
      </c>
      <c r="M241" s="11"/>
      <c r="N241" s="11"/>
      <c r="O241" s="11"/>
      <c r="P241" s="11"/>
      <c r="Q241" s="11"/>
      <c r="R241" s="11">
        <v>251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251</v>
      </c>
      <c r="AO241" s="11"/>
      <c r="AP241" s="11"/>
      <c r="AQ241" s="11"/>
      <c r="AR241" s="11"/>
      <c r="AS241" s="11">
        <v>251</v>
      </c>
      <c r="AT241" s="11"/>
      <c r="AU241" s="11"/>
      <c r="AV241" s="20" t="s">
        <v>1288</v>
      </c>
      <c r="AW241" s="20" t="s">
        <v>1289</v>
      </c>
      <c r="AX241" s="20" t="s">
        <v>1290</v>
      </c>
    </row>
    <row r="242" spans="1:50" x14ac:dyDescent="0.25">
      <c r="A242" s="9">
        <v>11179</v>
      </c>
      <c r="B242" s="10" t="s">
        <v>13</v>
      </c>
      <c r="C242" s="10" t="s">
        <v>342</v>
      </c>
      <c r="D242" s="10" t="s">
        <v>1150</v>
      </c>
      <c r="E242" s="10" t="s">
        <v>368</v>
      </c>
      <c r="F242" s="10">
        <v>33.5565</v>
      </c>
      <c r="G242" s="10">
        <v>45.044499999999999</v>
      </c>
      <c r="H242" s="10" t="s">
        <v>229</v>
      </c>
      <c r="I242" s="10" t="s">
        <v>344</v>
      </c>
      <c r="J242" s="10"/>
      <c r="K242" s="11">
        <v>329</v>
      </c>
      <c r="L242" s="11">
        <v>1974</v>
      </c>
      <c r="M242" s="11"/>
      <c r="N242" s="11"/>
      <c r="O242" s="11"/>
      <c r="P242" s="11"/>
      <c r="Q242" s="11"/>
      <c r="R242" s="11">
        <v>329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>
        <v>329</v>
      </c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>
        <v>329</v>
      </c>
      <c r="AR242" s="11"/>
      <c r="AS242" s="11"/>
      <c r="AT242" s="11"/>
      <c r="AU242" s="11"/>
      <c r="AV242" s="20" t="s">
        <v>1288</v>
      </c>
      <c r="AW242" s="20" t="s">
        <v>1289</v>
      </c>
      <c r="AX242" s="20" t="s">
        <v>1290</v>
      </c>
    </row>
    <row r="243" spans="1:50" x14ac:dyDescent="0.25">
      <c r="A243" s="9">
        <v>25674</v>
      </c>
      <c r="B243" s="10" t="s">
        <v>13</v>
      </c>
      <c r="C243" s="10" t="s">
        <v>342</v>
      </c>
      <c r="D243" s="10" t="s">
        <v>369</v>
      </c>
      <c r="E243" s="10" t="s">
        <v>1151</v>
      </c>
      <c r="F243" s="10">
        <v>33.983199999999997</v>
      </c>
      <c r="G243" s="10">
        <v>44.9422</v>
      </c>
      <c r="H243" s="10" t="s">
        <v>229</v>
      </c>
      <c r="I243" s="10" t="s">
        <v>344</v>
      </c>
      <c r="J243" s="10"/>
      <c r="K243" s="11">
        <v>26</v>
      </c>
      <c r="L243" s="11">
        <v>156</v>
      </c>
      <c r="M243" s="11"/>
      <c r="N243" s="11"/>
      <c r="O243" s="11"/>
      <c r="P243" s="11"/>
      <c r="Q243" s="11"/>
      <c r="R243" s="11">
        <v>16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>
        <v>10</v>
      </c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26</v>
      </c>
      <c r="AO243" s="11"/>
      <c r="AP243" s="11"/>
      <c r="AQ243" s="11"/>
      <c r="AR243" s="11"/>
      <c r="AS243" s="11">
        <v>26</v>
      </c>
      <c r="AT243" s="11"/>
      <c r="AU243" s="11"/>
      <c r="AV243" s="20" t="s">
        <v>1288</v>
      </c>
      <c r="AW243" s="20" t="s">
        <v>1289</v>
      </c>
      <c r="AX243" s="20" t="s">
        <v>1290</v>
      </c>
    </row>
    <row r="244" spans="1:50" x14ac:dyDescent="0.25">
      <c r="A244" s="9">
        <v>25675</v>
      </c>
      <c r="B244" s="10" t="s">
        <v>13</v>
      </c>
      <c r="C244" s="10" t="s">
        <v>342</v>
      </c>
      <c r="D244" s="10" t="s">
        <v>370</v>
      </c>
      <c r="E244" s="10" t="s">
        <v>371</v>
      </c>
      <c r="F244" s="10">
        <v>33.995100000000001</v>
      </c>
      <c r="G244" s="10">
        <v>44.932099999999998</v>
      </c>
      <c r="H244" s="10" t="s">
        <v>229</v>
      </c>
      <c r="I244" s="10" t="s">
        <v>344</v>
      </c>
      <c r="J244" s="10"/>
      <c r="K244" s="11">
        <v>175</v>
      </c>
      <c r="L244" s="11">
        <v>1050</v>
      </c>
      <c r="M244" s="11"/>
      <c r="N244" s="11"/>
      <c r="O244" s="11"/>
      <c r="P244" s="11"/>
      <c r="Q244" s="11"/>
      <c r="R244" s="11">
        <v>149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>
        <v>26</v>
      </c>
      <c r="AC244" s="11"/>
      <c r="AD244" s="11"/>
      <c r="AE244" s="11"/>
      <c r="AF244" s="11">
        <v>72</v>
      </c>
      <c r="AG244" s="11"/>
      <c r="AH244" s="11"/>
      <c r="AI244" s="11"/>
      <c r="AJ244" s="11"/>
      <c r="AK244" s="11"/>
      <c r="AL244" s="11"/>
      <c r="AM244" s="11"/>
      <c r="AN244" s="11">
        <v>103</v>
      </c>
      <c r="AO244" s="11"/>
      <c r="AP244" s="11"/>
      <c r="AQ244" s="11"/>
      <c r="AR244" s="11"/>
      <c r="AS244" s="11">
        <v>175</v>
      </c>
      <c r="AT244" s="11"/>
      <c r="AU244" s="11"/>
      <c r="AV244" s="20" t="s">
        <v>1288</v>
      </c>
      <c r="AW244" s="20" t="s">
        <v>1289</v>
      </c>
      <c r="AX244" s="20" t="s">
        <v>1290</v>
      </c>
    </row>
    <row r="245" spans="1:50" x14ac:dyDescent="0.25">
      <c r="A245" s="9">
        <v>26026</v>
      </c>
      <c r="B245" s="10" t="s">
        <v>13</v>
      </c>
      <c r="C245" s="10" t="s">
        <v>342</v>
      </c>
      <c r="D245" s="10" t="s">
        <v>1152</v>
      </c>
      <c r="E245" s="10" t="s">
        <v>377</v>
      </c>
      <c r="F245" s="10">
        <v>34.014299999999999</v>
      </c>
      <c r="G245" s="10">
        <v>44.938600000000001</v>
      </c>
      <c r="H245" s="10" t="s">
        <v>229</v>
      </c>
      <c r="I245" s="10" t="s">
        <v>344</v>
      </c>
      <c r="J245" s="10"/>
      <c r="K245" s="11">
        <v>163</v>
      </c>
      <c r="L245" s="11">
        <v>978</v>
      </c>
      <c r="M245" s="11"/>
      <c r="N245" s="11"/>
      <c r="O245" s="11"/>
      <c r="P245" s="11"/>
      <c r="Q245" s="11"/>
      <c r="R245" s="11">
        <v>163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>
        <v>48</v>
      </c>
      <c r="AG245" s="11"/>
      <c r="AH245" s="11"/>
      <c r="AI245" s="11"/>
      <c r="AJ245" s="11"/>
      <c r="AK245" s="11"/>
      <c r="AL245" s="11"/>
      <c r="AM245" s="11"/>
      <c r="AN245" s="11">
        <v>115</v>
      </c>
      <c r="AO245" s="11"/>
      <c r="AP245" s="11"/>
      <c r="AQ245" s="11"/>
      <c r="AR245" s="11"/>
      <c r="AS245" s="11">
        <v>163</v>
      </c>
      <c r="AT245" s="11"/>
      <c r="AU245" s="11"/>
      <c r="AV245" s="20" t="s">
        <v>1288</v>
      </c>
      <c r="AW245" s="20" t="s">
        <v>1289</v>
      </c>
      <c r="AX245" s="20" t="s">
        <v>1290</v>
      </c>
    </row>
    <row r="246" spans="1:50" x14ac:dyDescent="0.25">
      <c r="A246" s="9">
        <v>11327</v>
      </c>
      <c r="B246" s="10" t="s">
        <v>13</v>
      </c>
      <c r="C246" s="10" t="s">
        <v>342</v>
      </c>
      <c r="D246" s="10" t="s">
        <v>1153</v>
      </c>
      <c r="E246" s="10" t="s">
        <v>378</v>
      </c>
      <c r="F246" s="10">
        <v>33.950000000000003</v>
      </c>
      <c r="G246" s="10">
        <v>44.82</v>
      </c>
      <c r="H246" s="10" t="s">
        <v>229</v>
      </c>
      <c r="I246" s="10" t="s">
        <v>344</v>
      </c>
      <c r="J246" s="10" t="s">
        <v>379</v>
      </c>
      <c r="K246" s="11">
        <v>218</v>
      </c>
      <c r="L246" s="11">
        <v>1308</v>
      </c>
      <c r="M246" s="11"/>
      <c r="N246" s="11"/>
      <c r="O246" s="11"/>
      <c r="P246" s="11"/>
      <c r="Q246" s="11"/>
      <c r="R246" s="11">
        <v>128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>
        <v>90</v>
      </c>
      <c r="AC246" s="11"/>
      <c r="AD246" s="11"/>
      <c r="AE246" s="11"/>
      <c r="AF246" s="11">
        <v>90</v>
      </c>
      <c r="AG246" s="11"/>
      <c r="AH246" s="11"/>
      <c r="AI246" s="11"/>
      <c r="AJ246" s="11"/>
      <c r="AK246" s="11"/>
      <c r="AL246" s="11"/>
      <c r="AM246" s="11"/>
      <c r="AN246" s="11">
        <v>128</v>
      </c>
      <c r="AO246" s="11"/>
      <c r="AP246" s="11"/>
      <c r="AQ246" s="11"/>
      <c r="AR246" s="11"/>
      <c r="AS246" s="11">
        <v>218</v>
      </c>
      <c r="AT246" s="11"/>
      <c r="AU246" s="11"/>
      <c r="AV246" s="20" t="s">
        <v>1288</v>
      </c>
      <c r="AW246" s="20" t="s">
        <v>1289</v>
      </c>
      <c r="AX246" s="20" t="s">
        <v>1290</v>
      </c>
    </row>
    <row r="247" spans="1:50" x14ac:dyDescent="0.25">
      <c r="A247" s="9">
        <v>25982</v>
      </c>
      <c r="B247" s="10" t="s">
        <v>13</v>
      </c>
      <c r="C247" s="10" t="s">
        <v>342</v>
      </c>
      <c r="D247" s="10" t="s">
        <v>380</v>
      </c>
      <c r="E247" s="10" t="s">
        <v>926</v>
      </c>
      <c r="F247" s="10">
        <v>33.993699999999997</v>
      </c>
      <c r="G247" s="10">
        <v>44.9255</v>
      </c>
      <c r="H247" s="10" t="s">
        <v>229</v>
      </c>
      <c r="I247" s="10" t="s">
        <v>344</v>
      </c>
      <c r="J247" s="10"/>
      <c r="K247" s="11">
        <v>206</v>
      </c>
      <c r="L247" s="11">
        <v>1236</v>
      </c>
      <c r="M247" s="11"/>
      <c r="N247" s="11"/>
      <c r="O247" s="11"/>
      <c r="P247" s="11"/>
      <c r="Q247" s="11"/>
      <c r="R247" s="11">
        <v>206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206</v>
      </c>
      <c r="AO247" s="11"/>
      <c r="AP247" s="11"/>
      <c r="AQ247" s="11"/>
      <c r="AR247" s="11"/>
      <c r="AS247" s="11">
        <v>206</v>
      </c>
      <c r="AT247" s="11"/>
      <c r="AU247" s="11"/>
      <c r="AV247" s="20" t="s">
        <v>1288</v>
      </c>
      <c r="AW247" s="20" t="s">
        <v>1289</v>
      </c>
      <c r="AX247" s="20" t="s">
        <v>1290</v>
      </c>
    </row>
    <row r="248" spans="1:50" x14ac:dyDescent="0.25">
      <c r="A248" s="9">
        <v>26073</v>
      </c>
      <c r="B248" s="10" t="s">
        <v>13</v>
      </c>
      <c r="C248" s="10" t="s">
        <v>342</v>
      </c>
      <c r="D248" s="10" t="s">
        <v>381</v>
      </c>
      <c r="E248" s="10" t="s">
        <v>382</v>
      </c>
      <c r="F248" s="10">
        <v>33.992800000000003</v>
      </c>
      <c r="G248" s="10">
        <v>44.895499999999998</v>
      </c>
      <c r="H248" s="10" t="s">
        <v>229</v>
      </c>
      <c r="I248" s="10" t="s">
        <v>344</v>
      </c>
      <c r="J248" s="10"/>
      <c r="K248" s="11">
        <v>25</v>
      </c>
      <c r="L248" s="11">
        <v>150</v>
      </c>
      <c r="M248" s="11"/>
      <c r="N248" s="11"/>
      <c r="O248" s="11"/>
      <c r="P248" s="11"/>
      <c r="Q248" s="11"/>
      <c r="R248" s="11">
        <v>25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>
        <v>25</v>
      </c>
      <c r="AO248" s="11"/>
      <c r="AP248" s="11"/>
      <c r="AQ248" s="11"/>
      <c r="AR248" s="11"/>
      <c r="AS248" s="11">
        <v>25</v>
      </c>
      <c r="AT248" s="11"/>
      <c r="AU248" s="11"/>
      <c r="AV248" s="20" t="s">
        <v>1288</v>
      </c>
      <c r="AW248" s="20" t="s">
        <v>1289</v>
      </c>
      <c r="AX248" s="20" t="s">
        <v>1290</v>
      </c>
    </row>
    <row r="249" spans="1:50" x14ac:dyDescent="0.25">
      <c r="A249" s="9">
        <v>21308</v>
      </c>
      <c r="B249" s="10" t="s">
        <v>13</v>
      </c>
      <c r="C249" s="10" t="s">
        <v>342</v>
      </c>
      <c r="D249" s="10" t="s">
        <v>804</v>
      </c>
      <c r="E249" s="10" t="s">
        <v>383</v>
      </c>
      <c r="F249" s="10">
        <v>33.9878</v>
      </c>
      <c r="G249" s="10">
        <v>44.946599999999997</v>
      </c>
      <c r="H249" s="10" t="s">
        <v>229</v>
      </c>
      <c r="I249" s="10" t="s">
        <v>344</v>
      </c>
      <c r="J249" s="10" t="s">
        <v>384</v>
      </c>
      <c r="K249" s="11">
        <v>24</v>
      </c>
      <c r="L249" s="11">
        <v>144</v>
      </c>
      <c r="M249" s="11"/>
      <c r="N249" s="11"/>
      <c r="O249" s="11"/>
      <c r="P249" s="11"/>
      <c r="Q249" s="11"/>
      <c r="R249" s="11">
        <v>24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>
        <v>24</v>
      </c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>
        <v>24</v>
      </c>
      <c r="AR249" s="11"/>
      <c r="AS249" s="11"/>
      <c r="AT249" s="11"/>
      <c r="AU249" s="11"/>
      <c r="AV249" s="20" t="s">
        <v>1288</v>
      </c>
      <c r="AW249" s="20" t="s">
        <v>1289</v>
      </c>
      <c r="AX249" s="20" t="s">
        <v>1290</v>
      </c>
    </row>
    <row r="250" spans="1:50" x14ac:dyDescent="0.25">
      <c r="A250" s="9">
        <v>25685</v>
      </c>
      <c r="B250" s="10" t="s">
        <v>13</v>
      </c>
      <c r="C250" s="10" t="s">
        <v>342</v>
      </c>
      <c r="D250" s="10" t="s">
        <v>1154</v>
      </c>
      <c r="E250" s="10" t="s">
        <v>385</v>
      </c>
      <c r="F250" s="10">
        <v>33.961599999999997</v>
      </c>
      <c r="G250" s="10">
        <v>44.918399999999998</v>
      </c>
      <c r="H250" s="10" t="s">
        <v>229</v>
      </c>
      <c r="I250" s="10" t="s">
        <v>344</v>
      </c>
      <c r="J250" s="10"/>
      <c r="K250" s="11">
        <v>177</v>
      </c>
      <c r="L250" s="11">
        <v>1062</v>
      </c>
      <c r="M250" s="11"/>
      <c r="N250" s="11"/>
      <c r="O250" s="11"/>
      <c r="P250" s="11"/>
      <c r="Q250" s="11"/>
      <c r="R250" s="11">
        <v>177</v>
      </c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>
        <v>107</v>
      </c>
      <c r="AG250" s="11"/>
      <c r="AH250" s="11"/>
      <c r="AI250" s="11"/>
      <c r="AJ250" s="11"/>
      <c r="AK250" s="11"/>
      <c r="AL250" s="11"/>
      <c r="AM250" s="11"/>
      <c r="AN250" s="11">
        <v>70</v>
      </c>
      <c r="AO250" s="11"/>
      <c r="AP250" s="11"/>
      <c r="AQ250" s="11"/>
      <c r="AR250" s="11"/>
      <c r="AS250" s="11">
        <v>177</v>
      </c>
      <c r="AT250" s="11"/>
      <c r="AU250" s="11"/>
      <c r="AV250" s="20" t="s">
        <v>1288</v>
      </c>
      <c r="AW250" s="20" t="s">
        <v>1289</v>
      </c>
      <c r="AX250" s="20" t="s">
        <v>1290</v>
      </c>
    </row>
    <row r="251" spans="1:50" x14ac:dyDescent="0.25">
      <c r="A251" s="9">
        <v>25948</v>
      </c>
      <c r="B251" s="10" t="s">
        <v>13</v>
      </c>
      <c r="C251" s="10" t="s">
        <v>342</v>
      </c>
      <c r="D251" s="10" t="s">
        <v>386</v>
      </c>
      <c r="E251" s="10" t="s">
        <v>387</v>
      </c>
      <c r="F251" s="10">
        <v>34.021099999999997</v>
      </c>
      <c r="G251" s="10">
        <v>44.925199999999997</v>
      </c>
      <c r="H251" s="10" t="s">
        <v>229</v>
      </c>
      <c r="I251" s="10" t="s">
        <v>344</v>
      </c>
      <c r="J251" s="10"/>
      <c r="K251" s="11">
        <v>322</v>
      </c>
      <c r="L251" s="11">
        <v>1932</v>
      </c>
      <c r="M251" s="11"/>
      <c r="N251" s="11"/>
      <c r="O251" s="11"/>
      <c r="P251" s="11"/>
      <c r="Q251" s="11"/>
      <c r="R251" s="11">
        <v>322</v>
      </c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>
        <v>176</v>
      </c>
      <c r="AG251" s="11"/>
      <c r="AH251" s="11"/>
      <c r="AI251" s="11"/>
      <c r="AJ251" s="11"/>
      <c r="AK251" s="11"/>
      <c r="AL251" s="11"/>
      <c r="AM251" s="11"/>
      <c r="AN251" s="11">
        <v>146</v>
      </c>
      <c r="AO251" s="11"/>
      <c r="AP251" s="11"/>
      <c r="AQ251" s="11"/>
      <c r="AR251" s="11"/>
      <c r="AS251" s="11">
        <v>322</v>
      </c>
      <c r="AT251" s="11"/>
      <c r="AU251" s="11"/>
      <c r="AV251" s="20" t="s">
        <v>1288</v>
      </c>
      <c r="AW251" s="20" t="s">
        <v>1289</v>
      </c>
      <c r="AX251" s="20" t="s">
        <v>1290</v>
      </c>
    </row>
    <row r="252" spans="1:50" x14ac:dyDescent="0.25">
      <c r="A252" s="9">
        <v>26029</v>
      </c>
      <c r="B252" s="10" t="s">
        <v>13</v>
      </c>
      <c r="C252" s="10" t="s">
        <v>342</v>
      </c>
      <c r="D252" s="10" t="s">
        <v>388</v>
      </c>
      <c r="E252" s="10" t="s">
        <v>389</v>
      </c>
      <c r="F252" s="10">
        <v>33.990699999999997</v>
      </c>
      <c r="G252" s="10">
        <v>44.866599999999998</v>
      </c>
      <c r="H252" s="10" t="s">
        <v>229</v>
      </c>
      <c r="I252" s="10" t="s">
        <v>344</v>
      </c>
      <c r="J252" s="10"/>
      <c r="K252" s="11">
        <v>380</v>
      </c>
      <c r="L252" s="11">
        <v>2280</v>
      </c>
      <c r="M252" s="11"/>
      <c r="N252" s="11"/>
      <c r="O252" s="11"/>
      <c r="P252" s="11"/>
      <c r="Q252" s="11"/>
      <c r="R252" s="11">
        <v>380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>
        <v>200</v>
      </c>
      <c r="AG252" s="11"/>
      <c r="AH252" s="11"/>
      <c r="AI252" s="11"/>
      <c r="AJ252" s="11"/>
      <c r="AK252" s="11"/>
      <c r="AL252" s="11"/>
      <c r="AM252" s="11"/>
      <c r="AN252" s="11">
        <v>180</v>
      </c>
      <c r="AO252" s="11"/>
      <c r="AP252" s="11"/>
      <c r="AQ252" s="11"/>
      <c r="AR252" s="11"/>
      <c r="AS252" s="11">
        <v>380</v>
      </c>
      <c r="AT252" s="11"/>
      <c r="AU252" s="11"/>
      <c r="AV252" s="20" t="s">
        <v>1288</v>
      </c>
      <c r="AW252" s="20" t="s">
        <v>1289</v>
      </c>
      <c r="AX252" s="20" t="s">
        <v>1290</v>
      </c>
    </row>
    <row r="253" spans="1:50" x14ac:dyDescent="0.25">
      <c r="A253" s="9">
        <v>26115</v>
      </c>
      <c r="B253" s="10" t="s">
        <v>13</v>
      </c>
      <c r="C253" s="10" t="s">
        <v>342</v>
      </c>
      <c r="D253" s="10" t="s">
        <v>1155</v>
      </c>
      <c r="E253" s="10" t="s">
        <v>390</v>
      </c>
      <c r="F253" s="10">
        <v>33.995899999999999</v>
      </c>
      <c r="G253" s="10">
        <v>44.917700000000004</v>
      </c>
      <c r="H253" s="10" t="s">
        <v>229</v>
      </c>
      <c r="I253" s="10" t="s">
        <v>344</v>
      </c>
      <c r="J253" s="10"/>
      <c r="K253" s="11">
        <v>529</v>
      </c>
      <c r="L253" s="11">
        <v>3174</v>
      </c>
      <c r="M253" s="11"/>
      <c r="N253" s="11"/>
      <c r="O253" s="11"/>
      <c r="P253" s="11"/>
      <c r="Q253" s="11"/>
      <c r="R253" s="11">
        <v>489</v>
      </c>
      <c r="S253" s="11"/>
      <c r="T253" s="11"/>
      <c r="U253" s="11">
        <v>25</v>
      </c>
      <c r="V253" s="11"/>
      <c r="W253" s="11"/>
      <c r="X253" s="11"/>
      <c r="Y253" s="11"/>
      <c r="Z253" s="11"/>
      <c r="AA253" s="11"/>
      <c r="AB253" s="11">
        <v>15</v>
      </c>
      <c r="AC253" s="11"/>
      <c r="AD253" s="11"/>
      <c r="AE253" s="11"/>
      <c r="AF253" s="11">
        <v>415</v>
      </c>
      <c r="AG253" s="11"/>
      <c r="AH253" s="11"/>
      <c r="AI253" s="11"/>
      <c r="AJ253" s="11"/>
      <c r="AK253" s="11"/>
      <c r="AL253" s="11"/>
      <c r="AM253" s="11"/>
      <c r="AN253" s="11">
        <v>114</v>
      </c>
      <c r="AO253" s="11"/>
      <c r="AP253" s="11"/>
      <c r="AQ253" s="11"/>
      <c r="AR253" s="11"/>
      <c r="AS253" s="11">
        <v>529</v>
      </c>
      <c r="AT253" s="11"/>
      <c r="AU253" s="11"/>
      <c r="AV253" s="20" t="s">
        <v>1288</v>
      </c>
      <c r="AW253" s="20" t="s">
        <v>1289</v>
      </c>
      <c r="AX253" s="20" t="s">
        <v>1290</v>
      </c>
    </row>
    <row r="254" spans="1:50" x14ac:dyDescent="0.25">
      <c r="A254" s="9">
        <v>26031</v>
      </c>
      <c r="B254" s="10" t="s">
        <v>13</v>
      </c>
      <c r="C254" s="10" t="s">
        <v>342</v>
      </c>
      <c r="D254" s="10" t="s">
        <v>391</v>
      </c>
      <c r="E254" s="10" t="s">
        <v>392</v>
      </c>
      <c r="F254" s="10">
        <v>34.035400000000003</v>
      </c>
      <c r="G254" s="10">
        <v>44.927900000000001</v>
      </c>
      <c r="H254" s="10" t="s">
        <v>229</v>
      </c>
      <c r="I254" s="10" t="s">
        <v>344</v>
      </c>
      <c r="J254" s="10"/>
      <c r="K254" s="11">
        <v>35</v>
      </c>
      <c r="L254" s="11">
        <v>210</v>
      </c>
      <c r="M254" s="11"/>
      <c r="N254" s="11"/>
      <c r="O254" s="11"/>
      <c r="P254" s="11"/>
      <c r="Q254" s="11"/>
      <c r="R254" s="11">
        <v>35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35</v>
      </c>
      <c r="AO254" s="11"/>
      <c r="AP254" s="11"/>
      <c r="AQ254" s="11"/>
      <c r="AR254" s="11"/>
      <c r="AS254" s="11">
        <v>35</v>
      </c>
      <c r="AT254" s="11"/>
      <c r="AU254" s="11"/>
      <c r="AV254" s="20" t="s">
        <v>1288</v>
      </c>
      <c r="AW254" s="20" t="s">
        <v>1289</v>
      </c>
      <c r="AX254" s="20" t="s">
        <v>1290</v>
      </c>
    </row>
    <row r="255" spans="1:50" x14ac:dyDescent="0.25">
      <c r="A255" s="9">
        <v>11287</v>
      </c>
      <c r="B255" s="10" t="s">
        <v>13</v>
      </c>
      <c r="C255" s="10" t="s">
        <v>342</v>
      </c>
      <c r="D255" s="10" t="s">
        <v>805</v>
      </c>
      <c r="E255" s="10" t="s">
        <v>393</v>
      </c>
      <c r="F255" s="10">
        <v>33.97</v>
      </c>
      <c r="G255" s="10">
        <v>44.93</v>
      </c>
      <c r="H255" s="10" t="s">
        <v>229</v>
      </c>
      <c r="I255" s="10" t="s">
        <v>344</v>
      </c>
      <c r="J255" s="10" t="s">
        <v>394</v>
      </c>
      <c r="K255" s="11">
        <v>319</v>
      </c>
      <c r="L255" s="11">
        <v>1914</v>
      </c>
      <c r="M255" s="11"/>
      <c r="N255" s="11"/>
      <c r="O255" s="11"/>
      <c r="P255" s="11"/>
      <c r="Q255" s="11"/>
      <c r="R255" s="11">
        <v>219</v>
      </c>
      <c r="S255" s="11"/>
      <c r="T255" s="11"/>
      <c r="U255" s="11"/>
      <c r="V255" s="11"/>
      <c r="W255" s="11"/>
      <c r="X255" s="11"/>
      <c r="Y255" s="11"/>
      <c r="Z255" s="11"/>
      <c r="AA255" s="11"/>
      <c r="AB255" s="11">
        <v>100</v>
      </c>
      <c r="AC255" s="11"/>
      <c r="AD255" s="11"/>
      <c r="AE255" s="11"/>
      <c r="AF255" s="11">
        <v>64</v>
      </c>
      <c r="AG255" s="11"/>
      <c r="AH255" s="11"/>
      <c r="AI255" s="11"/>
      <c r="AJ255" s="11"/>
      <c r="AK255" s="11"/>
      <c r="AL255" s="11"/>
      <c r="AM255" s="11"/>
      <c r="AN255" s="11">
        <v>255</v>
      </c>
      <c r="AO255" s="11"/>
      <c r="AP255" s="11"/>
      <c r="AQ255" s="11"/>
      <c r="AR255" s="11"/>
      <c r="AS255" s="11">
        <v>319</v>
      </c>
      <c r="AT255" s="11"/>
      <c r="AU255" s="11"/>
      <c r="AV255" s="20" t="s">
        <v>1288</v>
      </c>
      <c r="AW255" s="20" t="s">
        <v>1289</v>
      </c>
      <c r="AX255" s="20" t="s">
        <v>1290</v>
      </c>
    </row>
    <row r="256" spans="1:50" x14ac:dyDescent="0.25">
      <c r="A256" s="9">
        <v>23131</v>
      </c>
      <c r="B256" s="10" t="s">
        <v>13</v>
      </c>
      <c r="C256" s="10" t="s">
        <v>342</v>
      </c>
      <c r="D256" s="10" t="s">
        <v>1156</v>
      </c>
      <c r="E256" s="10" t="s">
        <v>395</v>
      </c>
      <c r="F256" s="10">
        <v>34.021799999999999</v>
      </c>
      <c r="G256" s="10">
        <v>44.933500000000002</v>
      </c>
      <c r="H256" s="10" t="s">
        <v>229</v>
      </c>
      <c r="I256" s="10" t="s">
        <v>344</v>
      </c>
      <c r="J256" s="10"/>
      <c r="K256" s="11">
        <v>49</v>
      </c>
      <c r="L256" s="11">
        <v>294</v>
      </c>
      <c r="M256" s="11"/>
      <c r="N256" s="11"/>
      <c r="O256" s="11"/>
      <c r="P256" s="11"/>
      <c r="Q256" s="11"/>
      <c r="R256" s="11">
        <v>49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49</v>
      </c>
      <c r="AO256" s="11"/>
      <c r="AP256" s="11"/>
      <c r="AQ256" s="11"/>
      <c r="AR256" s="11"/>
      <c r="AS256" s="11">
        <v>49</v>
      </c>
      <c r="AT256" s="11"/>
      <c r="AU256" s="11"/>
      <c r="AV256" s="20" t="s">
        <v>1288</v>
      </c>
      <c r="AW256" s="20" t="s">
        <v>1289</v>
      </c>
      <c r="AX256" s="20" t="s">
        <v>1290</v>
      </c>
    </row>
    <row r="257" spans="1:50" x14ac:dyDescent="0.25">
      <c r="A257" s="9">
        <v>25679</v>
      </c>
      <c r="B257" s="10" t="s">
        <v>13</v>
      </c>
      <c r="C257" s="10" t="s">
        <v>342</v>
      </c>
      <c r="D257" s="10" t="s">
        <v>396</v>
      </c>
      <c r="E257" s="10" t="s">
        <v>397</v>
      </c>
      <c r="F257" s="10">
        <v>33.972200000000001</v>
      </c>
      <c r="G257" s="10">
        <v>44.9512</v>
      </c>
      <c r="H257" s="10" t="s">
        <v>229</v>
      </c>
      <c r="I257" s="10" t="s">
        <v>344</v>
      </c>
      <c r="J257" s="10"/>
      <c r="K257" s="11">
        <v>140</v>
      </c>
      <c r="L257" s="11">
        <v>840</v>
      </c>
      <c r="M257" s="11"/>
      <c r="N257" s="11"/>
      <c r="O257" s="11"/>
      <c r="P257" s="11"/>
      <c r="Q257" s="11"/>
      <c r="R257" s="11">
        <v>140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>
        <v>40</v>
      </c>
      <c r="AG257" s="11"/>
      <c r="AH257" s="11"/>
      <c r="AI257" s="11"/>
      <c r="AJ257" s="11"/>
      <c r="AK257" s="11"/>
      <c r="AL257" s="11"/>
      <c r="AM257" s="11"/>
      <c r="AN257" s="11">
        <v>100</v>
      </c>
      <c r="AO257" s="11"/>
      <c r="AP257" s="11"/>
      <c r="AQ257" s="11"/>
      <c r="AR257" s="11"/>
      <c r="AS257" s="11">
        <v>140</v>
      </c>
      <c r="AT257" s="11"/>
      <c r="AU257" s="11"/>
      <c r="AV257" s="20" t="s">
        <v>1288</v>
      </c>
      <c r="AW257" s="20" t="s">
        <v>1289</v>
      </c>
      <c r="AX257" s="20" t="s">
        <v>1290</v>
      </c>
    </row>
    <row r="258" spans="1:50" x14ac:dyDescent="0.25">
      <c r="A258" s="9">
        <v>26113</v>
      </c>
      <c r="B258" s="10" t="s">
        <v>13</v>
      </c>
      <c r="C258" s="10" t="s">
        <v>342</v>
      </c>
      <c r="D258" s="10" t="s">
        <v>1157</v>
      </c>
      <c r="E258" s="10" t="s">
        <v>398</v>
      </c>
      <c r="F258" s="10">
        <v>34.061100000000003</v>
      </c>
      <c r="G258" s="10">
        <v>44.977499999999999</v>
      </c>
      <c r="H258" s="10" t="s">
        <v>229</v>
      </c>
      <c r="I258" s="10" t="s">
        <v>344</v>
      </c>
      <c r="J258" s="10"/>
      <c r="K258" s="11">
        <v>60</v>
      </c>
      <c r="L258" s="11">
        <v>360</v>
      </c>
      <c r="M258" s="11"/>
      <c r="N258" s="11"/>
      <c r="O258" s="11"/>
      <c r="P258" s="11"/>
      <c r="Q258" s="11"/>
      <c r="R258" s="11">
        <v>60</v>
      </c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>
        <v>60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>
        <v>60</v>
      </c>
      <c r="AT258" s="11"/>
      <c r="AU258" s="11"/>
      <c r="AV258" s="20" t="s">
        <v>1288</v>
      </c>
      <c r="AW258" s="20" t="s">
        <v>1289</v>
      </c>
      <c r="AX258" s="20" t="s">
        <v>1290</v>
      </c>
    </row>
    <row r="259" spans="1:50" x14ac:dyDescent="0.25">
      <c r="A259" s="9">
        <v>27155</v>
      </c>
      <c r="B259" s="10" t="s">
        <v>13</v>
      </c>
      <c r="C259" s="10" t="s">
        <v>342</v>
      </c>
      <c r="D259" s="10" t="s">
        <v>806</v>
      </c>
      <c r="E259" s="10" t="s">
        <v>399</v>
      </c>
      <c r="F259" s="10">
        <v>33.985900000000001</v>
      </c>
      <c r="G259" s="10">
        <v>44.8187</v>
      </c>
      <c r="H259" s="10" t="s">
        <v>229</v>
      </c>
      <c r="I259" s="10" t="s">
        <v>344</v>
      </c>
      <c r="J259" s="10"/>
      <c r="K259" s="11">
        <v>30</v>
      </c>
      <c r="L259" s="11">
        <v>180</v>
      </c>
      <c r="M259" s="11"/>
      <c r="N259" s="11"/>
      <c r="O259" s="11"/>
      <c r="P259" s="11"/>
      <c r="Q259" s="11"/>
      <c r="R259" s="11">
        <v>30</v>
      </c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>
        <v>30</v>
      </c>
      <c r="AO259" s="11"/>
      <c r="AP259" s="11"/>
      <c r="AQ259" s="11">
        <v>30</v>
      </c>
      <c r="AR259" s="11"/>
      <c r="AS259" s="11"/>
      <c r="AT259" s="11"/>
      <c r="AU259" s="11"/>
      <c r="AV259" s="20" t="s">
        <v>1288</v>
      </c>
      <c r="AW259" s="20" t="s">
        <v>1289</v>
      </c>
      <c r="AX259" s="20" t="s">
        <v>1290</v>
      </c>
    </row>
    <row r="260" spans="1:50" x14ac:dyDescent="0.25">
      <c r="A260" s="9">
        <v>27156</v>
      </c>
      <c r="B260" s="10" t="s">
        <v>13</v>
      </c>
      <c r="C260" s="10" t="s">
        <v>342</v>
      </c>
      <c r="D260" s="10" t="s">
        <v>807</v>
      </c>
      <c r="E260" s="10" t="s">
        <v>400</v>
      </c>
      <c r="F260" s="10">
        <v>33.985100000000003</v>
      </c>
      <c r="G260" s="10">
        <v>44.817700000000002</v>
      </c>
      <c r="H260" s="10" t="s">
        <v>229</v>
      </c>
      <c r="I260" s="10" t="s">
        <v>344</v>
      </c>
      <c r="J260" s="10"/>
      <c r="K260" s="11">
        <v>47</v>
      </c>
      <c r="L260" s="11">
        <v>282</v>
      </c>
      <c r="M260" s="11"/>
      <c r="N260" s="11"/>
      <c r="O260" s="11"/>
      <c r="P260" s="11"/>
      <c r="Q260" s="11"/>
      <c r="R260" s="11">
        <v>47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47</v>
      </c>
      <c r="AO260" s="11"/>
      <c r="AP260" s="11"/>
      <c r="AQ260" s="11">
        <v>47</v>
      </c>
      <c r="AR260" s="11"/>
      <c r="AS260" s="11"/>
      <c r="AT260" s="11"/>
      <c r="AU260" s="11"/>
      <c r="AV260" s="20" t="s">
        <v>1288</v>
      </c>
      <c r="AW260" s="20" t="s">
        <v>1289</v>
      </c>
      <c r="AX260" s="20" t="s">
        <v>1290</v>
      </c>
    </row>
    <row r="261" spans="1:50" x14ac:dyDescent="0.25">
      <c r="A261" s="9">
        <v>27392</v>
      </c>
      <c r="B261" s="10" t="s">
        <v>13</v>
      </c>
      <c r="C261" s="10" t="s">
        <v>401</v>
      </c>
      <c r="D261" s="10" t="s">
        <v>402</v>
      </c>
      <c r="E261" s="10" t="s">
        <v>403</v>
      </c>
      <c r="F261" s="10">
        <v>34.350825804999999</v>
      </c>
      <c r="G261" s="10">
        <v>45.415341887300002</v>
      </c>
      <c r="H261" s="10" t="s">
        <v>229</v>
      </c>
      <c r="I261" s="10" t="s">
        <v>404</v>
      </c>
      <c r="J261" s="10"/>
      <c r="K261" s="11">
        <v>378</v>
      </c>
      <c r="L261" s="11">
        <v>2268</v>
      </c>
      <c r="M261" s="11"/>
      <c r="N261" s="11"/>
      <c r="O261" s="11"/>
      <c r="P261" s="11"/>
      <c r="Q261" s="11"/>
      <c r="R261" s="11">
        <v>340</v>
      </c>
      <c r="S261" s="11"/>
      <c r="T261" s="11"/>
      <c r="U261" s="11">
        <v>15</v>
      </c>
      <c r="V261" s="11"/>
      <c r="W261" s="11"/>
      <c r="X261" s="11"/>
      <c r="Y261" s="11"/>
      <c r="Z261" s="11"/>
      <c r="AA261" s="11"/>
      <c r="AB261" s="11">
        <v>23</v>
      </c>
      <c r="AC261" s="11"/>
      <c r="AD261" s="11"/>
      <c r="AE261" s="11"/>
      <c r="AF261" s="11">
        <v>378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>
        <v>378</v>
      </c>
      <c r="AR261" s="11"/>
      <c r="AS261" s="11"/>
      <c r="AT261" s="11"/>
      <c r="AU261" s="11"/>
      <c r="AV261" s="20" t="s">
        <v>1288</v>
      </c>
      <c r="AW261" s="20" t="s">
        <v>1289</v>
      </c>
      <c r="AX261" s="20" t="s">
        <v>1290</v>
      </c>
    </row>
    <row r="262" spans="1:50" x14ac:dyDescent="0.25">
      <c r="A262" s="9">
        <v>11435</v>
      </c>
      <c r="B262" s="10" t="s">
        <v>13</v>
      </c>
      <c r="C262" s="10" t="s">
        <v>401</v>
      </c>
      <c r="D262" s="10" t="s">
        <v>1158</v>
      </c>
      <c r="E262" s="10" t="s">
        <v>408</v>
      </c>
      <c r="F262" s="10">
        <v>34.1752743857</v>
      </c>
      <c r="G262" s="10">
        <v>45.112580528599999</v>
      </c>
      <c r="H262" s="10" t="s">
        <v>229</v>
      </c>
      <c r="I262" s="10" t="s">
        <v>404</v>
      </c>
      <c r="J262" s="10"/>
      <c r="K262" s="11">
        <v>174</v>
      </c>
      <c r="L262" s="11">
        <v>1044</v>
      </c>
      <c r="M262" s="11"/>
      <c r="N262" s="11"/>
      <c r="O262" s="11"/>
      <c r="P262" s="11"/>
      <c r="Q262" s="11"/>
      <c r="R262" s="11">
        <v>140</v>
      </c>
      <c r="S262" s="11"/>
      <c r="T262" s="11"/>
      <c r="U262" s="11">
        <v>20</v>
      </c>
      <c r="V262" s="11"/>
      <c r="W262" s="11"/>
      <c r="X262" s="11"/>
      <c r="Y262" s="11"/>
      <c r="Z262" s="11"/>
      <c r="AA262" s="11"/>
      <c r="AB262" s="11">
        <v>14</v>
      </c>
      <c r="AC262" s="11"/>
      <c r="AD262" s="11"/>
      <c r="AE262" s="11"/>
      <c r="AF262" s="11">
        <v>30</v>
      </c>
      <c r="AG262" s="11">
        <v>100</v>
      </c>
      <c r="AH262" s="11"/>
      <c r="AI262" s="11"/>
      <c r="AJ262" s="11"/>
      <c r="AK262" s="11"/>
      <c r="AL262" s="11">
        <v>14</v>
      </c>
      <c r="AM262" s="11"/>
      <c r="AN262" s="11">
        <v>30</v>
      </c>
      <c r="AO262" s="11"/>
      <c r="AP262" s="11"/>
      <c r="AQ262" s="11"/>
      <c r="AR262" s="11"/>
      <c r="AS262" s="11">
        <v>174</v>
      </c>
      <c r="AT262" s="11"/>
      <c r="AU262" s="11"/>
      <c r="AV262" s="20" t="s">
        <v>1288</v>
      </c>
      <c r="AW262" s="20" t="s">
        <v>1289</v>
      </c>
      <c r="AX262" s="20" t="s">
        <v>1290</v>
      </c>
    </row>
    <row r="263" spans="1:50" x14ac:dyDescent="0.25">
      <c r="A263" s="9">
        <v>25702</v>
      </c>
      <c r="B263" s="10" t="s">
        <v>13</v>
      </c>
      <c r="C263" s="10" t="s">
        <v>401</v>
      </c>
      <c r="D263" s="10" t="s">
        <v>1159</v>
      </c>
      <c r="E263" s="10" t="s">
        <v>409</v>
      </c>
      <c r="F263" s="10">
        <v>34.2873367535</v>
      </c>
      <c r="G263" s="10">
        <v>45.153023320899997</v>
      </c>
      <c r="H263" s="10" t="s">
        <v>229</v>
      </c>
      <c r="I263" s="10" t="s">
        <v>404</v>
      </c>
      <c r="J263" s="10"/>
      <c r="K263" s="11">
        <v>220</v>
      </c>
      <c r="L263" s="11">
        <v>1320</v>
      </c>
      <c r="M263" s="11"/>
      <c r="N263" s="11"/>
      <c r="O263" s="11"/>
      <c r="P263" s="11"/>
      <c r="Q263" s="11"/>
      <c r="R263" s="11">
        <v>120</v>
      </c>
      <c r="S263" s="11"/>
      <c r="T263" s="11"/>
      <c r="U263" s="11">
        <v>40</v>
      </c>
      <c r="V263" s="11"/>
      <c r="W263" s="11"/>
      <c r="X263" s="11"/>
      <c r="Y263" s="11"/>
      <c r="Z263" s="11"/>
      <c r="AA263" s="11"/>
      <c r="AB263" s="11">
        <v>60</v>
      </c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220</v>
      </c>
      <c r="AO263" s="11"/>
      <c r="AP263" s="11"/>
      <c r="AQ263" s="11"/>
      <c r="AR263" s="11"/>
      <c r="AS263" s="11">
        <v>220</v>
      </c>
      <c r="AT263" s="11"/>
      <c r="AU263" s="11"/>
      <c r="AV263" s="20" t="s">
        <v>1288</v>
      </c>
      <c r="AW263" s="20" t="s">
        <v>1289</v>
      </c>
      <c r="AX263" s="20" t="s">
        <v>1290</v>
      </c>
    </row>
    <row r="264" spans="1:50" x14ac:dyDescent="0.25">
      <c r="A264" s="9">
        <v>26124</v>
      </c>
      <c r="B264" s="10" t="s">
        <v>13</v>
      </c>
      <c r="C264" s="10" t="s">
        <v>401</v>
      </c>
      <c r="D264" s="10" t="s">
        <v>1160</v>
      </c>
      <c r="E264" s="10" t="s">
        <v>415</v>
      </c>
      <c r="F264" s="10">
        <v>34.188362409500002</v>
      </c>
      <c r="G264" s="10">
        <v>45.118962864899999</v>
      </c>
      <c r="H264" s="10" t="s">
        <v>229</v>
      </c>
      <c r="I264" s="10" t="s">
        <v>404</v>
      </c>
      <c r="J264" s="10"/>
      <c r="K264" s="11">
        <v>278</v>
      </c>
      <c r="L264" s="11">
        <v>1668</v>
      </c>
      <c r="M264" s="11"/>
      <c r="N264" s="11"/>
      <c r="O264" s="11"/>
      <c r="P264" s="11"/>
      <c r="Q264" s="11"/>
      <c r="R264" s="11">
        <v>255</v>
      </c>
      <c r="S264" s="11">
        <v>5</v>
      </c>
      <c r="T264" s="11"/>
      <c r="U264" s="11">
        <v>11</v>
      </c>
      <c r="V264" s="11"/>
      <c r="W264" s="11"/>
      <c r="X264" s="11"/>
      <c r="Y264" s="11"/>
      <c r="Z264" s="11"/>
      <c r="AA264" s="11"/>
      <c r="AB264" s="11">
        <v>7</v>
      </c>
      <c r="AC264" s="11"/>
      <c r="AD264" s="11"/>
      <c r="AE264" s="11"/>
      <c r="AF264" s="11">
        <v>150</v>
      </c>
      <c r="AG264" s="11">
        <v>61</v>
      </c>
      <c r="AH264" s="11"/>
      <c r="AI264" s="11"/>
      <c r="AJ264" s="11"/>
      <c r="AK264" s="11"/>
      <c r="AL264" s="11"/>
      <c r="AM264" s="11"/>
      <c r="AN264" s="11">
        <v>67</v>
      </c>
      <c r="AO264" s="11"/>
      <c r="AP264" s="11"/>
      <c r="AQ264" s="11">
        <v>278</v>
      </c>
      <c r="AR264" s="11"/>
      <c r="AS264" s="11"/>
      <c r="AT264" s="11"/>
      <c r="AU264" s="11"/>
      <c r="AV264" s="20" t="s">
        <v>1288</v>
      </c>
      <c r="AW264" s="20" t="s">
        <v>1289</v>
      </c>
      <c r="AX264" s="20" t="s">
        <v>1290</v>
      </c>
    </row>
    <row r="265" spans="1:50" x14ac:dyDescent="0.25">
      <c r="A265" s="9">
        <v>29569</v>
      </c>
      <c r="B265" s="10" t="s">
        <v>13</v>
      </c>
      <c r="C265" s="10" t="s">
        <v>401</v>
      </c>
      <c r="D265" s="10" t="s">
        <v>808</v>
      </c>
      <c r="E265" s="10" t="s">
        <v>809</v>
      </c>
      <c r="F265" s="10">
        <v>34.271725000000004</v>
      </c>
      <c r="G265" s="10">
        <v>45.168264999999998</v>
      </c>
      <c r="H265" s="10" t="s">
        <v>229</v>
      </c>
      <c r="I265" s="10" t="s">
        <v>404</v>
      </c>
      <c r="J265" s="10"/>
      <c r="K265" s="11">
        <v>1750</v>
      </c>
      <c r="L265" s="11">
        <v>10500</v>
      </c>
      <c r="M265" s="11"/>
      <c r="N265" s="11"/>
      <c r="O265" s="11"/>
      <c r="P265" s="11"/>
      <c r="Q265" s="11"/>
      <c r="R265" s="11">
        <v>1580</v>
      </c>
      <c r="S265" s="11">
        <v>5</v>
      </c>
      <c r="T265" s="11"/>
      <c r="U265" s="11">
        <v>40</v>
      </c>
      <c r="V265" s="11"/>
      <c r="W265" s="11"/>
      <c r="X265" s="11"/>
      <c r="Y265" s="11"/>
      <c r="Z265" s="11"/>
      <c r="AA265" s="11"/>
      <c r="AB265" s="11">
        <v>125</v>
      </c>
      <c r="AC265" s="11"/>
      <c r="AD265" s="11"/>
      <c r="AE265" s="11"/>
      <c r="AF265" s="11">
        <v>1750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>
        <v>1180</v>
      </c>
      <c r="AR265" s="11">
        <v>570</v>
      </c>
      <c r="AS265" s="11"/>
      <c r="AT265" s="11"/>
      <c r="AU265" s="11"/>
      <c r="AV265" s="20" t="s">
        <v>1288</v>
      </c>
      <c r="AW265" s="20" t="s">
        <v>1289</v>
      </c>
      <c r="AX265" s="20" t="s">
        <v>1290</v>
      </c>
    </row>
    <row r="266" spans="1:50" x14ac:dyDescent="0.25">
      <c r="A266" s="9">
        <v>29477</v>
      </c>
      <c r="B266" s="10" t="s">
        <v>13</v>
      </c>
      <c r="C266" s="10" t="s">
        <v>401</v>
      </c>
      <c r="D266" s="10" t="s">
        <v>1161</v>
      </c>
      <c r="E266" s="10" t="s">
        <v>376</v>
      </c>
      <c r="F266" s="10">
        <v>34.274546000000001</v>
      </c>
      <c r="G266" s="10">
        <v>45.165781000000003</v>
      </c>
      <c r="H266" s="10" t="s">
        <v>229</v>
      </c>
      <c r="I266" s="10" t="s">
        <v>404</v>
      </c>
      <c r="J266" s="10"/>
      <c r="K266" s="11">
        <v>1550</v>
      </c>
      <c r="L266" s="11">
        <v>9300</v>
      </c>
      <c r="M266" s="11"/>
      <c r="N266" s="11"/>
      <c r="O266" s="11"/>
      <c r="P266" s="11"/>
      <c r="Q266" s="11"/>
      <c r="R266" s="11">
        <v>1530</v>
      </c>
      <c r="S266" s="11"/>
      <c r="T266" s="11">
        <v>10</v>
      </c>
      <c r="U266" s="11"/>
      <c r="V266" s="11"/>
      <c r="W266" s="11"/>
      <c r="X266" s="11"/>
      <c r="Y266" s="11"/>
      <c r="Z266" s="11"/>
      <c r="AA266" s="11"/>
      <c r="AB266" s="11">
        <v>10</v>
      </c>
      <c r="AC266" s="11"/>
      <c r="AD266" s="11"/>
      <c r="AE266" s="11"/>
      <c r="AF266" s="11">
        <v>1550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>
        <v>1450</v>
      </c>
      <c r="AR266" s="11">
        <v>100</v>
      </c>
      <c r="AS266" s="11"/>
      <c r="AT266" s="11"/>
      <c r="AU266" s="11"/>
      <c r="AV266" s="20" t="s">
        <v>1288</v>
      </c>
      <c r="AW266" s="20" t="s">
        <v>1289</v>
      </c>
      <c r="AX266" s="20" t="s">
        <v>1290</v>
      </c>
    </row>
    <row r="267" spans="1:50" x14ac:dyDescent="0.25">
      <c r="A267" s="9">
        <v>25983</v>
      </c>
      <c r="B267" s="10" t="s">
        <v>13</v>
      </c>
      <c r="C267" s="10" t="s">
        <v>401</v>
      </c>
      <c r="D267" s="10" t="s">
        <v>1162</v>
      </c>
      <c r="E267" s="10" t="s">
        <v>928</v>
      </c>
      <c r="F267" s="10">
        <v>34.351071661100001</v>
      </c>
      <c r="G267" s="10">
        <v>45.415322805800002</v>
      </c>
      <c r="H267" s="10" t="s">
        <v>229</v>
      </c>
      <c r="I267" s="10" t="s">
        <v>404</v>
      </c>
      <c r="J267" s="10"/>
      <c r="K267" s="11">
        <v>208</v>
      </c>
      <c r="L267" s="11">
        <v>1248</v>
      </c>
      <c r="M267" s="11"/>
      <c r="N267" s="11"/>
      <c r="O267" s="11"/>
      <c r="P267" s="11"/>
      <c r="Q267" s="11"/>
      <c r="R267" s="11">
        <v>200</v>
      </c>
      <c r="S267" s="11"/>
      <c r="T267" s="11"/>
      <c r="U267" s="11">
        <v>8</v>
      </c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208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>
        <v>208</v>
      </c>
      <c r="AR267" s="11"/>
      <c r="AS267" s="11"/>
      <c r="AT267" s="11"/>
      <c r="AU267" s="11"/>
      <c r="AV267" s="20" t="s">
        <v>1288</v>
      </c>
      <c r="AW267" s="20" t="s">
        <v>1289</v>
      </c>
      <c r="AX267" s="20" t="s">
        <v>1290</v>
      </c>
    </row>
    <row r="268" spans="1:50" x14ac:dyDescent="0.25">
      <c r="A268" s="9">
        <v>29507</v>
      </c>
      <c r="B268" s="10" t="s">
        <v>13</v>
      </c>
      <c r="C268" s="10" t="s">
        <v>401</v>
      </c>
      <c r="D268" s="10" t="s">
        <v>1163</v>
      </c>
      <c r="E268" s="10" t="s">
        <v>410</v>
      </c>
      <c r="F268" s="10">
        <v>34.350832323900001</v>
      </c>
      <c r="G268" s="10">
        <v>45.415382378799997</v>
      </c>
      <c r="H268" s="10" t="s">
        <v>229</v>
      </c>
      <c r="I268" s="10" t="s">
        <v>404</v>
      </c>
      <c r="J268" s="10"/>
      <c r="K268" s="11">
        <v>180</v>
      </c>
      <c r="L268" s="11">
        <v>1080</v>
      </c>
      <c r="M268" s="11"/>
      <c r="N268" s="11"/>
      <c r="O268" s="11"/>
      <c r="P268" s="11"/>
      <c r="Q268" s="11"/>
      <c r="R268" s="11">
        <v>145</v>
      </c>
      <c r="S268" s="11"/>
      <c r="T268" s="11"/>
      <c r="U268" s="11">
        <v>10</v>
      </c>
      <c r="V268" s="11"/>
      <c r="W268" s="11"/>
      <c r="X268" s="11"/>
      <c r="Y268" s="11"/>
      <c r="Z268" s="11"/>
      <c r="AA268" s="11"/>
      <c r="AB268" s="11">
        <v>25</v>
      </c>
      <c r="AC268" s="11"/>
      <c r="AD268" s="11"/>
      <c r="AE268" s="11"/>
      <c r="AF268" s="11">
        <v>180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>
        <v>180</v>
      </c>
      <c r="AR268" s="11"/>
      <c r="AS268" s="11"/>
      <c r="AT268" s="11"/>
      <c r="AU268" s="11"/>
      <c r="AV268" s="20" t="s">
        <v>1288</v>
      </c>
      <c r="AW268" s="20" t="s">
        <v>1289</v>
      </c>
      <c r="AX268" s="20" t="s">
        <v>1290</v>
      </c>
    </row>
    <row r="269" spans="1:50" x14ac:dyDescent="0.25">
      <c r="A269" s="9">
        <v>29506</v>
      </c>
      <c r="B269" s="10" t="s">
        <v>13</v>
      </c>
      <c r="C269" s="10" t="s">
        <v>401</v>
      </c>
      <c r="D269" s="10" t="s">
        <v>1164</v>
      </c>
      <c r="E269" s="10" t="s">
        <v>411</v>
      </c>
      <c r="F269" s="10">
        <v>34.350848158799998</v>
      </c>
      <c r="G269" s="10">
        <v>45.415377527399997</v>
      </c>
      <c r="H269" s="10" t="s">
        <v>229</v>
      </c>
      <c r="I269" s="10" t="s">
        <v>404</v>
      </c>
      <c r="J269" s="10"/>
      <c r="K269" s="11">
        <v>200</v>
      </c>
      <c r="L269" s="11">
        <v>1200</v>
      </c>
      <c r="M269" s="11"/>
      <c r="N269" s="11"/>
      <c r="O269" s="11"/>
      <c r="P269" s="11"/>
      <c r="Q269" s="11"/>
      <c r="R269" s="11">
        <v>190</v>
      </c>
      <c r="S269" s="11"/>
      <c r="T269" s="11"/>
      <c r="U269" s="11">
        <v>10</v>
      </c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200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>
        <v>200</v>
      </c>
      <c r="AR269" s="11"/>
      <c r="AS269" s="11"/>
      <c r="AT269" s="11"/>
      <c r="AU269" s="11"/>
      <c r="AV269" s="20" t="s">
        <v>1288</v>
      </c>
      <c r="AW269" s="20" t="s">
        <v>1289</v>
      </c>
      <c r="AX269" s="20" t="s">
        <v>1290</v>
      </c>
    </row>
    <row r="270" spans="1:50" x14ac:dyDescent="0.25">
      <c r="A270" s="9">
        <v>29521</v>
      </c>
      <c r="B270" s="10" t="s">
        <v>13</v>
      </c>
      <c r="C270" s="10" t="s">
        <v>401</v>
      </c>
      <c r="D270" s="10" t="s">
        <v>405</v>
      </c>
      <c r="E270" s="10" t="s">
        <v>406</v>
      </c>
      <c r="F270" s="10">
        <v>34.177523833899997</v>
      </c>
      <c r="G270" s="10">
        <v>45.1212783386</v>
      </c>
      <c r="H270" s="10" t="s">
        <v>229</v>
      </c>
      <c r="I270" s="10" t="s">
        <v>404</v>
      </c>
      <c r="J270" s="10"/>
      <c r="K270" s="11">
        <v>150</v>
      </c>
      <c r="L270" s="11">
        <v>900</v>
      </c>
      <c r="M270" s="11"/>
      <c r="N270" s="11"/>
      <c r="O270" s="11"/>
      <c r="P270" s="11"/>
      <c r="Q270" s="11"/>
      <c r="R270" s="11">
        <v>115</v>
      </c>
      <c r="S270" s="11">
        <v>10</v>
      </c>
      <c r="T270" s="11"/>
      <c r="U270" s="11">
        <v>20</v>
      </c>
      <c r="V270" s="11"/>
      <c r="W270" s="11"/>
      <c r="X270" s="11"/>
      <c r="Y270" s="11"/>
      <c r="Z270" s="11"/>
      <c r="AA270" s="11"/>
      <c r="AB270" s="11">
        <v>5</v>
      </c>
      <c r="AC270" s="11"/>
      <c r="AD270" s="11"/>
      <c r="AE270" s="11"/>
      <c r="AF270" s="11">
        <v>150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>
        <v>150</v>
      </c>
      <c r="AR270" s="11"/>
      <c r="AS270" s="11"/>
      <c r="AT270" s="11"/>
      <c r="AU270" s="11"/>
      <c r="AV270" s="20" t="s">
        <v>1288</v>
      </c>
      <c r="AW270" s="20" t="s">
        <v>1289</v>
      </c>
      <c r="AX270" s="20" t="s">
        <v>1290</v>
      </c>
    </row>
    <row r="271" spans="1:50" x14ac:dyDescent="0.25">
      <c r="A271" s="9">
        <v>27391</v>
      </c>
      <c r="B271" s="10" t="s">
        <v>13</v>
      </c>
      <c r="C271" s="10" t="s">
        <v>401</v>
      </c>
      <c r="D271" s="10" t="s">
        <v>1165</v>
      </c>
      <c r="E271" s="10" t="s">
        <v>929</v>
      </c>
      <c r="F271" s="10">
        <v>34.182388585200002</v>
      </c>
      <c r="G271" s="10">
        <v>45.118945997200001</v>
      </c>
      <c r="H271" s="10" t="s">
        <v>229</v>
      </c>
      <c r="I271" s="10" t="s">
        <v>404</v>
      </c>
      <c r="J271" s="10"/>
      <c r="K271" s="11">
        <v>358</v>
      </c>
      <c r="L271" s="11">
        <v>2148</v>
      </c>
      <c r="M271" s="11"/>
      <c r="N271" s="11"/>
      <c r="O271" s="11"/>
      <c r="P271" s="11"/>
      <c r="Q271" s="11"/>
      <c r="R271" s="11">
        <v>291</v>
      </c>
      <c r="S271" s="11"/>
      <c r="T271" s="11"/>
      <c r="U271" s="11">
        <v>7</v>
      </c>
      <c r="V271" s="11"/>
      <c r="W271" s="11"/>
      <c r="X271" s="11"/>
      <c r="Y271" s="11"/>
      <c r="Z271" s="11"/>
      <c r="AA271" s="11"/>
      <c r="AB271" s="11">
        <v>60</v>
      </c>
      <c r="AC271" s="11"/>
      <c r="AD271" s="11"/>
      <c r="AE271" s="11"/>
      <c r="AF271" s="11">
        <v>352</v>
      </c>
      <c r="AG271" s="11"/>
      <c r="AH271" s="11"/>
      <c r="AI271" s="11"/>
      <c r="AJ271" s="11"/>
      <c r="AK271" s="11"/>
      <c r="AL271" s="11">
        <v>6</v>
      </c>
      <c r="AM271" s="11"/>
      <c r="AN271" s="11"/>
      <c r="AO271" s="11"/>
      <c r="AP271" s="11"/>
      <c r="AQ271" s="11">
        <v>358</v>
      </c>
      <c r="AR271" s="11"/>
      <c r="AS271" s="11"/>
      <c r="AT271" s="11"/>
      <c r="AU271" s="11"/>
      <c r="AV271" s="20" t="s">
        <v>1288</v>
      </c>
      <c r="AW271" s="20" t="s">
        <v>1289</v>
      </c>
      <c r="AX271" s="20" t="s">
        <v>1290</v>
      </c>
    </row>
    <row r="272" spans="1:50" x14ac:dyDescent="0.25">
      <c r="A272" s="9">
        <v>29570</v>
      </c>
      <c r="B272" s="10" t="s">
        <v>13</v>
      </c>
      <c r="C272" s="10" t="s">
        <v>401</v>
      </c>
      <c r="D272" s="10" t="s">
        <v>810</v>
      </c>
      <c r="E272" s="10" t="s">
        <v>313</v>
      </c>
      <c r="F272" s="10">
        <v>34.277932999999997</v>
      </c>
      <c r="G272" s="10">
        <v>45.172308000000001</v>
      </c>
      <c r="H272" s="10" t="s">
        <v>229</v>
      </c>
      <c r="I272" s="10" t="s">
        <v>404</v>
      </c>
      <c r="J272" s="10"/>
      <c r="K272" s="11">
        <v>1850</v>
      </c>
      <c r="L272" s="11">
        <v>11100</v>
      </c>
      <c r="M272" s="11"/>
      <c r="N272" s="11"/>
      <c r="O272" s="11"/>
      <c r="P272" s="11"/>
      <c r="Q272" s="11"/>
      <c r="R272" s="11">
        <v>1720</v>
      </c>
      <c r="S272" s="11">
        <v>5</v>
      </c>
      <c r="T272" s="11"/>
      <c r="U272" s="11">
        <v>25</v>
      </c>
      <c r="V272" s="11"/>
      <c r="W272" s="11"/>
      <c r="X272" s="11"/>
      <c r="Y272" s="11"/>
      <c r="Z272" s="11"/>
      <c r="AA272" s="11"/>
      <c r="AB272" s="11">
        <v>100</v>
      </c>
      <c r="AC272" s="11"/>
      <c r="AD272" s="11"/>
      <c r="AE272" s="11"/>
      <c r="AF272" s="11">
        <v>1850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>
        <v>1350</v>
      </c>
      <c r="AR272" s="11">
        <v>500</v>
      </c>
      <c r="AS272" s="11"/>
      <c r="AT272" s="11"/>
      <c r="AU272" s="11"/>
      <c r="AV272" s="20" t="s">
        <v>1288</v>
      </c>
      <c r="AW272" s="20" t="s">
        <v>1289</v>
      </c>
      <c r="AX272" s="20" t="s">
        <v>1290</v>
      </c>
    </row>
    <row r="273" spans="1:50" x14ac:dyDescent="0.25">
      <c r="A273" s="9">
        <v>29519</v>
      </c>
      <c r="B273" s="10" t="s">
        <v>13</v>
      </c>
      <c r="C273" s="10" t="s">
        <v>401</v>
      </c>
      <c r="D273" s="10" t="s">
        <v>811</v>
      </c>
      <c r="E273" s="10" t="s">
        <v>407</v>
      </c>
      <c r="F273" s="10">
        <v>34.198936398000001</v>
      </c>
      <c r="G273" s="10">
        <v>45.130894382599998</v>
      </c>
      <c r="H273" s="10" t="s">
        <v>229</v>
      </c>
      <c r="I273" s="10" t="s">
        <v>404</v>
      </c>
      <c r="J273" s="10"/>
      <c r="K273" s="11">
        <v>60</v>
      </c>
      <c r="L273" s="11">
        <v>360</v>
      </c>
      <c r="M273" s="11"/>
      <c r="N273" s="11"/>
      <c r="O273" s="11"/>
      <c r="P273" s="11"/>
      <c r="Q273" s="11"/>
      <c r="R273" s="11">
        <v>60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60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>
        <v>60</v>
      </c>
      <c r="AR273" s="11"/>
      <c r="AS273" s="11"/>
      <c r="AT273" s="11"/>
      <c r="AU273" s="11"/>
      <c r="AV273" s="20" t="s">
        <v>1288</v>
      </c>
      <c r="AW273" s="20" t="s">
        <v>1289</v>
      </c>
      <c r="AX273" s="20" t="s">
        <v>1290</v>
      </c>
    </row>
    <row r="274" spans="1:50" x14ac:dyDescent="0.25">
      <c r="A274" s="9">
        <v>29564</v>
      </c>
      <c r="B274" s="10" t="s">
        <v>13</v>
      </c>
      <c r="C274" s="10" t="s">
        <v>401</v>
      </c>
      <c r="D274" s="10" t="s">
        <v>1166</v>
      </c>
      <c r="E274" s="10" t="s">
        <v>412</v>
      </c>
      <c r="F274" s="10">
        <v>34.278814470699999</v>
      </c>
      <c r="G274" s="10">
        <v>45.162148633900003</v>
      </c>
      <c r="H274" s="10" t="s">
        <v>229</v>
      </c>
      <c r="I274" s="10" t="s">
        <v>404</v>
      </c>
      <c r="J274" s="10"/>
      <c r="K274" s="11">
        <v>331</v>
      </c>
      <c r="L274" s="11">
        <v>1986</v>
      </c>
      <c r="M274" s="11"/>
      <c r="N274" s="11"/>
      <c r="O274" s="11"/>
      <c r="P274" s="11"/>
      <c r="Q274" s="11"/>
      <c r="R274" s="11">
        <v>300</v>
      </c>
      <c r="S274" s="11"/>
      <c r="T274" s="11"/>
      <c r="U274" s="11">
        <v>25</v>
      </c>
      <c r="V274" s="11"/>
      <c r="W274" s="11"/>
      <c r="X274" s="11"/>
      <c r="Y274" s="11"/>
      <c r="Z274" s="11"/>
      <c r="AA274" s="11"/>
      <c r="AB274" s="11">
        <v>6</v>
      </c>
      <c r="AC274" s="11"/>
      <c r="AD274" s="11"/>
      <c r="AE274" s="11"/>
      <c r="AF274" s="11">
        <v>331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>
        <v>331</v>
      </c>
      <c r="AR274" s="11"/>
      <c r="AS274" s="11"/>
      <c r="AT274" s="11"/>
      <c r="AU274" s="11"/>
      <c r="AV274" s="20" t="s">
        <v>1288</v>
      </c>
      <c r="AW274" s="20" t="s">
        <v>1289</v>
      </c>
      <c r="AX274" s="20" t="s">
        <v>1290</v>
      </c>
    </row>
    <row r="275" spans="1:50" x14ac:dyDescent="0.25">
      <c r="A275" s="9">
        <v>27389</v>
      </c>
      <c r="B275" s="10" t="s">
        <v>13</v>
      </c>
      <c r="C275" s="10" t="s">
        <v>401</v>
      </c>
      <c r="D275" s="10" t="s">
        <v>1167</v>
      </c>
      <c r="E275" s="10" t="s">
        <v>413</v>
      </c>
      <c r="F275" s="10">
        <v>34.276698882300003</v>
      </c>
      <c r="G275" s="10">
        <v>45.162752349500003</v>
      </c>
      <c r="H275" s="10" t="s">
        <v>229</v>
      </c>
      <c r="I275" s="10" t="s">
        <v>404</v>
      </c>
      <c r="J275" s="10"/>
      <c r="K275" s="11">
        <v>1800</v>
      </c>
      <c r="L275" s="11">
        <v>10800</v>
      </c>
      <c r="M275" s="11"/>
      <c r="N275" s="11"/>
      <c r="O275" s="11"/>
      <c r="P275" s="11"/>
      <c r="Q275" s="11"/>
      <c r="R275" s="11">
        <v>1650</v>
      </c>
      <c r="S275" s="11"/>
      <c r="T275" s="11"/>
      <c r="U275" s="11">
        <v>50</v>
      </c>
      <c r="V275" s="11"/>
      <c r="W275" s="11"/>
      <c r="X275" s="11"/>
      <c r="Y275" s="11"/>
      <c r="Z275" s="11"/>
      <c r="AA275" s="11"/>
      <c r="AB275" s="11">
        <v>100</v>
      </c>
      <c r="AC275" s="11"/>
      <c r="AD275" s="11"/>
      <c r="AE275" s="11"/>
      <c r="AF275" s="11">
        <v>1537</v>
      </c>
      <c r="AG275" s="11">
        <v>30</v>
      </c>
      <c r="AH275" s="11"/>
      <c r="AI275" s="11"/>
      <c r="AJ275" s="11"/>
      <c r="AK275" s="11"/>
      <c r="AL275" s="11"/>
      <c r="AM275" s="11"/>
      <c r="AN275" s="11">
        <v>233</v>
      </c>
      <c r="AO275" s="11"/>
      <c r="AP275" s="11"/>
      <c r="AQ275" s="11">
        <v>1800</v>
      </c>
      <c r="AR275" s="11"/>
      <c r="AS275" s="11"/>
      <c r="AT275" s="11"/>
      <c r="AU275" s="11"/>
      <c r="AV275" s="20" t="s">
        <v>1288</v>
      </c>
      <c r="AW275" s="20" t="s">
        <v>1289</v>
      </c>
      <c r="AX275" s="20" t="s">
        <v>1290</v>
      </c>
    </row>
    <row r="276" spans="1:50" x14ac:dyDescent="0.25">
      <c r="A276" s="9">
        <v>29587</v>
      </c>
      <c r="B276" s="10" t="s">
        <v>13</v>
      </c>
      <c r="C276" s="10" t="s">
        <v>401</v>
      </c>
      <c r="D276" s="10" t="s">
        <v>927</v>
      </c>
      <c r="E276" s="10" t="s">
        <v>414</v>
      </c>
      <c r="F276" s="10">
        <v>34.172876000000002</v>
      </c>
      <c r="G276" s="10">
        <v>45.135468000000003</v>
      </c>
      <c r="H276" s="10" t="s">
        <v>229</v>
      </c>
      <c r="I276" s="10" t="s">
        <v>404</v>
      </c>
      <c r="J276" s="10"/>
      <c r="K276" s="11">
        <v>50</v>
      </c>
      <c r="L276" s="11">
        <v>300</v>
      </c>
      <c r="M276" s="11"/>
      <c r="N276" s="11"/>
      <c r="O276" s="11"/>
      <c r="P276" s="11"/>
      <c r="Q276" s="11"/>
      <c r="R276" s="11">
        <v>35</v>
      </c>
      <c r="S276" s="11">
        <v>2</v>
      </c>
      <c r="T276" s="11"/>
      <c r="U276" s="11">
        <v>6</v>
      </c>
      <c r="V276" s="11"/>
      <c r="W276" s="11"/>
      <c r="X276" s="11"/>
      <c r="Y276" s="11"/>
      <c r="Z276" s="11"/>
      <c r="AA276" s="11"/>
      <c r="AB276" s="11">
        <v>7</v>
      </c>
      <c r="AC276" s="11"/>
      <c r="AD276" s="11"/>
      <c r="AE276" s="11"/>
      <c r="AF276" s="11">
        <v>50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>
        <v>50</v>
      </c>
      <c r="AR276" s="11"/>
      <c r="AS276" s="11"/>
      <c r="AT276" s="11"/>
      <c r="AU276" s="11"/>
      <c r="AV276" s="20" t="s">
        <v>1288</v>
      </c>
      <c r="AW276" s="20" t="s">
        <v>1289</v>
      </c>
      <c r="AX276" s="20" t="s">
        <v>1290</v>
      </c>
    </row>
    <row r="277" spans="1:50" x14ac:dyDescent="0.25">
      <c r="A277" s="9">
        <v>28460</v>
      </c>
      <c r="B277" s="10" t="s">
        <v>13</v>
      </c>
      <c r="C277" s="10" t="s">
        <v>401</v>
      </c>
      <c r="D277" s="10" t="s">
        <v>812</v>
      </c>
      <c r="E277" s="10" t="s">
        <v>414</v>
      </c>
      <c r="F277" s="10">
        <v>34.288499219000002</v>
      </c>
      <c r="G277" s="10">
        <v>45.1608371883</v>
      </c>
      <c r="H277" s="10" t="s">
        <v>229</v>
      </c>
      <c r="I277" s="10" t="s">
        <v>404</v>
      </c>
      <c r="J277" s="10"/>
      <c r="K277" s="11">
        <v>1462</v>
      </c>
      <c r="L277" s="11">
        <v>8772</v>
      </c>
      <c r="M277" s="11"/>
      <c r="N277" s="11"/>
      <c r="O277" s="11"/>
      <c r="P277" s="11"/>
      <c r="Q277" s="11"/>
      <c r="R277" s="11">
        <v>1384</v>
      </c>
      <c r="S277" s="11">
        <v>9</v>
      </c>
      <c r="T277" s="11"/>
      <c r="U277" s="11">
        <v>42</v>
      </c>
      <c r="V277" s="11"/>
      <c r="W277" s="11"/>
      <c r="X277" s="11"/>
      <c r="Y277" s="11"/>
      <c r="Z277" s="11"/>
      <c r="AA277" s="11"/>
      <c r="AB277" s="11">
        <v>27</v>
      </c>
      <c r="AC277" s="11"/>
      <c r="AD277" s="11"/>
      <c r="AE277" s="11"/>
      <c r="AF277" s="11">
        <v>1362</v>
      </c>
      <c r="AG277" s="11">
        <v>25</v>
      </c>
      <c r="AH277" s="11"/>
      <c r="AI277" s="11"/>
      <c r="AJ277" s="11"/>
      <c r="AK277" s="11"/>
      <c r="AL277" s="11">
        <v>25</v>
      </c>
      <c r="AM277" s="11"/>
      <c r="AN277" s="11">
        <v>50</v>
      </c>
      <c r="AO277" s="11"/>
      <c r="AP277" s="11"/>
      <c r="AQ277" s="11">
        <v>1399</v>
      </c>
      <c r="AR277" s="11">
        <v>63</v>
      </c>
      <c r="AS277" s="11"/>
      <c r="AT277" s="11"/>
      <c r="AU277" s="11"/>
      <c r="AV277" s="20" t="s">
        <v>1288</v>
      </c>
      <c r="AW277" s="20" t="s">
        <v>1289</v>
      </c>
      <c r="AX277" s="20" t="s">
        <v>1290</v>
      </c>
    </row>
    <row r="278" spans="1:50" x14ac:dyDescent="0.25">
      <c r="A278" s="9">
        <v>29520</v>
      </c>
      <c r="B278" s="10" t="s">
        <v>13</v>
      </c>
      <c r="C278" s="10" t="s">
        <v>401</v>
      </c>
      <c r="D278" s="10" t="s">
        <v>813</v>
      </c>
      <c r="E278" s="10" t="s">
        <v>416</v>
      </c>
      <c r="F278" s="10">
        <v>34.189599369</v>
      </c>
      <c r="G278" s="10">
        <v>45.116669375000001</v>
      </c>
      <c r="H278" s="10" t="s">
        <v>229</v>
      </c>
      <c r="I278" s="10" t="s">
        <v>404</v>
      </c>
      <c r="J278" s="10"/>
      <c r="K278" s="11">
        <v>70</v>
      </c>
      <c r="L278" s="11">
        <v>420</v>
      </c>
      <c r="M278" s="11"/>
      <c r="N278" s="11"/>
      <c r="O278" s="11"/>
      <c r="P278" s="11"/>
      <c r="Q278" s="11"/>
      <c r="R278" s="11">
        <v>65</v>
      </c>
      <c r="S278" s="11"/>
      <c r="T278" s="11"/>
      <c r="U278" s="11">
        <v>5</v>
      </c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70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>
        <v>70</v>
      </c>
      <c r="AR278" s="11"/>
      <c r="AS278" s="11"/>
      <c r="AT278" s="11"/>
      <c r="AU278" s="11"/>
      <c r="AV278" s="20" t="s">
        <v>1288</v>
      </c>
      <c r="AW278" s="20" t="s">
        <v>1289</v>
      </c>
      <c r="AX278" s="20" t="s">
        <v>1290</v>
      </c>
    </row>
    <row r="279" spans="1:50" x14ac:dyDescent="0.25">
      <c r="A279" s="9">
        <v>10747</v>
      </c>
      <c r="B279" s="10" t="s">
        <v>13</v>
      </c>
      <c r="C279" s="10" t="s">
        <v>401</v>
      </c>
      <c r="D279" s="10" t="s">
        <v>417</v>
      </c>
      <c r="E279" s="10" t="s">
        <v>418</v>
      </c>
      <c r="F279" s="10">
        <v>34.283150000200003</v>
      </c>
      <c r="G279" s="10">
        <v>45.172660999100003</v>
      </c>
      <c r="H279" s="10" t="s">
        <v>229</v>
      </c>
      <c r="I279" s="10" t="s">
        <v>404</v>
      </c>
      <c r="J279" s="10" t="s">
        <v>419</v>
      </c>
      <c r="K279" s="11">
        <v>45</v>
      </c>
      <c r="L279" s="11">
        <v>270</v>
      </c>
      <c r="M279" s="11"/>
      <c r="N279" s="11"/>
      <c r="O279" s="11"/>
      <c r="P279" s="11"/>
      <c r="Q279" s="11"/>
      <c r="R279" s="11">
        <v>45</v>
      </c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>
        <v>40</v>
      </c>
      <c r="AG279" s="11">
        <v>5</v>
      </c>
      <c r="AH279" s="11"/>
      <c r="AI279" s="11"/>
      <c r="AJ279" s="11"/>
      <c r="AK279" s="11"/>
      <c r="AL279" s="11"/>
      <c r="AM279" s="11"/>
      <c r="AN279" s="11"/>
      <c r="AO279" s="11"/>
      <c r="AP279" s="11"/>
      <c r="AQ279" s="11">
        <v>45</v>
      </c>
      <c r="AR279" s="11"/>
      <c r="AS279" s="11"/>
      <c r="AT279" s="11"/>
      <c r="AU279" s="11"/>
      <c r="AV279" s="20" t="s">
        <v>1288</v>
      </c>
      <c r="AW279" s="20" t="s">
        <v>1289</v>
      </c>
      <c r="AX279" s="20" t="s">
        <v>1290</v>
      </c>
    </row>
    <row r="280" spans="1:50" x14ac:dyDescent="0.25">
      <c r="A280" s="9">
        <v>27390</v>
      </c>
      <c r="B280" s="10" t="s">
        <v>13</v>
      </c>
      <c r="C280" s="10" t="s">
        <v>401</v>
      </c>
      <c r="D280" s="10" t="s">
        <v>420</v>
      </c>
      <c r="E280" s="10" t="s">
        <v>421</v>
      </c>
      <c r="F280" s="10">
        <v>34.2820168728</v>
      </c>
      <c r="G280" s="10">
        <v>45.168281989900002</v>
      </c>
      <c r="H280" s="10" t="s">
        <v>229</v>
      </c>
      <c r="I280" s="10" t="s">
        <v>404</v>
      </c>
      <c r="J280" s="10"/>
      <c r="K280" s="11">
        <v>40</v>
      </c>
      <c r="L280" s="11">
        <v>240</v>
      </c>
      <c r="M280" s="11"/>
      <c r="N280" s="11"/>
      <c r="O280" s="11"/>
      <c r="P280" s="11"/>
      <c r="Q280" s="11"/>
      <c r="R280" s="11">
        <v>40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>
        <v>40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>
        <v>40</v>
      </c>
      <c r="AR280" s="11"/>
      <c r="AS280" s="11"/>
      <c r="AT280" s="11"/>
      <c r="AU280" s="11"/>
      <c r="AV280" s="20" t="s">
        <v>1288</v>
      </c>
      <c r="AW280" s="20" t="s">
        <v>1289</v>
      </c>
      <c r="AX280" s="20" t="s">
        <v>1290</v>
      </c>
    </row>
    <row r="281" spans="1:50" x14ac:dyDescent="0.25">
      <c r="A281" s="9">
        <v>25703</v>
      </c>
      <c r="B281" s="10" t="s">
        <v>13</v>
      </c>
      <c r="C281" s="10" t="s">
        <v>422</v>
      </c>
      <c r="D281" s="10" t="s">
        <v>1168</v>
      </c>
      <c r="E281" s="10" t="s">
        <v>423</v>
      </c>
      <c r="F281" s="10">
        <v>34.418887468000001</v>
      </c>
      <c r="G281" s="10">
        <v>44.940770356400002</v>
      </c>
      <c r="H281" s="10" t="s">
        <v>229</v>
      </c>
      <c r="I281" s="10" t="s">
        <v>424</v>
      </c>
      <c r="J281" s="10"/>
      <c r="K281" s="11">
        <v>200</v>
      </c>
      <c r="L281" s="11">
        <v>1200</v>
      </c>
      <c r="M281" s="11"/>
      <c r="N281" s="11"/>
      <c r="O281" s="11"/>
      <c r="P281" s="11"/>
      <c r="Q281" s="11"/>
      <c r="R281" s="11">
        <v>200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>
        <v>200</v>
      </c>
      <c r="AO281" s="11"/>
      <c r="AP281" s="11"/>
      <c r="AQ281" s="11"/>
      <c r="AR281" s="11"/>
      <c r="AS281" s="11">
        <v>200</v>
      </c>
      <c r="AT281" s="11"/>
      <c r="AU281" s="11"/>
      <c r="AV281" s="20" t="s">
        <v>1288</v>
      </c>
      <c r="AW281" s="20" t="s">
        <v>1289</v>
      </c>
      <c r="AX281" s="20" t="s">
        <v>1290</v>
      </c>
    </row>
    <row r="282" spans="1:50" x14ac:dyDescent="0.25">
      <c r="A282" s="9">
        <v>11912</v>
      </c>
      <c r="B282" s="10" t="s">
        <v>14</v>
      </c>
      <c r="C282" s="10" t="s">
        <v>425</v>
      </c>
      <c r="D282" s="10" t="s">
        <v>1169</v>
      </c>
      <c r="E282" s="10" t="s">
        <v>1170</v>
      </c>
      <c r="F282" s="10">
        <v>36.0884</v>
      </c>
      <c r="G282" s="10">
        <v>43.538359999999997</v>
      </c>
      <c r="H282" s="10" t="s">
        <v>428</v>
      </c>
      <c r="I282" s="10" t="s">
        <v>429</v>
      </c>
      <c r="J282" s="10" t="s">
        <v>1171</v>
      </c>
      <c r="K282" s="11">
        <v>250</v>
      </c>
      <c r="L282" s="11">
        <v>1500</v>
      </c>
      <c r="M282" s="11"/>
      <c r="N282" s="11"/>
      <c r="O282" s="11"/>
      <c r="P282" s="11"/>
      <c r="Q282" s="11"/>
      <c r="R282" s="11"/>
      <c r="S282" s="11">
        <v>250</v>
      </c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>
        <v>250</v>
      </c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>
        <v>250</v>
      </c>
      <c r="AV282" s="20" t="s">
        <v>1288</v>
      </c>
      <c r="AW282" s="20" t="s">
        <v>1289</v>
      </c>
      <c r="AX282" s="20" t="s">
        <v>1290</v>
      </c>
    </row>
    <row r="283" spans="1:50" x14ac:dyDescent="0.25">
      <c r="A283" s="9">
        <v>29522</v>
      </c>
      <c r="B283" s="10" t="s">
        <v>14</v>
      </c>
      <c r="C283" s="10" t="s">
        <v>425</v>
      </c>
      <c r="D283" s="10" t="s">
        <v>426</v>
      </c>
      <c r="E283" s="10" t="s">
        <v>427</v>
      </c>
      <c r="F283" s="10">
        <v>35.779000000000003</v>
      </c>
      <c r="G283" s="10">
        <v>43.588099999999997</v>
      </c>
      <c r="H283" s="10" t="s">
        <v>428</v>
      </c>
      <c r="I283" s="10" t="s">
        <v>429</v>
      </c>
      <c r="J283" s="10"/>
      <c r="K283" s="11">
        <v>60</v>
      </c>
      <c r="L283" s="11">
        <v>360</v>
      </c>
      <c r="M283" s="11"/>
      <c r="N283" s="11"/>
      <c r="O283" s="11"/>
      <c r="P283" s="11"/>
      <c r="Q283" s="11"/>
      <c r="R283" s="11"/>
      <c r="S283" s="11">
        <v>60</v>
      </c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60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60</v>
      </c>
      <c r="AS283" s="11"/>
      <c r="AT283" s="11"/>
      <c r="AU283" s="11"/>
      <c r="AV283" s="20" t="s">
        <v>1288</v>
      </c>
      <c r="AW283" s="20" t="s">
        <v>1289</v>
      </c>
      <c r="AX283" s="20" t="s">
        <v>1290</v>
      </c>
    </row>
    <row r="284" spans="1:50" x14ac:dyDescent="0.25">
      <c r="A284" s="9">
        <v>13500</v>
      </c>
      <c r="B284" s="10" t="s">
        <v>14</v>
      </c>
      <c r="C284" s="10" t="s">
        <v>425</v>
      </c>
      <c r="D284" s="10" t="s">
        <v>430</v>
      </c>
      <c r="E284" s="10" t="s">
        <v>431</v>
      </c>
      <c r="F284" s="10">
        <v>35.782600000000002</v>
      </c>
      <c r="G284" s="10">
        <v>43.582799999999999</v>
      </c>
      <c r="H284" s="10" t="s">
        <v>428</v>
      </c>
      <c r="I284" s="10" t="s">
        <v>429</v>
      </c>
      <c r="J284" s="10" t="s">
        <v>432</v>
      </c>
      <c r="K284" s="11">
        <v>250</v>
      </c>
      <c r="L284" s="11">
        <v>1500</v>
      </c>
      <c r="M284" s="11"/>
      <c r="N284" s="11"/>
      <c r="O284" s="11"/>
      <c r="P284" s="11"/>
      <c r="Q284" s="11"/>
      <c r="R284" s="11"/>
      <c r="S284" s="11">
        <v>250</v>
      </c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>
        <v>250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250</v>
      </c>
      <c r="AS284" s="11"/>
      <c r="AT284" s="11"/>
      <c r="AU284" s="11"/>
      <c r="AV284" s="20" t="s">
        <v>1288</v>
      </c>
      <c r="AW284" s="20" t="s">
        <v>1289</v>
      </c>
      <c r="AX284" s="20" t="s">
        <v>1290</v>
      </c>
    </row>
    <row r="285" spans="1:50" x14ac:dyDescent="0.25">
      <c r="A285" s="9">
        <v>13502</v>
      </c>
      <c r="B285" s="10" t="s">
        <v>14</v>
      </c>
      <c r="C285" s="10" t="s">
        <v>425</v>
      </c>
      <c r="D285" s="10" t="s">
        <v>433</v>
      </c>
      <c r="E285" s="10" t="s">
        <v>434</v>
      </c>
      <c r="F285" s="10">
        <v>35.7759</v>
      </c>
      <c r="G285" s="10">
        <v>43.572600000000001</v>
      </c>
      <c r="H285" s="10" t="s">
        <v>428</v>
      </c>
      <c r="I285" s="10" t="s">
        <v>429</v>
      </c>
      <c r="J285" s="10" t="s">
        <v>435</v>
      </c>
      <c r="K285" s="11">
        <v>236</v>
      </c>
      <c r="L285" s="11">
        <v>1416</v>
      </c>
      <c r="M285" s="11"/>
      <c r="N285" s="11"/>
      <c r="O285" s="11"/>
      <c r="P285" s="11"/>
      <c r="Q285" s="11"/>
      <c r="R285" s="11"/>
      <c r="S285" s="11">
        <v>236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236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236</v>
      </c>
      <c r="AS285" s="11"/>
      <c r="AT285" s="11"/>
      <c r="AU285" s="11"/>
      <c r="AV285" s="20" t="s">
        <v>1288</v>
      </c>
      <c r="AW285" s="20" t="s">
        <v>1289</v>
      </c>
      <c r="AX285" s="20" t="s">
        <v>1290</v>
      </c>
    </row>
    <row r="286" spans="1:50" x14ac:dyDescent="0.25">
      <c r="A286" s="9">
        <v>13501</v>
      </c>
      <c r="B286" s="10" t="s">
        <v>14</v>
      </c>
      <c r="C286" s="10" t="s">
        <v>425</v>
      </c>
      <c r="D286" s="10" t="s">
        <v>436</v>
      </c>
      <c r="E286" s="10" t="s">
        <v>437</v>
      </c>
      <c r="F286" s="10">
        <v>35.767000000000003</v>
      </c>
      <c r="G286" s="10">
        <v>43.573700000000002</v>
      </c>
      <c r="H286" s="10" t="s">
        <v>428</v>
      </c>
      <c r="I286" s="10" t="s">
        <v>429</v>
      </c>
      <c r="J286" s="10" t="s">
        <v>438</v>
      </c>
      <c r="K286" s="11">
        <v>278</v>
      </c>
      <c r="L286" s="11">
        <v>1668</v>
      </c>
      <c r="M286" s="11"/>
      <c r="N286" s="11"/>
      <c r="O286" s="11"/>
      <c r="P286" s="11"/>
      <c r="Q286" s="11"/>
      <c r="R286" s="11"/>
      <c r="S286" s="11">
        <v>278</v>
      </c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278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278</v>
      </c>
      <c r="AS286" s="11"/>
      <c r="AT286" s="11"/>
      <c r="AU286" s="11"/>
      <c r="AV286" s="20" t="s">
        <v>1288</v>
      </c>
      <c r="AW286" s="20" t="s">
        <v>1289</v>
      </c>
      <c r="AX286" s="20" t="s">
        <v>1290</v>
      </c>
    </row>
    <row r="287" spans="1:50" x14ac:dyDescent="0.25">
      <c r="A287" s="9">
        <v>22976</v>
      </c>
      <c r="B287" s="10" t="s">
        <v>14</v>
      </c>
      <c r="C287" s="10" t="s">
        <v>425</v>
      </c>
      <c r="D287" s="10" t="s">
        <v>439</v>
      </c>
      <c r="E287" s="10" t="s">
        <v>440</v>
      </c>
      <c r="F287" s="10">
        <v>35.773000000000003</v>
      </c>
      <c r="G287" s="10">
        <v>43.574599999999997</v>
      </c>
      <c r="H287" s="10" t="s">
        <v>428</v>
      </c>
      <c r="I287" s="10" t="s">
        <v>429</v>
      </c>
      <c r="J287" s="10" t="s">
        <v>441</v>
      </c>
      <c r="K287" s="11">
        <v>371</v>
      </c>
      <c r="L287" s="11">
        <v>2226</v>
      </c>
      <c r="M287" s="11"/>
      <c r="N287" s="11"/>
      <c r="O287" s="11"/>
      <c r="P287" s="11"/>
      <c r="Q287" s="11"/>
      <c r="R287" s="11"/>
      <c r="S287" s="11">
        <v>371</v>
      </c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371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371</v>
      </c>
      <c r="AS287" s="11"/>
      <c r="AT287" s="11"/>
      <c r="AU287" s="11"/>
      <c r="AV287" s="20" t="s">
        <v>1288</v>
      </c>
      <c r="AW287" s="20" t="s">
        <v>1289</v>
      </c>
      <c r="AX287" s="20" t="s">
        <v>1290</v>
      </c>
    </row>
    <row r="288" spans="1:50" x14ac:dyDescent="0.25">
      <c r="A288" s="9">
        <v>27244</v>
      </c>
      <c r="B288" s="10" t="s">
        <v>14</v>
      </c>
      <c r="C288" s="10" t="s">
        <v>425</v>
      </c>
      <c r="D288" s="10" t="s">
        <v>442</v>
      </c>
      <c r="E288" s="10" t="s">
        <v>443</v>
      </c>
      <c r="F288" s="10">
        <v>35.776499999999999</v>
      </c>
      <c r="G288" s="10">
        <v>43.578000000000003</v>
      </c>
      <c r="H288" s="10" t="s">
        <v>428</v>
      </c>
      <c r="I288" s="10" t="s">
        <v>429</v>
      </c>
      <c r="J288" s="10"/>
      <c r="K288" s="11">
        <v>213</v>
      </c>
      <c r="L288" s="11">
        <v>1278</v>
      </c>
      <c r="M288" s="11"/>
      <c r="N288" s="11"/>
      <c r="O288" s="11"/>
      <c r="P288" s="11"/>
      <c r="Q288" s="11"/>
      <c r="R288" s="11"/>
      <c r="S288" s="11">
        <v>213</v>
      </c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213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213</v>
      </c>
      <c r="AS288" s="11"/>
      <c r="AT288" s="11"/>
      <c r="AU288" s="11"/>
      <c r="AV288" s="20" t="s">
        <v>1288</v>
      </c>
      <c r="AW288" s="20" t="s">
        <v>1289</v>
      </c>
      <c r="AX288" s="20" t="s">
        <v>1290</v>
      </c>
    </row>
    <row r="289" spans="1:50" x14ac:dyDescent="0.25">
      <c r="A289" s="9">
        <v>13674</v>
      </c>
      <c r="B289" s="10" t="s">
        <v>14</v>
      </c>
      <c r="C289" s="10" t="s">
        <v>425</v>
      </c>
      <c r="D289" s="10" t="s">
        <v>444</v>
      </c>
      <c r="E289" s="10" t="s">
        <v>445</v>
      </c>
      <c r="F289" s="10">
        <v>35.772500000000001</v>
      </c>
      <c r="G289" s="10">
        <v>43.584000000000003</v>
      </c>
      <c r="H289" s="10" t="s">
        <v>428</v>
      </c>
      <c r="I289" s="10" t="s">
        <v>429</v>
      </c>
      <c r="J289" s="10" t="s">
        <v>446</v>
      </c>
      <c r="K289" s="11">
        <v>500</v>
      </c>
      <c r="L289" s="11">
        <v>3000</v>
      </c>
      <c r="M289" s="11"/>
      <c r="N289" s="11"/>
      <c r="O289" s="11"/>
      <c r="P289" s="11"/>
      <c r="Q289" s="11"/>
      <c r="R289" s="11"/>
      <c r="S289" s="11">
        <v>500</v>
      </c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500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500</v>
      </c>
      <c r="AS289" s="11"/>
      <c r="AT289" s="11"/>
      <c r="AU289" s="11"/>
      <c r="AV289" s="20" t="s">
        <v>1288</v>
      </c>
      <c r="AW289" s="20" t="s">
        <v>1289</v>
      </c>
      <c r="AX289" s="20" t="s">
        <v>1290</v>
      </c>
    </row>
    <row r="290" spans="1:50" x14ac:dyDescent="0.25">
      <c r="A290" s="9">
        <v>13675</v>
      </c>
      <c r="B290" s="10" t="s">
        <v>14</v>
      </c>
      <c r="C290" s="10" t="s">
        <v>425</v>
      </c>
      <c r="D290" s="10" t="s">
        <v>447</v>
      </c>
      <c r="E290" s="10" t="s">
        <v>448</v>
      </c>
      <c r="F290" s="10">
        <v>35.771999999999998</v>
      </c>
      <c r="G290" s="10">
        <v>43.574100000000001</v>
      </c>
      <c r="H290" s="10" t="s">
        <v>428</v>
      </c>
      <c r="I290" s="10" t="s">
        <v>429</v>
      </c>
      <c r="J290" s="10" t="s">
        <v>449</v>
      </c>
      <c r="K290" s="11">
        <v>660</v>
      </c>
      <c r="L290" s="11">
        <v>3960</v>
      </c>
      <c r="M290" s="11"/>
      <c r="N290" s="11"/>
      <c r="O290" s="11"/>
      <c r="P290" s="11"/>
      <c r="Q290" s="11"/>
      <c r="R290" s="11"/>
      <c r="S290" s="11">
        <v>660</v>
      </c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660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660</v>
      </c>
      <c r="AS290" s="11"/>
      <c r="AT290" s="11"/>
      <c r="AU290" s="11"/>
      <c r="AV290" s="20" t="s">
        <v>1288</v>
      </c>
      <c r="AW290" s="20" t="s">
        <v>1289</v>
      </c>
      <c r="AX290" s="20" t="s">
        <v>1290</v>
      </c>
    </row>
    <row r="291" spans="1:50" x14ac:dyDescent="0.25">
      <c r="A291" s="9">
        <v>15173</v>
      </c>
      <c r="B291" s="10" t="s">
        <v>16</v>
      </c>
      <c r="C291" s="10" t="s">
        <v>1172</v>
      </c>
      <c r="D291" s="10" t="s">
        <v>1173</v>
      </c>
      <c r="E291" s="10" t="s">
        <v>1174</v>
      </c>
      <c r="F291" s="10">
        <v>35.243198999999997</v>
      </c>
      <c r="G291" s="10">
        <v>44.279586999999999</v>
      </c>
      <c r="H291" s="10" t="s">
        <v>451</v>
      </c>
      <c r="I291" s="10" t="s">
        <v>1175</v>
      </c>
      <c r="J291" s="10" t="s">
        <v>1176</v>
      </c>
      <c r="K291" s="11">
        <v>75</v>
      </c>
      <c r="L291" s="11">
        <v>450</v>
      </c>
      <c r="M291" s="11"/>
      <c r="N291" s="11"/>
      <c r="O291" s="11"/>
      <c r="P291" s="11"/>
      <c r="Q291" s="11"/>
      <c r="R291" s="11"/>
      <c r="S291" s="11"/>
      <c r="T291" s="11"/>
      <c r="U291" s="11">
        <v>75</v>
      </c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75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>
        <v>75</v>
      </c>
      <c r="AR291" s="11"/>
      <c r="AS291" s="11"/>
      <c r="AT291" s="11"/>
      <c r="AU291" s="11"/>
      <c r="AV291" s="20" t="s">
        <v>1288</v>
      </c>
      <c r="AW291" s="20" t="s">
        <v>1289</v>
      </c>
      <c r="AX291" s="20" t="s">
        <v>1290</v>
      </c>
    </row>
    <row r="292" spans="1:50" x14ac:dyDescent="0.25">
      <c r="A292" s="9">
        <v>15363</v>
      </c>
      <c r="B292" s="10" t="s">
        <v>16</v>
      </c>
      <c r="C292" s="10" t="s">
        <v>16</v>
      </c>
      <c r="D292" s="10" t="s">
        <v>814</v>
      </c>
      <c r="E292" s="10" t="s">
        <v>456</v>
      </c>
      <c r="F292" s="10">
        <v>35.392583000000002</v>
      </c>
      <c r="G292" s="10">
        <v>44.064805999999997</v>
      </c>
      <c r="H292" s="10" t="s">
        <v>451</v>
      </c>
      <c r="I292" s="10" t="s">
        <v>452</v>
      </c>
      <c r="J292" s="10" t="s">
        <v>457</v>
      </c>
      <c r="K292" s="11">
        <v>78</v>
      </c>
      <c r="L292" s="11">
        <v>468</v>
      </c>
      <c r="M292" s="11"/>
      <c r="N292" s="11"/>
      <c r="O292" s="11"/>
      <c r="P292" s="11"/>
      <c r="Q292" s="11"/>
      <c r="R292" s="11"/>
      <c r="S292" s="11"/>
      <c r="T292" s="11"/>
      <c r="U292" s="11">
        <v>78</v>
      </c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>
        <v>78</v>
      </c>
      <c r="AJ292" s="11"/>
      <c r="AK292" s="11"/>
      <c r="AL292" s="11"/>
      <c r="AM292" s="11"/>
      <c r="AN292" s="11"/>
      <c r="AO292" s="11"/>
      <c r="AP292" s="11"/>
      <c r="AQ292" s="11"/>
      <c r="AR292" s="11"/>
      <c r="AS292" s="11">
        <v>78</v>
      </c>
      <c r="AT292" s="11"/>
      <c r="AU292" s="11"/>
      <c r="AV292" s="20" t="s">
        <v>1288</v>
      </c>
      <c r="AW292" s="20" t="s">
        <v>1289</v>
      </c>
      <c r="AX292" s="20" t="s">
        <v>1290</v>
      </c>
    </row>
    <row r="293" spans="1:50" x14ac:dyDescent="0.25">
      <c r="A293" s="9">
        <v>25708</v>
      </c>
      <c r="B293" s="10" t="s">
        <v>16</v>
      </c>
      <c r="C293" s="10" t="s">
        <v>16</v>
      </c>
      <c r="D293" s="10" t="s">
        <v>815</v>
      </c>
      <c r="E293" s="10" t="s">
        <v>450</v>
      </c>
      <c r="F293" s="10">
        <v>35.519047</v>
      </c>
      <c r="G293" s="10">
        <v>44.233587999999997</v>
      </c>
      <c r="H293" s="10" t="s">
        <v>451</v>
      </c>
      <c r="I293" s="10" t="s">
        <v>452</v>
      </c>
      <c r="J293" s="10"/>
      <c r="K293" s="11">
        <v>80</v>
      </c>
      <c r="L293" s="11">
        <v>480</v>
      </c>
      <c r="M293" s="11"/>
      <c r="N293" s="11"/>
      <c r="O293" s="11"/>
      <c r="P293" s="11"/>
      <c r="Q293" s="11"/>
      <c r="R293" s="11"/>
      <c r="S293" s="11"/>
      <c r="T293" s="11"/>
      <c r="U293" s="11">
        <v>80</v>
      </c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>
        <v>80</v>
      </c>
      <c r="AJ293" s="11"/>
      <c r="AK293" s="11"/>
      <c r="AL293" s="11"/>
      <c r="AM293" s="11"/>
      <c r="AN293" s="11"/>
      <c r="AO293" s="11"/>
      <c r="AP293" s="11"/>
      <c r="AQ293" s="11"/>
      <c r="AR293" s="11"/>
      <c r="AS293" s="11">
        <v>80</v>
      </c>
      <c r="AT293" s="11"/>
      <c r="AU293" s="11"/>
      <c r="AV293" s="20" t="s">
        <v>1288</v>
      </c>
      <c r="AW293" s="20" t="s">
        <v>1289</v>
      </c>
      <c r="AX293" s="20" t="s">
        <v>1290</v>
      </c>
    </row>
    <row r="294" spans="1:50" x14ac:dyDescent="0.25">
      <c r="A294" s="9">
        <v>14520</v>
      </c>
      <c r="B294" s="10" t="s">
        <v>16</v>
      </c>
      <c r="C294" s="10" t="s">
        <v>16</v>
      </c>
      <c r="D294" s="10" t="s">
        <v>453</v>
      </c>
      <c r="E294" s="10" t="s">
        <v>454</v>
      </c>
      <c r="F294" s="10">
        <v>35.479999999999997</v>
      </c>
      <c r="G294" s="10">
        <v>44.16</v>
      </c>
      <c r="H294" s="10" t="s">
        <v>451</v>
      </c>
      <c r="I294" s="10" t="s">
        <v>452</v>
      </c>
      <c r="J294" s="10" t="s">
        <v>455</v>
      </c>
      <c r="K294" s="11">
        <v>110</v>
      </c>
      <c r="L294" s="11">
        <v>660</v>
      </c>
      <c r="M294" s="11"/>
      <c r="N294" s="11"/>
      <c r="O294" s="11"/>
      <c r="P294" s="11"/>
      <c r="Q294" s="11"/>
      <c r="R294" s="11"/>
      <c r="S294" s="11"/>
      <c r="T294" s="11"/>
      <c r="U294" s="11">
        <v>110</v>
      </c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>
        <v>110</v>
      </c>
      <c r="AJ294" s="11"/>
      <c r="AK294" s="11"/>
      <c r="AL294" s="11"/>
      <c r="AM294" s="11"/>
      <c r="AN294" s="11"/>
      <c r="AO294" s="11"/>
      <c r="AP294" s="11"/>
      <c r="AQ294" s="11"/>
      <c r="AR294" s="11"/>
      <c r="AS294" s="11">
        <v>110</v>
      </c>
      <c r="AT294" s="11"/>
      <c r="AU294" s="11"/>
      <c r="AV294" s="20" t="s">
        <v>1288</v>
      </c>
      <c r="AW294" s="20" t="s">
        <v>1289</v>
      </c>
      <c r="AX294" s="20" t="s">
        <v>1290</v>
      </c>
    </row>
    <row r="295" spans="1:50" x14ac:dyDescent="0.25">
      <c r="A295" s="9">
        <v>29483</v>
      </c>
      <c r="B295" s="10" t="s">
        <v>16</v>
      </c>
      <c r="C295" s="10" t="s">
        <v>16</v>
      </c>
      <c r="D295" s="10" t="s">
        <v>458</v>
      </c>
      <c r="E295" s="10" t="s">
        <v>459</v>
      </c>
      <c r="F295" s="10">
        <v>35.289000000000001</v>
      </c>
      <c r="G295" s="10">
        <v>44.74</v>
      </c>
      <c r="H295" s="10" t="s">
        <v>451</v>
      </c>
      <c r="I295" s="10" t="s">
        <v>452</v>
      </c>
      <c r="J295" s="10"/>
      <c r="K295" s="11">
        <v>130</v>
      </c>
      <c r="L295" s="11">
        <v>780</v>
      </c>
      <c r="M295" s="11"/>
      <c r="N295" s="11"/>
      <c r="O295" s="11"/>
      <c r="P295" s="11"/>
      <c r="Q295" s="11"/>
      <c r="R295" s="11"/>
      <c r="S295" s="11"/>
      <c r="T295" s="11"/>
      <c r="U295" s="11">
        <v>130</v>
      </c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>
        <v>130</v>
      </c>
      <c r="AJ295" s="11"/>
      <c r="AK295" s="11"/>
      <c r="AL295" s="11"/>
      <c r="AM295" s="11"/>
      <c r="AN295" s="11"/>
      <c r="AO295" s="11"/>
      <c r="AP295" s="11"/>
      <c r="AQ295" s="11"/>
      <c r="AR295" s="11"/>
      <c r="AS295" s="11">
        <v>130</v>
      </c>
      <c r="AT295" s="11"/>
      <c r="AU295" s="11"/>
      <c r="AV295" s="20" t="s">
        <v>1288</v>
      </c>
      <c r="AW295" s="20" t="s">
        <v>1289</v>
      </c>
      <c r="AX295" s="20" t="s">
        <v>1290</v>
      </c>
    </row>
    <row r="296" spans="1:50" x14ac:dyDescent="0.25">
      <c r="A296" s="9">
        <v>29611</v>
      </c>
      <c r="B296" s="10" t="s">
        <v>20</v>
      </c>
      <c r="C296" s="10" t="s">
        <v>1177</v>
      </c>
      <c r="D296" s="10" t="s">
        <v>1178</v>
      </c>
      <c r="E296" s="10" t="s">
        <v>1179</v>
      </c>
      <c r="F296" s="10">
        <v>36.209584999999997</v>
      </c>
      <c r="G296" s="10">
        <v>43.526522</v>
      </c>
      <c r="H296" s="10" t="s">
        <v>462</v>
      </c>
      <c r="I296" s="10" t="s">
        <v>1180</v>
      </c>
      <c r="J296" s="10"/>
      <c r="K296" s="11">
        <v>4</v>
      </c>
      <c r="L296" s="11">
        <v>24</v>
      </c>
      <c r="M296" s="11"/>
      <c r="N296" s="11"/>
      <c r="O296" s="11"/>
      <c r="P296" s="11"/>
      <c r="Q296" s="11">
        <v>4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4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4</v>
      </c>
      <c r="AS296" s="11"/>
      <c r="AT296" s="11"/>
      <c r="AU296" s="11"/>
      <c r="AV296" s="20" t="s">
        <v>1288</v>
      </c>
      <c r="AW296" s="20" t="s">
        <v>1289</v>
      </c>
      <c r="AX296" s="20" t="s">
        <v>1290</v>
      </c>
    </row>
    <row r="297" spans="1:50" x14ac:dyDescent="0.25">
      <c r="A297" s="9">
        <v>29612</v>
      </c>
      <c r="B297" s="10" t="s">
        <v>20</v>
      </c>
      <c r="C297" s="10" t="s">
        <v>1177</v>
      </c>
      <c r="D297" s="10" t="s">
        <v>1181</v>
      </c>
      <c r="E297" s="10" t="s">
        <v>1182</v>
      </c>
      <c r="F297" s="10">
        <v>36.192743999999998</v>
      </c>
      <c r="G297" s="10">
        <v>43.559347000000002</v>
      </c>
      <c r="H297" s="10" t="s">
        <v>462</v>
      </c>
      <c r="I297" s="10" t="s">
        <v>1180</v>
      </c>
      <c r="J297" s="10"/>
      <c r="K297" s="11">
        <v>2</v>
      </c>
      <c r="L297" s="11">
        <v>12</v>
      </c>
      <c r="M297" s="11"/>
      <c r="N297" s="11"/>
      <c r="O297" s="11"/>
      <c r="P297" s="11"/>
      <c r="Q297" s="11">
        <v>2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2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2</v>
      </c>
      <c r="AS297" s="11"/>
      <c r="AT297" s="11"/>
      <c r="AU297" s="11"/>
      <c r="AV297" s="20" t="s">
        <v>1288</v>
      </c>
      <c r="AW297" s="20" t="s">
        <v>1289</v>
      </c>
      <c r="AX297" s="20" t="s">
        <v>1290</v>
      </c>
    </row>
    <row r="298" spans="1:50" x14ac:dyDescent="0.25">
      <c r="A298" s="9">
        <v>29613</v>
      </c>
      <c r="B298" s="10" t="s">
        <v>20</v>
      </c>
      <c r="C298" s="10" t="s">
        <v>1177</v>
      </c>
      <c r="D298" s="10" t="s">
        <v>1183</v>
      </c>
      <c r="E298" s="10" t="s">
        <v>1184</v>
      </c>
      <c r="F298" s="10">
        <v>36.208440000000003</v>
      </c>
      <c r="G298" s="10">
        <v>43.537964000000002</v>
      </c>
      <c r="H298" s="10" t="s">
        <v>462</v>
      </c>
      <c r="I298" s="10" t="s">
        <v>1180</v>
      </c>
      <c r="J298" s="10"/>
      <c r="K298" s="11">
        <v>23</v>
      </c>
      <c r="L298" s="11">
        <v>138</v>
      </c>
      <c r="M298" s="11"/>
      <c r="N298" s="11"/>
      <c r="O298" s="11"/>
      <c r="P298" s="11"/>
      <c r="Q298" s="11">
        <v>23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23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23</v>
      </c>
      <c r="AS298" s="11"/>
      <c r="AT298" s="11"/>
      <c r="AU298" s="11"/>
      <c r="AV298" s="20" t="s">
        <v>1288</v>
      </c>
      <c r="AW298" s="20" t="s">
        <v>1289</v>
      </c>
      <c r="AX298" s="20" t="s">
        <v>1290</v>
      </c>
    </row>
    <row r="299" spans="1:50" x14ac:dyDescent="0.25">
      <c r="A299" s="9">
        <v>17366</v>
      </c>
      <c r="B299" s="10" t="s">
        <v>20</v>
      </c>
      <c r="C299" s="10" t="s">
        <v>1177</v>
      </c>
      <c r="D299" s="10" t="s">
        <v>1185</v>
      </c>
      <c r="E299" s="10" t="s">
        <v>1186</v>
      </c>
      <c r="F299" s="10">
        <v>36.183857000000003</v>
      </c>
      <c r="G299" s="10">
        <v>43.538722999999997</v>
      </c>
      <c r="H299" s="10" t="s">
        <v>462</v>
      </c>
      <c r="I299" s="10" t="s">
        <v>1180</v>
      </c>
      <c r="J299" s="10" t="s">
        <v>1187</v>
      </c>
      <c r="K299" s="11">
        <v>7</v>
      </c>
      <c r="L299" s="11">
        <v>42</v>
      </c>
      <c r="M299" s="11"/>
      <c r="N299" s="11"/>
      <c r="O299" s="11"/>
      <c r="P299" s="11"/>
      <c r="Q299" s="11">
        <v>7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7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7</v>
      </c>
      <c r="AS299" s="11"/>
      <c r="AT299" s="11"/>
      <c r="AU299" s="11"/>
      <c r="AV299" s="20" t="s">
        <v>1288</v>
      </c>
      <c r="AW299" s="20" t="s">
        <v>1289</v>
      </c>
      <c r="AX299" s="20" t="s">
        <v>1290</v>
      </c>
    </row>
    <row r="300" spans="1:50" x14ac:dyDescent="0.25">
      <c r="A300" s="9">
        <v>25812</v>
      </c>
      <c r="B300" s="10" t="s">
        <v>20</v>
      </c>
      <c r="C300" s="10" t="s">
        <v>460</v>
      </c>
      <c r="D300" s="10" t="s">
        <v>1188</v>
      </c>
      <c r="E300" s="10" t="s">
        <v>464</v>
      </c>
      <c r="F300" s="10">
        <v>36.475911000000004</v>
      </c>
      <c r="G300" s="10">
        <v>43.434956</v>
      </c>
      <c r="H300" s="10" t="s">
        <v>462</v>
      </c>
      <c r="I300" s="10" t="s">
        <v>463</v>
      </c>
      <c r="J300" s="10"/>
      <c r="K300" s="11">
        <v>17</v>
      </c>
      <c r="L300" s="11">
        <v>102</v>
      </c>
      <c r="M300" s="11"/>
      <c r="N300" s="11"/>
      <c r="O300" s="11"/>
      <c r="P300" s="11"/>
      <c r="Q300" s="11">
        <v>17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17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17</v>
      </c>
      <c r="AS300" s="11"/>
      <c r="AT300" s="11"/>
      <c r="AU300" s="11"/>
      <c r="AV300" s="20" t="s">
        <v>1288</v>
      </c>
      <c r="AW300" s="20" t="s">
        <v>1289</v>
      </c>
      <c r="AX300" s="20" t="s">
        <v>1290</v>
      </c>
    </row>
    <row r="301" spans="1:50" x14ac:dyDescent="0.25">
      <c r="A301" s="9">
        <v>25811</v>
      </c>
      <c r="B301" s="10" t="s">
        <v>20</v>
      </c>
      <c r="C301" s="10" t="s">
        <v>460</v>
      </c>
      <c r="D301" s="10" t="s">
        <v>1189</v>
      </c>
      <c r="E301" s="10" t="s">
        <v>461</v>
      </c>
      <c r="F301" s="10">
        <v>36.490226</v>
      </c>
      <c r="G301" s="10">
        <v>43.423434999999998</v>
      </c>
      <c r="H301" s="10" t="s">
        <v>462</v>
      </c>
      <c r="I301" s="10" t="s">
        <v>463</v>
      </c>
      <c r="J301" s="10"/>
      <c r="K301" s="11">
        <v>10</v>
      </c>
      <c r="L301" s="11">
        <v>60</v>
      </c>
      <c r="M301" s="11"/>
      <c r="N301" s="11"/>
      <c r="O301" s="11"/>
      <c r="P301" s="11"/>
      <c r="Q301" s="11">
        <v>10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10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10</v>
      </c>
      <c r="AS301" s="11"/>
      <c r="AT301" s="11"/>
      <c r="AU301" s="11"/>
      <c r="AV301" s="20" t="s">
        <v>1288</v>
      </c>
      <c r="AW301" s="20" t="s">
        <v>1289</v>
      </c>
      <c r="AX301" s="20" t="s">
        <v>1290</v>
      </c>
    </row>
    <row r="302" spans="1:50" x14ac:dyDescent="0.25">
      <c r="A302" s="9">
        <v>25813</v>
      </c>
      <c r="B302" s="10" t="s">
        <v>20</v>
      </c>
      <c r="C302" s="10" t="s">
        <v>460</v>
      </c>
      <c r="D302" s="10" t="s">
        <v>1190</v>
      </c>
      <c r="E302" s="10" t="s">
        <v>465</v>
      </c>
      <c r="F302" s="10">
        <v>36.492462000000003</v>
      </c>
      <c r="G302" s="10">
        <v>43.423974000000001</v>
      </c>
      <c r="H302" s="10" t="s">
        <v>462</v>
      </c>
      <c r="I302" s="10" t="s">
        <v>463</v>
      </c>
      <c r="J302" s="10"/>
      <c r="K302" s="11">
        <v>23</v>
      </c>
      <c r="L302" s="11">
        <v>138</v>
      </c>
      <c r="M302" s="11"/>
      <c r="N302" s="11"/>
      <c r="O302" s="11"/>
      <c r="P302" s="11"/>
      <c r="Q302" s="11">
        <v>13</v>
      </c>
      <c r="R302" s="11"/>
      <c r="S302" s="11">
        <v>10</v>
      </c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23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23</v>
      </c>
      <c r="AS302" s="11"/>
      <c r="AT302" s="11"/>
      <c r="AU302" s="11"/>
      <c r="AV302" s="20" t="s">
        <v>1288</v>
      </c>
      <c r="AW302" s="20" t="s">
        <v>1289</v>
      </c>
      <c r="AX302" s="20" t="s">
        <v>1290</v>
      </c>
    </row>
    <row r="303" spans="1:50" x14ac:dyDescent="0.25">
      <c r="A303" s="9">
        <v>25810</v>
      </c>
      <c r="B303" s="10" t="s">
        <v>20</v>
      </c>
      <c r="C303" s="10" t="s">
        <v>460</v>
      </c>
      <c r="D303" s="10" t="s">
        <v>1191</v>
      </c>
      <c r="E303" s="10" t="s">
        <v>466</v>
      </c>
      <c r="F303" s="10">
        <v>36.477575999999999</v>
      </c>
      <c r="G303" s="10">
        <v>43.439771999999998</v>
      </c>
      <c r="H303" s="10" t="s">
        <v>462</v>
      </c>
      <c r="I303" s="10" t="s">
        <v>463</v>
      </c>
      <c r="J303" s="10"/>
      <c r="K303" s="11">
        <v>65</v>
      </c>
      <c r="L303" s="11">
        <v>390</v>
      </c>
      <c r="M303" s="11"/>
      <c r="N303" s="11"/>
      <c r="O303" s="11"/>
      <c r="P303" s="11"/>
      <c r="Q303" s="11">
        <v>30</v>
      </c>
      <c r="R303" s="11"/>
      <c r="S303" s="11">
        <v>35</v>
      </c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65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65</v>
      </c>
      <c r="AS303" s="11"/>
      <c r="AT303" s="11"/>
      <c r="AU303" s="11"/>
      <c r="AV303" s="20" t="s">
        <v>1288</v>
      </c>
      <c r="AW303" s="20" t="s">
        <v>1289</v>
      </c>
      <c r="AX303" s="20" t="s">
        <v>1290</v>
      </c>
    </row>
    <row r="304" spans="1:50" x14ac:dyDescent="0.25">
      <c r="A304" s="9">
        <v>27396</v>
      </c>
      <c r="B304" s="10" t="s">
        <v>20</v>
      </c>
      <c r="C304" s="10" t="s">
        <v>467</v>
      </c>
      <c r="D304" s="10" t="s">
        <v>468</v>
      </c>
      <c r="E304" s="10" t="s">
        <v>469</v>
      </c>
      <c r="F304" s="10">
        <v>36.450074999999998</v>
      </c>
      <c r="G304" s="10">
        <v>41.771850000000001</v>
      </c>
      <c r="H304" s="10" t="s">
        <v>462</v>
      </c>
      <c r="I304" s="10" t="s">
        <v>470</v>
      </c>
      <c r="J304" s="10"/>
      <c r="K304" s="11">
        <v>146</v>
      </c>
      <c r="L304" s="11">
        <v>876</v>
      </c>
      <c r="M304" s="11"/>
      <c r="N304" s="11"/>
      <c r="O304" s="11"/>
      <c r="P304" s="11"/>
      <c r="Q304" s="11">
        <v>146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146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146</v>
      </c>
      <c r="AS304" s="11"/>
      <c r="AT304" s="11"/>
      <c r="AU304" s="11"/>
      <c r="AV304" s="20" t="s">
        <v>1288</v>
      </c>
      <c r="AW304" s="20" t="s">
        <v>1289</v>
      </c>
      <c r="AX304" s="20" t="s">
        <v>1290</v>
      </c>
    </row>
    <row r="305" spans="1:50" x14ac:dyDescent="0.25">
      <c r="A305" s="9">
        <v>27403</v>
      </c>
      <c r="B305" s="10" t="s">
        <v>20</v>
      </c>
      <c r="C305" s="10" t="s">
        <v>467</v>
      </c>
      <c r="D305" s="10" t="s">
        <v>471</v>
      </c>
      <c r="E305" s="10" t="s">
        <v>472</v>
      </c>
      <c r="F305" s="10">
        <v>36.437987999999997</v>
      </c>
      <c r="G305" s="10">
        <v>41.711075000000001</v>
      </c>
      <c r="H305" s="10" t="s">
        <v>462</v>
      </c>
      <c r="I305" s="10" t="s">
        <v>470</v>
      </c>
      <c r="J305" s="10"/>
      <c r="K305" s="11">
        <v>150</v>
      </c>
      <c r="L305" s="11">
        <v>900</v>
      </c>
      <c r="M305" s="11"/>
      <c r="N305" s="11"/>
      <c r="O305" s="11"/>
      <c r="P305" s="11"/>
      <c r="Q305" s="11">
        <v>150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150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150</v>
      </c>
      <c r="AS305" s="11"/>
      <c r="AT305" s="11"/>
      <c r="AU305" s="11"/>
      <c r="AV305" s="20" t="s">
        <v>1288</v>
      </c>
      <c r="AW305" s="20" t="s">
        <v>1289</v>
      </c>
      <c r="AX305" s="20" t="s">
        <v>1290</v>
      </c>
    </row>
    <row r="306" spans="1:50" x14ac:dyDescent="0.25">
      <c r="A306" s="9">
        <v>28415</v>
      </c>
      <c r="B306" s="10" t="s">
        <v>20</v>
      </c>
      <c r="C306" s="10" t="s">
        <v>467</v>
      </c>
      <c r="D306" s="10" t="s">
        <v>473</v>
      </c>
      <c r="E306" s="10" t="s">
        <v>474</v>
      </c>
      <c r="F306" s="10">
        <v>36.428418000000001</v>
      </c>
      <c r="G306" s="10">
        <v>41.909446000000003</v>
      </c>
      <c r="H306" s="10" t="s">
        <v>462</v>
      </c>
      <c r="I306" s="10" t="s">
        <v>470</v>
      </c>
      <c r="J306" s="10"/>
      <c r="K306" s="11">
        <v>68</v>
      </c>
      <c r="L306" s="11">
        <v>408</v>
      </c>
      <c r="M306" s="11"/>
      <c r="N306" s="11"/>
      <c r="O306" s="11"/>
      <c r="P306" s="11"/>
      <c r="Q306" s="11">
        <v>68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68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68</v>
      </c>
      <c r="AS306" s="11"/>
      <c r="AT306" s="11"/>
      <c r="AU306" s="11"/>
      <c r="AV306" s="20" t="s">
        <v>1288</v>
      </c>
      <c r="AW306" s="20" t="s">
        <v>1289</v>
      </c>
      <c r="AX306" s="20" t="s">
        <v>1290</v>
      </c>
    </row>
    <row r="307" spans="1:50" x14ac:dyDescent="0.25">
      <c r="A307" s="9">
        <v>27366</v>
      </c>
      <c r="B307" s="10" t="s">
        <v>20</v>
      </c>
      <c r="C307" s="10" t="s">
        <v>467</v>
      </c>
      <c r="D307" s="10" t="s">
        <v>475</v>
      </c>
      <c r="E307" s="10" t="s">
        <v>476</v>
      </c>
      <c r="F307" s="10">
        <v>36.372866999999999</v>
      </c>
      <c r="G307" s="10">
        <v>41.685724999999998</v>
      </c>
      <c r="H307" s="10" t="s">
        <v>462</v>
      </c>
      <c r="I307" s="10" t="s">
        <v>470</v>
      </c>
      <c r="J307" s="10"/>
      <c r="K307" s="11">
        <v>62</v>
      </c>
      <c r="L307" s="11">
        <v>372</v>
      </c>
      <c r="M307" s="11"/>
      <c r="N307" s="11"/>
      <c r="O307" s="11"/>
      <c r="P307" s="11"/>
      <c r="Q307" s="11">
        <v>62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62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62</v>
      </c>
      <c r="AS307" s="11"/>
      <c r="AT307" s="11"/>
      <c r="AU307" s="11"/>
      <c r="AV307" s="20" t="s">
        <v>1288</v>
      </c>
      <c r="AW307" s="20" t="s">
        <v>1289</v>
      </c>
      <c r="AX307" s="20" t="s">
        <v>1290</v>
      </c>
    </row>
    <row r="308" spans="1:50" x14ac:dyDescent="0.25">
      <c r="A308" s="9">
        <v>28416</v>
      </c>
      <c r="B308" s="10" t="s">
        <v>20</v>
      </c>
      <c r="C308" s="10" t="s">
        <v>467</v>
      </c>
      <c r="D308" s="10" t="s">
        <v>477</v>
      </c>
      <c r="E308" s="10" t="s">
        <v>478</v>
      </c>
      <c r="F308" s="10">
        <v>36.451013000000003</v>
      </c>
      <c r="G308" s="10">
        <v>41.805731000000002</v>
      </c>
      <c r="H308" s="10" t="s">
        <v>462</v>
      </c>
      <c r="I308" s="10" t="s">
        <v>470</v>
      </c>
      <c r="J308" s="10"/>
      <c r="K308" s="11">
        <v>8</v>
      </c>
      <c r="L308" s="11">
        <v>48</v>
      </c>
      <c r="M308" s="11"/>
      <c r="N308" s="11"/>
      <c r="O308" s="11"/>
      <c r="P308" s="11"/>
      <c r="Q308" s="11">
        <v>8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8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8</v>
      </c>
      <c r="AS308" s="11"/>
      <c r="AT308" s="11"/>
      <c r="AU308" s="11"/>
      <c r="AV308" s="20" t="s">
        <v>1288</v>
      </c>
      <c r="AW308" s="20" t="s">
        <v>1289</v>
      </c>
      <c r="AX308" s="20" t="s">
        <v>1290</v>
      </c>
    </row>
    <row r="309" spans="1:50" x14ac:dyDescent="0.25">
      <c r="A309" s="9">
        <v>27360</v>
      </c>
      <c r="B309" s="10" t="s">
        <v>20</v>
      </c>
      <c r="C309" s="10" t="s">
        <v>467</v>
      </c>
      <c r="D309" s="10" t="s">
        <v>886</v>
      </c>
      <c r="E309" s="10" t="s">
        <v>887</v>
      </c>
      <c r="F309" s="10">
        <v>36.375472000000002</v>
      </c>
      <c r="G309" s="10">
        <v>41.484878000000002</v>
      </c>
      <c r="H309" s="10" t="s">
        <v>462</v>
      </c>
      <c r="I309" s="10" t="s">
        <v>470</v>
      </c>
      <c r="J309" s="10"/>
      <c r="K309" s="11">
        <v>18</v>
      </c>
      <c r="L309" s="11">
        <v>108</v>
      </c>
      <c r="M309" s="11"/>
      <c r="N309" s="11"/>
      <c r="O309" s="11"/>
      <c r="P309" s="11"/>
      <c r="Q309" s="11">
        <v>18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18</v>
      </c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>
        <v>18</v>
      </c>
      <c r="AS309" s="11"/>
      <c r="AT309" s="11"/>
      <c r="AU309" s="11"/>
      <c r="AV309" s="20" t="s">
        <v>1288</v>
      </c>
      <c r="AW309" s="20" t="s">
        <v>1289</v>
      </c>
      <c r="AX309" s="20" t="s">
        <v>1290</v>
      </c>
    </row>
    <row r="310" spans="1:50" x14ac:dyDescent="0.25">
      <c r="A310" s="9">
        <v>27365</v>
      </c>
      <c r="B310" s="10" t="s">
        <v>20</v>
      </c>
      <c r="C310" s="10" t="s">
        <v>467</v>
      </c>
      <c r="D310" s="10" t="s">
        <v>479</v>
      </c>
      <c r="E310" s="10" t="s">
        <v>480</v>
      </c>
      <c r="F310" s="10">
        <v>36.417622999999999</v>
      </c>
      <c r="G310" s="10">
        <v>41.911800999999997</v>
      </c>
      <c r="H310" s="10" t="s">
        <v>462</v>
      </c>
      <c r="I310" s="10" t="s">
        <v>470</v>
      </c>
      <c r="J310" s="10"/>
      <c r="K310" s="11">
        <v>36</v>
      </c>
      <c r="L310" s="11">
        <v>216</v>
      </c>
      <c r="M310" s="11"/>
      <c r="N310" s="11"/>
      <c r="O310" s="11"/>
      <c r="P310" s="11"/>
      <c r="Q310" s="11">
        <v>36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36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>
        <v>36</v>
      </c>
      <c r="AS310" s="11"/>
      <c r="AT310" s="11"/>
      <c r="AU310" s="11"/>
      <c r="AV310" s="20" t="s">
        <v>1288</v>
      </c>
      <c r="AW310" s="20" t="s">
        <v>1289</v>
      </c>
      <c r="AX310" s="20" t="s">
        <v>1290</v>
      </c>
    </row>
    <row r="311" spans="1:50" x14ac:dyDescent="0.25">
      <c r="A311" s="9">
        <v>17720</v>
      </c>
      <c r="B311" s="10" t="s">
        <v>20</v>
      </c>
      <c r="C311" s="10" t="s">
        <v>467</v>
      </c>
      <c r="D311" s="10" t="s">
        <v>481</v>
      </c>
      <c r="E311" s="10" t="s">
        <v>482</v>
      </c>
      <c r="F311" s="10">
        <v>36.537849000000001</v>
      </c>
      <c r="G311" s="10">
        <v>41.707028999999999</v>
      </c>
      <c r="H311" s="10" t="s">
        <v>462</v>
      </c>
      <c r="I311" s="10" t="s">
        <v>470</v>
      </c>
      <c r="J311" s="10" t="s">
        <v>483</v>
      </c>
      <c r="K311" s="11">
        <v>15</v>
      </c>
      <c r="L311" s="11">
        <v>90</v>
      </c>
      <c r="M311" s="11"/>
      <c r="N311" s="11"/>
      <c r="O311" s="11"/>
      <c r="P311" s="11"/>
      <c r="Q311" s="11">
        <v>15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15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15</v>
      </c>
      <c r="AS311" s="11"/>
      <c r="AT311" s="11"/>
      <c r="AU311" s="11"/>
      <c r="AV311" s="20" t="s">
        <v>1288</v>
      </c>
      <c r="AW311" s="20" t="s">
        <v>1289</v>
      </c>
      <c r="AX311" s="20" t="s">
        <v>1290</v>
      </c>
    </row>
    <row r="312" spans="1:50" x14ac:dyDescent="0.25">
      <c r="A312" s="9">
        <v>27285</v>
      </c>
      <c r="B312" s="10" t="s">
        <v>20</v>
      </c>
      <c r="C312" s="10" t="s">
        <v>467</v>
      </c>
      <c r="D312" s="10" t="s">
        <v>1192</v>
      </c>
      <c r="E312" s="10" t="s">
        <v>484</v>
      </c>
      <c r="F312" s="10">
        <v>36.496307999999999</v>
      </c>
      <c r="G312" s="10">
        <v>41.868706000000003</v>
      </c>
      <c r="H312" s="10" t="s">
        <v>462</v>
      </c>
      <c r="I312" s="10" t="s">
        <v>470</v>
      </c>
      <c r="J312" s="10"/>
      <c r="K312" s="11">
        <v>861</v>
      </c>
      <c r="L312" s="11">
        <v>5166</v>
      </c>
      <c r="M312" s="11"/>
      <c r="N312" s="11"/>
      <c r="O312" s="11"/>
      <c r="P312" s="11"/>
      <c r="Q312" s="11">
        <v>861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861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861</v>
      </c>
      <c r="AS312" s="11"/>
      <c r="AT312" s="11"/>
      <c r="AU312" s="11"/>
      <c r="AV312" s="20" t="s">
        <v>1288</v>
      </c>
      <c r="AW312" s="20" t="s">
        <v>1289</v>
      </c>
      <c r="AX312" s="20" t="s">
        <v>1290</v>
      </c>
    </row>
    <row r="313" spans="1:50" x14ac:dyDescent="0.25">
      <c r="A313" s="9">
        <v>27398</v>
      </c>
      <c r="B313" s="10" t="s">
        <v>20</v>
      </c>
      <c r="C313" s="10" t="s">
        <v>467</v>
      </c>
      <c r="D313" s="10" t="s">
        <v>485</v>
      </c>
      <c r="E313" s="10" t="s">
        <v>486</v>
      </c>
      <c r="F313" s="10">
        <v>36.395296000000002</v>
      </c>
      <c r="G313" s="10">
        <v>41.856828999999998</v>
      </c>
      <c r="H313" s="10" t="s">
        <v>462</v>
      </c>
      <c r="I313" s="10" t="s">
        <v>470</v>
      </c>
      <c r="J313" s="10"/>
      <c r="K313" s="11">
        <v>3</v>
      </c>
      <c r="L313" s="11">
        <v>18</v>
      </c>
      <c r="M313" s="11"/>
      <c r="N313" s="11"/>
      <c r="O313" s="11"/>
      <c r="P313" s="11"/>
      <c r="Q313" s="11">
        <v>3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3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3</v>
      </c>
      <c r="AS313" s="11"/>
      <c r="AT313" s="11"/>
      <c r="AU313" s="11"/>
      <c r="AV313" s="20" t="s">
        <v>1288</v>
      </c>
      <c r="AW313" s="20" t="s">
        <v>1289</v>
      </c>
      <c r="AX313" s="20" t="s">
        <v>1290</v>
      </c>
    </row>
    <row r="314" spans="1:50" x14ac:dyDescent="0.25">
      <c r="A314" s="9">
        <v>28418</v>
      </c>
      <c r="B314" s="10" t="s">
        <v>20</v>
      </c>
      <c r="C314" s="10" t="s">
        <v>467</v>
      </c>
      <c r="D314" s="10" t="s">
        <v>487</v>
      </c>
      <c r="E314" s="10" t="s">
        <v>488</v>
      </c>
      <c r="F314" s="10">
        <v>36.376939999999998</v>
      </c>
      <c r="G314" s="10">
        <v>41.720059999999997</v>
      </c>
      <c r="H314" s="10" t="s">
        <v>462</v>
      </c>
      <c r="I314" s="10" t="s">
        <v>470</v>
      </c>
      <c r="J314" s="10"/>
      <c r="K314" s="11">
        <v>5</v>
      </c>
      <c r="L314" s="11">
        <v>30</v>
      </c>
      <c r="M314" s="11"/>
      <c r="N314" s="11"/>
      <c r="O314" s="11"/>
      <c r="P314" s="11"/>
      <c r="Q314" s="11">
        <v>5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5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5</v>
      </c>
      <c r="AS314" s="11"/>
      <c r="AT314" s="11"/>
      <c r="AU314" s="11"/>
      <c r="AV314" s="20" t="s">
        <v>1288</v>
      </c>
      <c r="AW314" s="20" t="s">
        <v>1289</v>
      </c>
      <c r="AX314" s="20" t="s">
        <v>1290</v>
      </c>
    </row>
    <row r="315" spans="1:50" x14ac:dyDescent="0.25">
      <c r="A315" s="9">
        <v>27284</v>
      </c>
      <c r="B315" s="10" t="s">
        <v>20</v>
      </c>
      <c r="C315" s="10" t="s">
        <v>467</v>
      </c>
      <c r="D315" s="10" t="s">
        <v>489</v>
      </c>
      <c r="E315" s="10" t="s">
        <v>490</v>
      </c>
      <c r="F315" s="10">
        <v>36.492364000000002</v>
      </c>
      <c r="G315" s="10">
        <v>41.813392</v>
      </c>
      <c r="H315" s="10" t="s">
        <v>462</v>
      </c>
      <c r="I315" s="10" t="s">
        <v>470</v>
      </c>
      <c r="J315" s="10"/>
      <c r="K315" s="11">
        <v>266</v>
      </c>
      <c r="L315" s="11">
        <v>1596</v>
      </c>
      <c r="M315" s="11"/>
      <c r="N315" s="11"/>
      <c r="O315" s="11"/>
      <c r="P315" s="11"/>
      <c r="Q315" s="11">
        <v>266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266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266</v>
      </c>
      <c r="AS315" s="11"/>
      <c r="AT315" s="11"/>
      <c r="AU315" s="11"/>
      <c r="AV315" s="20" t="s">
        <v>1288</v>
      </c>
      <c r="AW315" s="20" t="s">
        <v>1289</v>
      </c>
      <c r="AX315" s="20" t="s">
        <v>1290</v>
      </c>
    </row>
    <row r="316" spans="1:50" x14ac:dyDescent="0.25">
      <c r="A316" s="9">
        <v>27283</v>
      </c>
      <c r="B316" s="10" t="s">
        <v>20</v>
      </c>
      <c r="C316" s="10" t="s">
        <v>467</v>
      </c>
      <c r="D316" s="10" t="s">
        <v>491</v>
      </c>
      <c r="E316" s="10" t="s">
        <v>492</v>
      </c>
      <c r="F316" s="10">
        <v>36.475532999999999</v>
      </c>
      <c r="G316" s="10">
        <v>41.746789</v>
      </c>
      <c r="H316" s="10" t="s">
        <v>462</v>
      </c>
      <c r="I316" s="10" t="s">
        <v>470</v>
      </c>
      <c r="J316" s="10"/>
      <c r="K316" s="11">
        <v>214</v>
      </c>
      <c r="L316" s="11">
        <v>1284</v>
      </c>
      <c r="M316" s="11"/>
      <c r="N316" s="11"/>
      <c r="O316" s="11"/>
      <c r="P316" s="11"/>
      <c r="Q316" s="11">
        <v>214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214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214</v>
      </c>
      <c r="AS316" s="11"/>
      <c r="AT316" s="11"/>
      <c r="AU316" s="11"/>
      <c r="AV316" s="20" t="s">
        <v>1288</v>
      </c>
      <c r="AW316" s="20" t="s">
        <v>1289</v>
      </c>
      <c r="AX316" s="20" t="s">
        <v>1290</v>
      </c>
    </row>
    <row r="317" spans="1:50" x14ac:dyDescent="0.25">
      <c r="A317" s="9">
        <v>28417</v>
      </c>
      <c r="B317" s="10" t="s">
        <v>20</v>
      </c>
      <c r="C317" s="10" t="s">
        <v>467</v>
      </c>
      <c r="D317" s="10" t="s">
        <v>493</v>
      </c>
      <c r="E317" s="10" t="s">
        <v>494</v>
      </c>
      <c r="F317" s="10">
        <v>36.423960000000001</v>
      </c>
      <c r="G317" s="10">
        <v>42.034978000000002</v>
      </c>
      <c r="H317" s="10" t="s">
        <v>462</v>
      </c>
      <c r="I317" s="10" t="s">
        <v>470</v>
      </c>
      <c r="J317" s="10"/>
      <c r="K317" s="11">
        <v>7</v>
      </c>
      <c r="L317" s="11">
        <v>42</v>
      </c>
      <c r="M317" s="11"/>
      <c r="N317" s="11"/>
      <c r="O317" s="11"/>
      <c r="P317" s="11"/>
      <c r="Q317" s="11">
        <v>7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7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7</v>
      </c>
      <c r="AS317" s="11"/>
      <c r="AT317" s="11"/>
      <c r="AU317" s="11"/>
      <c r="AV317" s="20" t="s">
        <v>1288</v>
      </c>
      <c r="AW317" s="20" t="s">
        <v>1289</v>
      </c>
      <c r="AX317" s="20" t="s">
        <v>1290</v>
      </c>
    </row>
    <row r="318" spans="1:50" x14ac:dyDescent="0.25">
      <c r="A318" s="9">
        <v>28447</v>
      </c>
      <c r="B318" s="10" t="s">
        <v>20</v>
      </c>
      <c r="C318" s="10" t="s">
        <v>467</v>
      </c>
      <c r="D318" s="10" t="s">
        <v>495</v>
      </c>
      <c r="E318" s="10" t="s">
        <v>496</v>
      </c>
      <c r="F318" s="10">
        <v>36.454672000000002</v>
      </c>
      <c r="G318" s="10">
        <v>41.859904</v>
      </c>
      <c r="H318" s="10" t="s">
        <v>462</v>
      </c>
      <c r="I318" s="10" t="s">
        <v>470</v>
      </c>
      <c r="J318" s="10"/>
      <c r="K318" s="11">
        <v>40</v>
      </c>
      <c r="L318" s="11">
        <v>240</v>
      </c>
      <c r="M318" s="11"/>
      <c r="N318" s="11"/>
      <c r="O318" s="11"/>
      <c r="P318" s="11"/>
      <c r="Q318" s="11">
        <v>40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40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40</v>
      </c>
      <c r="AS318" s="11"/>
      <c r="AT318" s="11"/>
      <c r="AU318" s="11"/>
      <c r="AV318" s="20" t="s">
        <v>1288</v>
      </c>
      <c r="AW318" s="20" t="s">
        <v>1289</v>
      </c>
      <c r="AX318" s="20" t="s">
        <v>1290</v>
      </c>
    </row>
    <row r="319" spans="1:50" x14ac:dyDescent="0.25">
      <c r="A319" s="9">
        <v>18048</v>
      </c>
      <c r="B319" s="10" t="s">
        <v>20</v>
      </c>
      <c r="C319" s="10" t="s">
        <v>467</v>
      </c>
      <c r="D319" s="10" t="s">
        <v>1193</v>
      </c>
      <c r="E319" s="10" t="s">
        <v>497</v>
      </c>
      <c r="F319" s="10">
        <v>36.514341999999999</v>
      </c>
      <c r="G319" s="10">
        <v>41.962691999999997</v>
      </c>
      <c r="H319" s="10" t="s">
        <v>462</v>
      </c>
      <c r="I319" s="10" t="s">
        <v>470</v>
      </c>
      <c r="J319" s="10" t="s">
        <v>498</v>
      </c>
      <c r="K319" s="11">
        <v>274</v>
      </c>
      <c r="L319" s="11">
        <v>1644</v>
      </c>
      <c r="M319" s="11"/>
      <c r="N319" s="11"/>
      <c r="O319" s="11"/>
      <c r="P319" s="11"/>
      <c r="Q319" s="11">
        <v>274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274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274</v>
      </c>
      <c r="AS319" s="11"/>
      <c r="AT319" s="11"/>
      <c r="AU319" s="11"/>
      <c r="AV319" s="20" t="s">
        <v>1288</v>
      </c>
      <c r="AW319" s="20" t="s">
        <v>1289</v>
      </c>
      <c r="AX319" s="20" t="s">
        <v>1290</v>
      </c>
    </row>
    <row r="320" spans="1:50" x14ac:dyDescent="0.25">
      <c r="A320" s="9">
        <v>27401</v>
      </c>
      <c r="B320" s="10" t="s">
        <v>20</v>
      </c>
      <c r="C320" s="10" t="s">
        <v>467</v>
      </c>
      <c r="D320" s="10" t="s">
        <v>499</v>
      </c>
      <c r="E320" s="10" t="s">
        <v>500</v>
      </c>
      <c r="F320" s="10">
        <v>36.380220999999999</v>
      </c>
      <c r="G320" s="10">
        <v>41.631154000000002</v>
      </c>
      <c r="H320" s="10" t="s">
        <v>462</v>
      </c>
      <c r="I320" s="10" t="s">
        <v>470</v>
      </c>
      <c r="J320" s="10"/>
      <c r="K320" s="11">
        <v>42</v>
      </c>
      <c r="L320" s="11">
        <v>252</v>
      </c>
      <c r="M320" s="11"/>
      <c r="N320" s="11"/>
      <c r="O320" s="11"/>
      <c r="P320" s="11"/>
      <c r="Q320" s="11">
        <v>42</v>
      </c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>
        <v>42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42</v>
      </c>
      <c r="AS320" s="11"/>
      <c r="AT320" s="11"/>
      <c r="AU320" s="11"/>
      <c r="AV320" s="20" t="s">
        <v>1288</v>
      </c>
      <c r="AW320" s="20" t="s">
        <v>1289</v>
      </c>
      <c r="AX320" s="20" t="s">
        <v>1290</v>
      </c>
    </row>
    <row r="321" spans="1:50" x14ac:dyDescent="0.25">
      <c r="A321" s="9">
        <v>22490</v>
      </c>
      <c r="B321" s="10" t="s">
        <v>20</v>
      </c>
      <c r="C321" s="10" t="s">
        <v>467</v>
      </c>
      <c r="D321" s="10" t="s">
        <v>501</v>
      </c>
      <c r="E321" s="10" t="s">
        <v>502</v>
      </c>
      <c r="F321" s="10">
        <v>36.314427999999999</v>
      </c>
      <c r="G321" s="10">
        <v>41.862008000000003</v>
      </c>
      <c r="H321" s="10" t="s">
        <v>462</v>
      </c>
      <c r="I321" s="10" t="s">
        <v>470</v>
      </c>
      <c r="J321" s="10" t="s">
        <v>503</v>
      </c>
      <c r="K321" s="11">
        <v>70</v>
      </c>
      <c r="L321" s="11">
        <v>420</v>
      </c>
      <c r="M321" s="11"/>
      <c r="N321" s="11"/>
      <c r="O321" s="11"/>
      <c r="P321" s="11"/>
      <c r="Q321" s="11">
        <v>70</v>
      </c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>
        <v>70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70</v>
      </c>
      <c r="AS321" s="11"/>
      <c r="AT321" s="11"/>
      <c r="AU321" s="11"/>
      <c r="AV321" s="20" t="s">
        <v>1288</v>
      </c>
      <c r="AW321" s="20" t="s">
        <v>1289</v>
      </c>
      <c r="AX321" s="20" t="s">
        <v>1290</v>
      </c>
    </row>
    <row r="322" spans="1:50" x14ac:dyDescent="0.25">
      <c r="A322" s="9">
        <v>22484</v>
      </c>
      <c r="B322" s="10" t="s">
        <v>20</v>
      </c>
      <c r="C322" s="10" t="s">
        <v>467</v>
      </c>
      <c r="D322" s="10" t="s">
        <v>1002</v>
      </c>
      <c r="E322" s="10" t="s">
        <v>1003</v>
      </c>
      <c r="F322" s="10">
        <v>36.332979999999999</v>
      </c>
      <c r="G322" s="10">
        <v>41.8568</v>
      </c>
      <c r="H322" s="10" t="s">
        <v>462</v>
      </c>
      <c r="I322" s="10" t="s">
        <v>470</v>
      </c>
      <c r="J322" s="10" t="s">
        <v>1004</v>
      </c>
      <c r="K322" s="11">
        <v>25</v>
      </c>
      <c r="L322" s="11">
        <v>150</v>
      </c>
      <c r="M322" s="11"/>
      <c r="N322" s="11"/>
      <c r="O322" s="11"/>
      <c r="P322" s="11"/>
      <c r="Q322" s="11">
        <v>25</v>
      </c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>
        <v>25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25</v>
      </c>
      <c r="AS322" s="11"/>
      <c r="AT322" s="11"/>
      <c r="AU322" s="11"/>
      <c r="AV322" s="20" t="s">
        <v>1288</v>
      </c>
      <c r="AW322" s="20" t="s">
        <v>1289</v>
      </c>
      <c r="AX322" s="20" t="s">
        <v>1290</v>
      </c>
    </row>
    <row r="323" spans="1:50" x14ac:dyDescent="0.25">
      <c r="A323" s="9">
        <v>27288</v>
      </c>
      <c r="B323" s="10" t="s">
        <v>20</v>
      </c>
      <c r="C323" s="10" t="s">
        <v>467</v>
      </c>
      <c r="D323" s="10" t="s">
        <v>504</v>
      </c>
      <c r="E323" s="10" t="s">
        <v>505</v>
      </c>
      <c r="F323" s="10">
        <v>36.376655999999997</v>
      </c>
      <c r="G323" s="10">
        <v>41.686521999999997</v>
      </c>
      <c r="H323" s="10" t="s">
        <v>462</v>
      </c>
      <c r="I323" s="10" t="s">
        <v>470</v>
      </c>
      <c r="J323" s="10"/>
      <c r="K323" s="11">
        <v>110</v>
      </c>
      <c r="L323" s="11">
        <v>660</v>
      </c>
      <c r="M323" s="11"/>
      <c r="N323" s="11"/>
      <c r="O323" s="11"/>
      <c r="P323" s="11"/>
      <c r="Q323" s="11">
        <v>110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110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110</v>
      </c>
      <c r="AS323" s="11"/>
      <c r="AT323" s="11"/>
      <c r="AU323" s="11"/>
      <c r="AV323" s="20" t="s">
        <v>1288</v>
      </c>
      <c r="AW323" s="20" t="s">
        <v>1289</v>
      </c>
      <c r="AX323" s="20" t="s">
        <v>1290</v>
      </c>
    </row>
    <row r="324" spans="1:50" x14ac:dyDescent="0.25">
      <c r="A324" s="9">
        <v>17845</v>
      </c>
      <c r="B324" s="10" t="s">
        <v>20</v>
      </c>
      <c r="C324" s="10" t="s">
        <v>467</v>
      </c>
      <c r="D324" s="10" t="s">
        <v>772</v>
      </c>
      <c r="E324" s="10" t="s">
        <v>930</v>
      </c>
      <c r="F324" s="10">
        <v>36.491480000000003</v>
      </c>
      <c r="G324" s="10">
        <v>41.814396000000002</v>
      </c>
      <c r="H324" s="10" t="s">
        <v>462</v>
      </c>
      <c r="I324" s="10" t="s">
        <v>470</v>
      </c>
      <c r="J324" s="10" t="s">
        <v>506</v>
      </c>
      <c r="K324" s="11">
        <v>431</v>
      </c>
      <c r="L324" s="11">
        <v>2586</v>
      </c>
      <c r="M324" s="11"/>
      <c r="N324" s="11"/>
      <c r="O324" s="11"/>
      <c r="P324" s="11"/>
      <c r="Q324" s="11">
        <v>431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431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431</v>
      </c>
      <c r="AS324" s="11"/>
      <c r="AT324" s="11"/>
      <c r="AU324" s="11"/>
      <c r="AV324" s="20" t="s">
        <v>1288</v>
      </c>
      <c r="AW324" s="20" t="s">
        <v>1289</v>
      </c>
      <c r="AX324" s="20" t="s">
        <v>1290</v>
      </c>
    </row>
    <row r="325" spans="1:50" x14ac:dyDescent="0.25">
      <c r="A325" s="9">
        <v>27358</v>
      </c>
      <c r="B325" s="10" t="s">
        <v>20</v>
      </c>
      <c r="C325" s="10" t="s">
        <v>467</v>
      </c>
      <c r="D325" s="10" t="s">
        <v>507</v>
      </c>
      <c r="E325" s="10" t="s">
        <v>508</v>
      </c>
      <c r="F325" s="10">
        <v>36.369624999999999</v>
      </c>
      <c r="G325" s="10">
        <v>41.723678</v>
      </c>
      <c r="H325" s="10" t="s">
        <v>462</v>
      </c>
      <c r="I325" s="10" t="s">
        <v>470</v>
      </c>
      <c r="J325" s="10"/>
      <c r="K325" s="11">
        <v>140</v>
      </c>
      <c r="L325" s="11">
        <v>840</v>
      </c>
      <c r="M325" s="11"/>
      <c r="N325" s="11"/>
      <c r="O325" s="11"/>
      <c r="P325" s="11"/>
      <c r="Q325" s="11">
        <v>140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140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140</v>
      </c>
      <c r="AS325" s="11"/>
      <c r="AT325" s="11"/>
      <c r="AU325" s="11"/>
      <c r="AV325" s="20" t="s">
        <v>1288</v>
      </c>
      <c r="AW325" s="20" t="s">
        <v>1289</v>
      </c>
      <c r="AX325" s="20" t="s">
        <v>1290</v>
      </c>
    </row>
    <row r="326" spans="1:50" x14ac:dyDescent="0.25">
      <c r="A326" s="9">
        <v>27364</v>
      </c>
      <c r="B326" s="10" t="s">
        <v>20</v>
      </c>
      <c r="C326" s="10" t="s">
        <v>467</v>
      </c>
      <c r="D326" s="10" t="s">
        <v>509</v>
      </c>
      <c r="E326" s="10" t="s">
        <v>510</v>
      </c>
      <c r="F326" s="10">
        <v>36.380712000000003</v>
      </c>
      <c r="G326" s="10">
        <v>41.714356000000002</v>
      </c>
      <c r="H326" s="10" t="s">
        <v>462</v>
      </c>
      <c r="I326" s="10" t="s">
        <v>470</v>
      </c>
      <c r="J326" s="10"/>
      <c r="K326" s="11">
        <v>25</v>
      </c>
      <c r="L326" s="11">
        <v>150</v>
      </c>
      <c r="M326" s="11"/>
      <c r="N326" s="11"/>
      <c r="O326" s="11"/>
      <c r="P326" s="11"/>
      <c r="Q326" s="11">
        <v>25</v>
      </c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>
        <v>25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25</v>
      </c>
      <c r="AS326" s="11"/>
      <c r="AT326" s="11"/>
      <c r="AU326" s="11"/>
      <c r="AV326" s="20" t="s">
        <v>1288</v>
      </c>
      <c r="AW326" s="20" t="s">
        <v>1289</v>
      </c>
      <c r="AX326" s="20" t="s">
        <v>1290</v>
      </c>
    </row>
    <row r="327" spans="1:50" x14ac:dyDescent="0.25">
      <c r="A327" s="9">
        <v>27397</v>
      </c>
      <c r="B327" s="10" t="s">
        <v>20</v>
      </c>
      <c r="C327" s="10" t="s">
        <v>467</v>
      </c>
      <c r="D327" s="10" t="s">
        <v>511</v>
      </c>
      <c r="E327" s="10" t="s">
        <v>512</v>
      </c>
      <c r="F327" s="10">
        <v>36.421399000000001</v>
      </c>
      <c r="G327" s="10">
        <v>41.90887</v>
      </c>
      <c r="H327" s="10" t="s">
        <v>462</v>
      </c>
      <c r="I327" s="10" t="s">
        <v>470</v>
      </c>
      <c r="J327" s="10"/>
      <c r="K327" s="11">
        <v>44</v>
      </c>
      <c r="L327" s="11">
        <v>264</v>
      </c>
      <c r="M327" s="11"/>
      <c r="N327" s="11"/>
      <c r="O327" s="11"/>
      <c r="P327" s="11"/>
      <c r="Q327" s="11">
        <v>44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24</v>
      </c>
      <c r="AG327" s="11"/>
      <c r="AH327" s="11"/>
      <c r="AI327" s="11">
        <v>20</v>
      </c>
      <c r="AJ327" s="11"/>
      <c r="AK327" s="11"/>
      <c r="AL327" s="11"/>
      <c r="AM327" s="11"/>
      <c r="AN327" s="11"/>
      <c r="AO327" s="11"/>
      <c r="AP327" s="11"/>
      <c r="AQ327" s="11"/>
      <c r="AR327" s="11">
        <v>44</v>
      </c>
      <c r="AS327" s="11"/>
      <c r="AT327" s="11"/>
      <c r="AU327" s="11"/>
      <c r="AV327" s="20" t="s">
        <v>1288</v>
      </c>
      <c r="AW327" s="20" t="s">
        <v>1289</v>
      </c>
      <c r="AX327" s="20" t="s">
        <v>1290</v>
      </c>
    </row>
    <row r="328" spans="1:50" x14ac:dyDescent="0.25">
      <c r="A328" s="9">
        <v>27363</v>
      </c>
      <c r="B328" s="10" t="s">
        <v>20</v>
      </c>
      <c r="C328" s="10" t="s">
        <v>467</v>
      </c>
      <c r="D328" s="10" t="s">
        <v>513</v>
      </c>
      <c r="E328" s="10" t="s">
        <v>514</v>
      </c>
      <c r="F328" s="10">
        <v>36.429828000000001</v>
      </c>
      <c r="G328" s="10">
        <v>41.929850000000002</v>
      </c>
      <c r="H328" s="10" t="s">
        <v>462</v>
      </c>
      <c r="I328" s="10" t="s">
        <v>470</v>
      </c>
      <c r="J328" s="10"/>
      <c r="K328" s="11">
        <v>55</v>
      </c>
      <c r="L328" s="11">
        <v>330</v>
      </c>
      <c r="M328" s="11"/>
      <c r="N328" s="11"/>
      <c r="O328" s="11"/>
      <c r="P328" s="11"/>
      <c r="Q328" s="11">
        <v>55</v>
      </c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>
        <v>40</v>
      </c>
      <c r="AG328" s="11"/>
      <c r="AH328" s="11"/>
      <c r="AI328" s="11">
        <v>10</v>
      </c>
      <c r="AJ328" s="11"/>
      <c r="AK328" s="11"/>
      <c r="AL328" s="11"/>
      <c r="AM328" s="11"/>
      <c r="AN328" s="11">
        <v>5</v>
      </c>
      <c r="AO328" s="11"/>
      <c r="AP328" s="11"/>
      <c r="AQ328" s="11"/>
      <c r="AR328" s="11">
        <v>55</v>
      </c>
      <c r="AS328" s="11"/>
      <c r="AT328" s="11"/>
      <c r="AU328" s="11"/>
      <c r="AV328" s="20" t="s">
        <v>1288</v>
      </c>
      <c r="AW328" s="20" t="s">
        <v>1289</v>
      </c>
      <c r="AX328" s="20" t="s">
        <v>1290</v>
      </c>
    </row>
    <row r="329" spans="1:50" x14ac:dyDescent="0.25">
      <c r="A329" s="9">
        <v>29603</v>
      </c>
      <c r="B329" s="10" t="s">
        <v>20</v>
      </c>
      <c r="C329" s="10" t="s">
        <v>467</v>
      </c>
      <c r="D329" s="10" t="s">
        <v>1005</v>
      </c>
      <c r="E329" s="10" t="s">
        <v>1006</v>
      </c>
      <c r="F329" s="10">
        <v>36.345939999999999</v>
      </c>
      <c r="G329" s="10">
        <v>41.850740000000002</v>
      </c>
      <c r="H329" s="10" t="s">
        <v>462</v>
      </c>
      <c r="I329" s="10" t="s">
        <v>470</v>
      </c>
      <c r="J329" s="10"/>
      <c r="K329" s="11">
        <v>23</v>
      </c>
      <c r="L329" s="11">
        <v>138</v>
      </c>
      <c r="M329" s="11"/>
      <c r="N329" s="11"/>
      <c r="O329" s="11"/>
      <c r="P329" s="11"/>
      <c r="Q329" s="11">
        <v>23</v>
      </c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>
        <v>23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23</v>
      </c>
      <c r="AS329" s="11"/>
      <c r="AT329" s="11"/>
      <c r="AU329" s="11"/>
      <c r="AV329" s="20" t="s">
        <v>1288</v>
      </c>
      <c r="AW329" s="20" t="s">
        <v>1289</v>
      </c>
      <c r="AX329" s="20" t="s">
        <v>1290</v>
      </c>
    </row>
    <row r="330" spans="1:50" x14ac:dyDescent="0.25">
      <c r="A330" s="9">
        <v>17694</v>
      </c>
      <c r="B330" s="10" t="s">
        <v>20</v>
      </c>
      <c r="C330" s="10" t="s">
        <v>467</v>
      </c>
      <c r="D330" s="10" t="s">
        <v>515</v>
      </c>
      <c r="E330" s="10" t="s">
        <v>516</v>
      </c>
      <c r="F330" s="10">
        <v>36.446843999999999</v>
      </c>
      <c r="G330" s="10">
        <v>41.754300000000001</v>
      </c>
      <c r="H330" s="10" t="s">
        <v>462</v>
      </c>
      <c r="I330" s="10" t="s">
        <v>470</v>
      </c>
      <c r="J330" s="10" t="s">
        <v>517</v>
      </c>
      <c r="K330" s="11">
        <v>18</v>
      </c>
      <c r="L330" s="11">
        <v>108</v>
      </c>
      <c r="M330" s="11"/>
      <c r="N330" s="11"/>
      <c r="O330" s="11"/>
      <c r="P330" s="11"/>
      <c r="Q330" s="11">
        <v>18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18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18</v>
      </c>
      <c r="AS330" s="11"/>
      <c r="AT330" s="11"/>
      <c r="AU330" s="11"/>
      <c r="AV330" s="20" t="s">
        <v>1288</v>
      </c>
      <c r="AW330" s="20" t="s">
        <v>1289</v>
      </c>
      <c r="AX330" s="20" t="s">
        <v>1290</v>
      </c>
    </row>
    <row r="331" spans="1:50" x14ac:dyDescent="0.25">
      <c r="A331" s="9">
        <v>27362</v>
      </c>
      <c r="B331" s="10" t="s">
        <v>20</v>
      </c>
      <c r="C331" s="10" t="s">
        <v>467</v>
      </c>
      <c r="D331" s="10" t="s">
        <v>518</v>
      </c>
      <c r="E331" s="10" t="s">
        <v>519</v>
      </c>
      <c r="F331" s="10">
        <v>36.394219999999997</v>
      </c>
      <c r="G331" s="10">
        <v>41.819961999999997</v>
      </c>
      <c r="H331" s="10" t="s">
        <v>462</v>
      </c>
      <c r="I331" s="10" t="s">
        <v>470</v>
      </c>
      <c r="J331" s="10"/>
      <c r="K331" s="11">
        <v>11</v>
      </c>
      <c r="L331" s="11">
        <v>66</v>
      </c>
      <c r="M331" s="11"/>
      <c r="N331" s="11"/>
      <c r="O331" s="11"/>
      <c r="P331" s="11"/>
      <c r="Q331" s="11">
        <v>11</v>
      </c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>
        <v>11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11</v>
      </c>
      <c r="AS331" s="11"/>
      <c r="AT331" s="11"/>
      <c r="AU331" s="11"/>
      <c r="AV331" s="20" t="s">
        <v>1288</v>
      </c>
      <c r="AW331" s="20" t="s">
        <v>1289</v>
      </c>
      <c r="AX331" s="20" t="s">
        <v>1290</v>
      </c>
    </row>
    <row r="332" spans="1:50" x14ac:dyDescent="0.25">
      <c r="A332" s="9">
        <v>27359</v>
      </c>
      <c r="B332" s="10" t="s">
        <v>20</v>
      </c>
      <c r="C332" s="10" t="s">
        <v>467</v>
      </c>
      <c r="D332" s="10" t="s">
        <v>520</v>
      </c>
      <c r="E332" s="10" t="s">
        <v>521</v>
      </c>
      <c r="F332" s="10">
        <v>36.377749999999999</v>
      </c>
      <c r="G332" s="10">
        <v>41.698332999999998</v>
      </c>
      <c r="H332" s="10" t="s">
        <v>462</v>
      </c>
      <c r="I332" s="10" t="s">
        <v>470</v>
      </c>
      <c r="J332" s="10"/>
      <c r="K332" s="11">
        <v>44</v>
      </c>
      <c r="L332" s="11">
        <v>264</v>
      </c>
      <c r="M332" s="11"/>
      <c r="N332" s="11"/>
      <c r="O332" s="11"/>
      <c r="P332" s="11"/>
      <c r="Q332" s="11">
        <v>44</v>
      </c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>
        <v>44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44</v>
      </c>
      <c r="AS332" s="11"/>
      <c r="AT332" s="11"/>
      <c r="AU332" s="11"/>
      <c r="AV332" s="20" t="s">
        <v>1288</v>
      </c>
      <c r="AW332" s="20" t="s">
        <v>1289</v>
      </c>
      <c r="AX332" s="20" t="s">
        <v>1290</v>
      </c>
    </row>
    <row r="333" spans="1:50" x14ac:dyDescent="0.25">
      <c r="A333" s="9">
        <v>27399</v>
      </c>
      <c r="B333" s="10" t="s">
        <v>20</v>
      </c>
      <c r="C333" s="10" t="s">
        <v>467</v>
      </c>
      <c r="D333" s="10" t="s">
        <v>522</v>
      </c>
      <c r="E333" s="10" t="s">
        <v>523</v>
      </c>
      <c r="F333" s="10">
        <v>36.428393</v>
      </c>
      <c r="G333" s="10">
        <v>41.869135</v>
      </c>
      <c r="H333" s="10" t="s">
        <v>462</v>
      </c>
      <c r="I333" s="10" t="s">
        <v>470</v>
      </c>
      <c r="J333" s="10"/>
      <c r="K333" s="11">
        <v>167</v>
      </c>
      <c r="L333" s="11">
        <v>1002</v>
      </c>
      <c r="M333" s="11"/>
      <c r="N333" s="11"/>
      <c r="O333" s="11"/>
      <c r="P333" s="11"/>
      <c r="Q333" s="11">
        <v>167</v>
      </c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>
        <v>167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167</v>
      </c>
      <c r="AS333" s="11"/>
      <c r="AT333" s="11"/>
      <c r="AU333" s="11"/>
      <c r="AV333" s="20" t="s">
        <v>1288</v>
      </c>
      <c r="AW333" s="20" t="s">
        <v>1289</v>
      </c>
      <c r="AX333" s="20" t="s">
        <v>1290</v>
      </c>
    </row>
    <row r="334" spans="1:50" x14ac:dyDescent="0.25">
      <c r="A334" s="9">
        <v>27400</v>
      </c>
      <c r="B334" s="10" t="s">
        <v>20</v>
      </c>
      <c r="C334" s="10" t="s">
        <v>467</v>
      </c>
      <c r="D334" s="10" t="s">
        <v>524</v>
      </c>
      <c r="E334" s="10" t="s">
        <v>525</v>
      </c>
      <c r="F334" s="10">
        <v>36.380782000000004</v>
      </c>
      <c r="G334" s="10">
        <v>41.713853999999998</v>
      </c>
      <c r="H334" s="10" t="s">
        <v>462</v>
      </c>
      <c r="I334" s="10" t="s">
        <v>470</v>
      </c>
      <c r="J334" s="10"/>
      <c r="K334" s="11">
        <v>18</v>
      </c>
      <c r="L334" s="11">
        <v>108</v>
      </c>
      <c r="M334" s="11"/>
      <c r="N334" s="11"/>
      <c r="O334" s="11"/>
      <c r="P334" s="11"/>
      <c r="Q334" s="11">
        <v>18</v>
      </c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>
        <v>18</v>
      </c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18</v>
      </c>
      <c r="AS334" s="11"/>
      <c r="AT334" s="11"/>
      <c r="AU334" s="11"/>
      <c r="AV334" s="20" t="s">
        <v>1288</v>
      </c>
      <c r="AW334" s="20" t="s">
        <v>1289</v>
      </c>
      <c r="AX334" s="20" t="s">
        <v>1290</v>
      </c>
    </row>
    <row r="335" spans="1:50" x14ac:dyDescent="0.25">
      <c r="A335" s="9">
        <v>17928</v>
      </c>
      <c r="B335" s="10" t="s">
        <v>20</v>
      </c>
      <c r="C335" s="10" t="s">
        <v>467</v>
      </c>
      <c r="D335" s="10" t="s">
        <v>526</v>
      </c>
      <c r="E335" s="10" t="s">
        <v>527</v>
      </c>
      <c r="F335" s="10">
        <v>36.467568999999997</v>
      </c>
      <c r="G335" s="10">
        <v>41.708775000000003</v>
      </c>
      <c r="H335" s="10" t="s">
        <v>462</v>
      </c>
      <c r="I335" s="10" t="s">
        <v>470</v>
      </c>
      <c r="J335" s="10" t="s">
        <v>528</v>
      </c>
      <c r="K335" s="11">
        <v>659</v>
      </c>
      <c r="L335" s="11">
        <v>3954</v>
      </c>
      <c r="M335" s="11"/>
      <c r="N335" s="11"/>
      <c r="O335" s="11"/>
      <c r="P335" s="11"/>
      <c r="Q335" s="11">
        <v>659</v>
      </c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>
        <v>659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659</v>
      </c>
      <c r="AS335" s="11"/>
      <c r="AT335" s="11"/>
      <c r="AU335" s="11"/>
      <c r="AV335" s="20" t="s">
        <v>1288</v>
      </c>
      <c r="AW335" s="20" t="s">
        <v>1289</v>
      </c>
      <c r="AX335" s="20" t="s">
        <v>1290</v>
      </c>
    </row>
    <row r="336" spans="1:50" x14ac:dyDescent="0.25">
      <c r="A336" s="9">
        <v>28448</v>
      </c>
      <c r="B336" s="10" t="s">
        <v>20</v>
      </c>
      <c r="C336" s="10" t="s">
        <v>467</v>
      </c>
      <c r="D336" s="10" t="s">
        <v>529</v>
      </c>
      <c r="E336" s="10" t="s">
        <v>530</v>
      </c>
      <c r="F336" s="10">
        <v>36.421311000000003</v>
      </c>
      <c r="G336" s="10">
        <v>41.865864000000002</v>
      </c>
      <c r="H336" s="10" t="s">
        <v>462</v>
      </c>
      <c r="I336" s="10" t="s">
        <v>470</v>
      </c>
      <c r="J336" s="10"/>
      <c r="K336" s="11">
        <v>46</v>
      </c>
      <c r="L336" s="11">
        <v>276</v>
      </c>
      <c r="M336" s="11"/>
      <c r="N336" s="11"/>
      <c r="O336" s="11"/>
      <c r="P336" s="11"/>
      <c r="Q336" s="11">
        <v>46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46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46</v>
      </c>
      <c r="AS336" s="11"/>
      <c r="AT336" s="11"/>
      <c r="AU336" s="11"/>
      <c r="AV336" s="20" t="s">
        <v>1288</v>
      </c>
      <c r="AW336" s="20" t="s">
        <v>1289</v>
      </c>
      <c r="AX336" s="20" t="s">
        <v>1290</v>
      </c>
    </row>
    <row r="337" spans="1:50" x14ac:dyDescent="0.25">
      <c r="A337" s="9">
        <v>27361</v>
      </c>
      <c r="B337" s="10" t="s">
        <v>20</v>
      </c>
      <c r="C337" s="10" t="s">
        <v>467</v>
      </c>
      <c r="D337" s="10" t="s">
        <v>531</v>
      </c>
      <c r="E337" s="10" t="s">
        <v>532</v>
      </c>
      <c r="F337" s="10">
        <v>36.397239999999996</v>
      </c>
      <c r="G337" s="10">
        <v>41.797674000000001</v>
      </c>
      <c r="H337" s="10" t="s">
        <v>462</v>
      </c>
      <c r="I337" s="10" t="s">
        <v>470</v>
      </c>
      <c r="J337" s="10"/>
      <c r="K337" s="11">
        <v>1</v>
      </c>
      <c r="L337" s="11">
        <v>6</v>
      </c>
      <c r="M337" s="11"/>
      <c r="N337" s="11"/>
      <c r="O337" s="11"/>
      <c r="P337" s="11"/>
      <c r="Q337" s="11">
        <v>1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1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1</v>
      </c>
      <c r="AS337" s="11"/>
      <c r="AT337" s="11"/>
      <c r="AU337" s="11"/>
      <c r="AV337" s="20" t="s">
        <v>1288</v>
      </c>
      <c r="AW337" s="20" t="s">
        <v>1289</v>
      </c>
      <c r="AX337" s="20" t="s">
        <v>1290</v>
      </c>
    </row>
    <row r="338" spans="1:50" x14ac:dyDescent="0.25">
      <c r="A338" s="9">
        <v>27287</v>
      </c>
      <c r="B338" s="10" t="s">
        <v>20</v>
      </c>
      <c r="C338" s="10" t="s">
        <v>467</v>
      </c>
      <c r="D338" s="10" t="s">
        <v>816</v>
      </c>
      <c r="E338" s="10" t="s">
        <v>931</v>
      </c>
      <c r="F338" s="10">
        <v>36.477305999999999</v>
      </c>
      <c r="G338" s="10">
        <v>42.017657999999997</v>
      </c>
      <c r="H338" s="10" t="s">
        <v>462</v>
      </c>
      <c r="I338" s="10" t="s">
        <v>470</v>
      </c>
      <c r="J338" s="10"/>
      <c r="K338" s="11">
        <v>205</v>
      </c>
      <c r="L338" s="11">
        <v>1230</v>
      </c>
      <c r="M338" s="11"/>
      <c r="N338" s="11"/>
      <c r="O338" s="11"/>
      <c r="P338" s="11"/>
      <c r="Q338" s="11">
        <v>205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205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205</v>
      </c>
      <c r="AS338" s="11"/>
      <c r="AT338" s="11"/>
      <c r="AU338" s="11"/>
      <c r="AV338" s="20" t="s">
        <v>1288</v>
      </c>
      <c r="AW338" s="20" t="s">
        <v>1289</v>
      </c>
      <c r="AX338" s="20" t="s">
        <v>1290</v>
      </c>
    </row>
    <row r="339" spans="1:50" x14ac:dyDescent="0.25">
      <c r="A339" s="9">
        <v>17645</v>
      </c>
      <c r="B339" s="10" t="s">
        <v>20</v>
      </c>
      <c r="C339" s="10" t="s">
        <v>533</v>
      </c>
      <c r="D339" s="10" t="s">
        <v>541</v>
      </c>
      <c r="E339" s="10" t="s">
        <v>932</v>
      </c>
      <c r="F339" s="10">
        <v>36.71</v>
      </c>
      <c r="G339" s="10">
        <v>42.02</v>
      </c>
      <c r="H339" s="10" t="s">
        <v>462</v>
      </c>
      <c r="I339" s="10" t="s">
        <v>535</v>
      </c>
      <c r="J339" s="10" t="s">
        <v>542</v>
      </c>
      <c r="K339" s="11">
        <v>95</v>
      </c>
      <c r="L339" s="11">
        <v>570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>
        <v>95</v>
      </c>
      <c r="Z339" s="11"/>
      <c r="AA339" s="11"/>
      <c r="AB339" s="11"/>
      <c r="AC339" s="11"/>
      <c r="AD339" s="11"/>
      <c r="AE339" s="11"/>
      <c r="AF339" s="11">
        <v>95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92</v>
      </c>
      <c r="AS339" s="11"/>
      <c r="AT339" s="11"/>
      <c r="AU339" s="11">
        <v>3</v>
      </c>
      <c r="AV339" s="20" t="s">
        <v>1288</v>
      </c>
      <c r="AW339" s="20" t="s">
        <v>1289</v>
      </c>
      <c r="AX339" s="20" t="s">
        <v>1290</v>
      </c>
    </row>
    <row r="340" spans="1:50" x14ac:dyDescent="0.25">
      <c r="A340" s="9">
        <v>17657</v>
      </c>
      <c r="B340" s="10" t="s">
        <v>20</v>
      </c>
      <c r="C340" s="10" t="s">
        <v>533</v>
      </c>
      <c r="D340" s="10" t="s">
        <v>1007</v>
      </c>
      <c r="E340" s="10" t="s">
        <v>534</v>
      </c>
      <c r="F340" s="10">
        <v>36.758319999999998</v>
      </c>
      <c r="G340" s="10">
        <v>42.208589000000003</v>
      </c>
      <c r="H340" s="10" t="s">
        <v>462</v>
      </c>
      <c r="I340" s="10" t="s">
        <v>535</v>
      </c>
      <c r="J340" s="10" t="s">
        <v>536</v>
      </c>
      <c r="K340" s="11">
        <v>210</v>
      </c>
      <c r="L340" s="11">
        <v>1260</v>
      </c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>
        <v>210</v>
      </c>
      <c r="Z340" s="11"/>
      <c r="AA340" s="11"/>
      <c r="AB340" s="11"/>
      <c r="AC340" s="11"/>
      <c r="AD340" s="11"/>
      <c r="AE340" s="11"/>
      <c r="AF340" s="11">
        <v>210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210</v>
      </c>
      <c r="AS340" s="11"/>
      <c r="AT340" s="11"/>
      <c r="AU340" s="11"/>
      <c r="AV340" s="20" t="s">
        <v>1288</v>
      </c>
      <c r="AW340" s="20" t="s">
        <v>1289</v>
      </c>
      <c r="AX340" s="20" t="s">
        <v>1290</v>
      </c>
    </row>
    <row r="341" spans="1:50" x14ac:dyDescent="0.25">
      <c r="A341" s="9">
        <v>18262</v>
      </c>
      <c r="B341" s="10" t="s">
        <v>20</v>
      </c>
      <c r="C341" s="10" t="s">
        <v>533</v>
      </c>
      <c r="D341" s="10" t="s">
        <v>543</v>
      </c>
      <c r="E341" s="10" t="s">
        <v>1194</v>
      </c>
      <c r="F341" s="10">
        <v>36.745064999999997</v>
      </c>
      <c r="G341" s="10">
        <v>42.202821</v>
      </c>
      <c r="H341" s="10" t="s">
        <v>462</v>
      </c>
      <c r="I341" s="10" t="s">
        <v>535</v>
      </c>
      <c r="J341" s="10" t="s">
        <v>544</v>
      </c>
      <c r="K341" s="11">
        <v>366</v>
      </c>
      <c r="L341" s="11">
        <v>2196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>
        <v>366</v>
      </c>
      <c r="Z341" s="11"/>
      <c r="AA341" s="11"/>
      <c r="AB341" s="11"/>
      <c r="AC341" s="11"/>
      <c r="AD341" s="11"/>
      <c r="AE341" s="11"/>
      <c r="AF341" s="11">
        <v>366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366</v>
      </c>
      <c r="AS341" s="11"/>
      <c r="AT341" s="11"/>
      <c r="AU341" s="11"/>
      <c r="AV341" s="20" t="s">
        <v>1288</v>
      </c>
      <c r="AW341" s="20" t="s">
        <v>1289</v>
      </c>
      <c r="AX341" s="20" t="s">
        <v>1290</v>
      </c>
    </row>
    <row r="342" spans="1:50" x14ac:dyDescent="0.25">
      <c r="A342" s="9">
        <v>27354</v>
      </c>
      <c r="B342" s="10" t="s">
        <v>20</v>
      </c>
      <c r="C342" s="10" t="s">
        <v>533</v>
      </c>
      <c r="D342" s="10" t="s">
        <v>1195</v>
      </c>
      <c r="E342" s="10" t="s">
        <v>550</v>
      </c>
      <c r="F342" s="10">
        <v>36.843490000000003</v>
      </c>
      <c r="G342" s="10">
        <v>42.382295999999997</v>
      </c>
      <c r="H342" s="10" t="s">
        <v>462</v>
      </c>
      <c r="I342" s="10" t="s">
        <v>535</v>
      </c>
      <c r="J342" s="10"/>
      <c r="K342" s="11">
        <v>124</v>
      </c>
      <c r="L342" s="11">
        <v>744</v>
      </c>
      <c r="M342" s="11"/>
      <c r="N342" s="11"/>
      <c r="O342" s="11"/>
      <c r="P342" s="11"/>
      <c r="Q342" s="11">
        <v>124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124</v>
      </c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124</v>
      </c>
      <c r="AS342" s="11"/>
      <c r="AT342" s="11"/>
      <c r="AU342" s="11"/>
      <c r="AV342" s="20" t="s">
        <v>1288</v>
      </c>
      <c r="AW342" s="20" t="s">
        <v>1289</v>
      </c>
      <c r="AX342" s="20" t="s">
        <v>1290</v>
      </c>
    </row>
    <row r="343" spans="1:50" x14ac:dyDescent="0.25">
      <c r="A343" s="9">
        <v>17746</v>
      </c>
      <c r="B343" s="10" t="s">
        <v>20</v>
      </c>
      <c r="C343" s="10" t="s">
        <v>533</v>
      </c>
      <c r="D343" s="10" t="s">
        <v>773</v>
      </c>
      <c r="E343" s="10" t="s">
        <v>545</v>
      </c>
      <c r="F343" s="10">
        <v>36.6</v>
      </c>
      <c r="G343" s="10">
        <v>42.62</v>
      </c>
      <c r="H343" s="10" t="s">
        <v>462</v>
      </c>
      <c r="I343" s="10" t="s">
        <v>535</v>
      </c>
      <c r="J343" s="10" t="s">
        <v>546</v>
      </c>
      <c r="K343" s="11">
        <v>208</v>
      </c>
      <c r="L343" s="11">
        <v>1248</v>
      </c>
      <c r="M343" s="11"/>
      <c r="N343" s="11"/>
      <c r="O343" s="11"/>
      <c r="P343" s="11"/>
      <c r="Q343" s="11">
        <v>180</v>
      </c>
      <c r="R343" s="11"/>
      <c r="S343" s="11">
        <v>18</v>
      </c>
      <c r="T343" s="11"/>
      <c r="U343" s="11"/>
      <c r="V343" s="11"/>
      <c r="W343" s="11"/>
      <c r="X343" s="11"/>
      <c r="Y343" s="11"/>
      <c r="Z343" s="11"/>
      <c r="AA343" s="11"/>
      <c r="AB343" s="11">
        <v>10</v>
      </c>
      <c r="AC343" s="11"/>
      <c r="AD343" s="11"/>
      <c r="AE343" s="11"/>
      <c r="AF343" s="11">
        <v>186</v>
      </c>
      <c r="AG343" s="11">
        <v>22</v>
      </c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208</v>
      </c>
      <c r="AS343" s="11"/>
      <c r="AT343" s="11"/>
      <c r="AU343" s="11"/>
      <c r="AV343" s="20" t="s">
        <v>1288</v>
      </c>
      <c r="AW343" s="20" t="s">
        <v>1289</v>
      </c>
      <c r="AX343" s="20" t="s">
        <v>1290</v>
      </c>
    </row>
    <row r="344" spans="1:50" x14ac:dyDescent="0.25">
      <c r="A344" s="9">
        <v>22446</v>
      </c>
      <c r="B344" s="10" t="s">
        <v>20</v>
      </c>
      <c r="C344" s="10" t="s">
        <v>533</v>
      </c>
      <c r="D344" s="10" t="s">
        <v>817</v>
      </c>
      <c r="E344" s="10" t="s">
        <v>588</v>
      </c>
      <c r="F344" s="10">
        <v>36.609481000000002</v>
      </c>
      <c r="G344" s="10">
        <v>42.573766999999997</v>
      </c>
      <c r="H344" s="10" t="s">
        <v>462</v>
      </c>
      <c r="I344" s="10" t="s">
        <v>535</v>
      </c>
      <c r="J344" s="10" t="s">
        <v>589</v>
      </c>
      <c r="K344" s="11">
        <v>372</v>
      </c>
      <c r="L344" s="11">
        <v>2232</v>
      </c>
      <c r="M344" s="11"/>
      <c r="N344" s="11"/>
      <c r="O344" s="11"/>
      <c r="P344" s="11"/>
      <c r="Q344" s="11">
        <v>372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352</v>
      </c>
      <c r="AG344" s="11">
        <v>20</v>
      </c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372</v>
      </c>
      <c r="AS344" s="11"/>
      <c r="AT344" s="11"/>
      <c r="AU344" s="11"/>
      <c r="AV344" s="20" t="s">
        <v>1288</v>
      </c>
      <c r="AW344" s="20" t="s">
        <v>1289</v>
      </c>
      <c r="AX344" s="20" t="s">
        <v>1290</v>
      </c>
    </row>
    <row r="345" spans="1:50" x14ac:dyDescent="0.25">
      <c r="A345" s="9">
        <v>28453</v>
      </c>
      <c r="B345" s="10" t="s">
        <v>20</v>
      </c>
      <c r="C345" s="10" t="s">
        <v>533</v>
      </c>
      <c r="D345" s="10" t="s">
        <v>1196</v>
      </c>
      <c r="E345" s="10" t="s">
        <v>537</v>
      </c>
      <c r="F345" s="10">
        <v>36.727165999999997</v>
      </c>
      <c r="G345" s="10">
        <v>42.258491999999997</v>
      </c>
      <c r="H345" s="10" t="s">
        <v>462</v>
      </c>
      <c r="I345" s="10" t="s">
        <v>535</v>
      </c>
      <c r="J345" s="10"/>
      <c r="K345" s="11">
        <v>170</v>
      </c>
      <c r="L345" s="11">
        <v>1020</v>
      </c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>
        <v>170</v>
      </c>
      <c r="Z345" s="11"/>
      <c r="AA345" s="11"/>
      <c r="AB345" s="11"/>
      <c r="AC345" s="11"/>
      <c r="AD345" s="11"/>
      <c r="AE345" s="11"/>
      <c r="AF345" s="11">
        <v>170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165</v>
      </c>
      <c r="AS345" s="11"/>
      <c r="AT345" s="11"/>
      <c r="AU345" s="11">
        <v>5</v>
      </c>
      <c r="AV345" s="20" t="s">
        <v>1288</v>
      </c>
      <c r="AW345" s="20" t="s">
        <v>1289</v>
      </c>
      <c r="AX345" s="20" t="s">
        <v>1290</v>
      </c>
    </row>
    <row r="346" spans="1:50" x14ac:dyDescent="0.25">
      <c r="A346" s="9">
        <v>17762</v>
      </c>
      <c r="B346" s="10" t="s">
        <v>20</v>
      </c>
      <c r="C346" s="10" t="s">
        <v>533</v>
      </c>
      <c r="D346" s="10" t="s">
        <v>1197</v>
      </c>
      <c r="E346" s="10" t="s">
        <v>547</v>
      </c>
      <c r="F346" s="10">
        <v>36.804526000000003</v>
      </c>
      <c r="G346" s="10">
        <v>42.460934000000002</v>
      </c>
      <c r="H346" s="10" t="s">
        <v>462</v>
      </c>
      <c r="I346" s="10" t="s">
        <v>535</v>
      </c>
      <c r="J346" s="10" t="s">
        <v>548</v>
      </c>
      <c r="K346" s="11">
        <v>490</v>
      </c>
      <c r="L346" s="11">
        <v>2940</v>
      </c>
      <c r="M346" s="11"/>
      <c r="N346" s="11"/>
      <c r="O346" s="11"/>
      <c r="P346" s="11"/>
      <c r="Q346" s="11">
        <v>490</v>
      </c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>
        <v>490</v>
      </c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490</v>
      </c>
      <c r="AS346" s="11"/>
      <c r="AT346" s="11"/>
      <c r="AU346" s="11"/>
      <c r="AV346" s="20" t="s">
        <v>1288</v>
      </c>
      <c r="AW346" s="20" t="s">
        <v>1289</v>
      </c>
      <c r="AX346" s="20" t="s">
        <v>1290</v>
      </c>
    </row>
    <row r="347" spans="1:50" x14ac:dyDescent="0.25">
      <c r="A347" s="9">
        <v>28440</v>
      </c>
      <c r="B347" s="10" t="s">
        <v>20</v>
      </c>
      <c r="C347" s="10" t="s">
        <v>533</v>
      </c>
      <c r="D347" s="10" t="s">
        <v>1198</v>
      </c>
      <c r="E347" s="10" t="s">
        <v>549</v>
      </c>
      <c r="F347" s="10">
        <v>36.798575999999997</v>
      </c>
      <c r="G347" s="10">
        <v>42.215418</v>
      </c>
      <c r="H347" s="10" t="s">
        <v>462</v>
      </c>
      <c r="I347" s="10" t="s">
        <v>535</v>
      </c>
      <c r="J347" s="10"/>
      <c r="K347" s="11">
        <v>80</v>
      </c>
      <c r="L347" s="11">
        <v>480</v>
      </c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>
        <v>80</v>
      </c>
      <c r="Z347" s="11"/>
      <c r="AA347" s="11"/>
      <c r="AB347" s="11"/>
      <c r="AC347" s="11"/>
      <c r="AD347" s="11"/>
      <c r="AE347" s="11"/>
      <c r="AF347" s="11">
        <v>80</v>
      </c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>
        <v>79</v>
      </c>
      <c r="AS347" s="11"/>
      <c r="AT347" s="11"/>
      <c r="AU347" s="11">
        <v>1</v>
      </c>
      <c r="AV347" s="20" t="s">
        <v>1288</v>
      </c>
      <c r="AW347" s="20" t="s">
        <v>1289</v>
      </c>
      <c r="AX347" s="20" t="s">
        <v>1290</v>
      </c>
    </row>
    <row r="348" spans="1:50" x14ac:dyDescent="0.25">
      <c r="A348" s="9">
        <v>25809</v>
      </c>
      <c r="B348" s="10" t="s">
        <v>20</v>
      </c>
      <c r="C348" s="10" t="s">
        <v>533</v>
      </c>
      <c r="D348" s="10" t="s">
        <v>1199</v>
      </c>
      <c r="E348" s="10" t="s">
        <v>616</v>
      </c>
      <c r="F348" s="10">
        <v>36.710863000000003</v>
      </c>
      <c r="G348" s="10">
        <v>42.61486</v>
      </c>
      <c r="H348" s="10" t="s">
        <v>462</v>
      </c>
      <c r="I348" s="10" t="s">
        <v>535</v>
      </c>
      <c r="J348" s="10"/>
      <c r="K348" s="11">
        <v>280</v>
      </c>
      <c r="L348" s="11">
        <v>1680</v>
      </c>
      <c r="M348" s="11"/>
      <c r="N348" s="11"/>
      <c r="O348" s="11"/>
      <c r="P348" s="11"/>
      <c r="Q348" s="11">
        <v>280</v>
      </c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>
        <v>280</v>
      </c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280</v>
      </c>
      <c r="AS348" s="11"/>
      <c r="AT348" s="11"/>
      <c r="AU348" s="11"/>
      <c r="AV348" s="20" t="s">
        <v>1288</v>
      </c>
      <c r="AW348" s="20" t="s">
        <v>1289</v>
      </c>
      <c r="AX348" s="20" t="s">
        <v>1290</v>
      </c>
    </row>
    <row r="349" spans="1:50" x14ac:dyDescent="0.25">
      <c r="A349" s="9">
        <v>24906</v>
      </c>
      <c r="B349" s="10" t="s">
        <v>20</v>
      </c>
      <c r="C349" s="10" t="s">
        <v>533</v>
      </c>
      <c r="D349" s="10" t="s">
        <v>551</v>
      </c>
      <c r="E349" s="10" t="s">
        <v>552</v>
      </c>
      <c r="F349" s="10">
        <v>36.603329000000002</v>
      </c>
      <c r="G349" s="10">
        <v>42.623331999999998</v>
      </c>
      <c r="H349" s="10" t="s">
        <v>462</v>
      </c>
      <c r="I349" s="10" t="s">
        <v>535</v>
      </c>
      <c r="J349" s="10"/>
      <c r="K349" s="11">
        <v>115</v>
      </c>
      <c r="L349" s="11">
        <v>690</v>
      </c>
      <c r="M349" s="11"/>
      <c r="N349" s="11"/>
      <c r="O349" s="11"/>
      <c r="P349" s="11"/>
      <c r="Q349" s="11">
        <v>110</v>
      </c>
      <c r="R349" s="11"/>
      <c r="S349" s="11"/>
      <c r="T349" s="11"/>
      <c r="U349" s="11"/>
      <c r="V349" s="11"/>
      <c r="W349" s="11"/>
      <c r="X349" s="11"/>
      <c r="Y349" s="11">
        <v>5</v>
      </c>
      <c r="Z349" s="11"/>
      <c r="AA349" s="11"/>
      <c r="AB349" s="11"/>
      <c r="AC349" s="11"/>
      <c r="AD349" s="11"/>
      <c r="AE349" s="11"/>
      <c r="AF349" s="11">
        <v>111</v>
      </c>
      <c r="AG349" s="11">
        <v>4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115</v>
      </c>
      <c r="AS349" s="11"/>
      <c r="AT349" s="11"/>
      <c r="AU349" s="11"/>
      <c r="AV349" s="20" t="s">
        <v>1288</v>
      </c>
      <c r="AW349" s="20" t="s">
        <v>1289</v>
      </c>
      <c r="AX349" s="20" t="s">
        <v>1290</v>
      </c>
    </row>
    <row r="350" spans="1:50" x14ac:dyDescent="0.25">
      <c r="A350" s="9">
        <v>25690</v>
      </c>
      <c r="B350" s="10" t="s">
        <v>20</v>
      </c>
      <c r="C350" s="10" t="s">
        <v>533</v>
      </c>
      <c r="D350" s="10" t="s">
        <v>818</v>
      </c>
      <c r="E350" s="10" t="s">
        <v>553</v>
      </c>
      <c r="F350" s="10">
        <v>36.684989999999999</v>
      </c>
      <c r="G350" s="10">
        <v>42.596411000000003</v>
      </c>
      <c r="H350" s="10" t="s">
        <v>462</v>
      </c>
      <c r="I350" s="10" t="s">
        <v>535</v>
      </c>
      <c r="J350" s="10"/>
      <c r="K350" s="11">
        <v>100</v>
      </c>
      <c r="L350" s="11">
        <v>600</v>
      </c>
      <c r="M350" s="11"/>
      <c r="N350" s="11"/>
      <c r="O350" s="11"/>
      <c r="P350" s="11"/>
      <c r="Q350" s="11">
        <v>100</v>
      </c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>
        <v>100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100</v>
      </c>
      <c r="AS350" s="11"/>
      <c r="AT350" s="11"/>
      <c r="AU350" s="11"/>
      <c r="AV350" s="20" t="s">
        <v>1288</v>
      </c>
      <c r="AW350" s="20" t="s">
        <v>1289</v>
      </c>
      <c r="AX350" s="20" t="s">
        <v>1290</v>
      </c>
    </row>
    <row r="351" spans="1:50" x14ac:dyDescent="0.25">
      <c r="A351" s="9">
        <v>28450</v>
      </c>
      <c r="B351" s="10" t="s">
        <v>20</v>
      </c>
      <c r="C351" s="10" t="s">
        <v>533</v>
      </c>
      <c r="D351" s="10" t="s">
        <v>1200</v>
      </c>
      <c r="E351" s="10" t="s">
        <v>538</v>
      </c>
      <c r="F351" s="10">
        <v>36.678334999999997</v>
      </c>
      <c r="G351" s="10">
        <v>42.395927</v>
      </c>
      <c r="H351" s="10" t="s">
        <v>462</v>
      </c>
      <c r="I351" s="10" t="s">
        <v>535</v>
      </c>
      <c r="J351" s="10" t="s">
        <v>1201</v>
      </c>
      <c r="K351" s="11">
        <v>1210</v>
      </c>
      <c r="L351" s="11">
        <v>7260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>
        <v>1210</v>
      </c>
      <c r="Z351" s="11"/>
      <c r="AA351" s="11"/>
      <c r="AB351" s="11"/>
      <c r="AC351" s="11"/>
      <c r="AD351" s="11"/>
      <c r="AE351" s="11"/>
      <c r="AF351" s="11">
        <v>1210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1210</v>
      </c>
      <c r="AS351" s="11"/>
      <c r="AT351" s="11"/>
      <c r="AU351" s="11"/>
      <c r="AV351" s="20" t="s">
        <v>1288</v>
      </c>
      <c r="AW351" s="20" t="s">
        <v>1289</v>
      </c>
      <c r="AX351" s="20" t="s">
        <v>1290</v>
      </c>
    </row>
    <row r="352" spans="1:50" x14ac:dyDescent="0.25">
      <c r="A352" s="9">
        <v>17621</v>
      </c>
      <c r="B352" s="10" t="s">
        <v>20</v>
      </c>
      <c r="C352" s="10" t="s">
        <v>533</v>
      </c>
      <c r="D352" s="10" t="s">
        <v>554</v>
      </c>
      <c r="E352" s="10" t="s">
        <v>555</v>
      </c>
      <c r="F352" s="10">
        <v>36.583108000000003</v>
      </c>
      <c r="G352" s="10">
        <v>42.485672999999998</v>
      </c>
      <c r="H352" s="10" t="s">
        <v>462</v>
      </c>
      <c r="I352" s="10" t="s">
        <v>535</v>
      </c>
      <c r="J352" s="10" t="s">
        <v>556</v>
      </c>
      <c r="K352" s="11">
        <v>130</v>
      </c>
      <c r="L352" s="11">
        <v>780</v>
      </c>
      <c r="M352" s="11"/>
      <c r="N352" s="11"/>
      <c r="O352" s="11"/>
      <c r="P352" s="11"/>
      <c r="Q352" s="11">
        <v>110</v>
      </c>
      <c r="R352" s="11"/>
      <c r="S352" s="11"/>
      <c r="T352" s="11"/>
      <c r="U352" s="11"/>
      <c r="V352" s="11"/>
      <c r="W352" s="11"/>
      <c r="X352" s="11"/>
      <c r="Y352" s="11">
        <v>20</v>
      </c>
      <c r="Z352" s="11"/>
      <c r="AA352" s="11"/>
      <c r="AB352" s="11"/>
      <c r="AC352" s="11"/>
      <c r="AD352" s="11"/>
      <c r="AE352" s="11"/>
      <c r="AF352" s="11">
        <v>130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130</v>
      </c>
      <c r="AS352" s="11"/>
      <c r="AT352" s="11"/>
      <c r="AU352" s="11"/>
      <c r="AV352" s="20" t="s">
        <v>1288</v>
      </c>
      <c r="AW352" s="20" t="s">
        <v>1289</v>
      </c>
      <c r="AX352" s="20" t="s">
        <v>1290</v>
      </c>
    </row>
    <row r="353" spans="1:50" x14ac:dyDescent="0.25">
      <c r="A353" s="9">
        <v>25980</v>
      </c>
      <c r="B353" s="10" t="s">
        <v>20</v>
      </c>
      <c r="C353" s="10" t="s">
        <v>533</v>
      </c>
      <c r="D353" s="10" t="s">
        <v>1202</v>
      </c>
      <c r="E353" s="10" t="s">
        <v>557</v>
      </c>
      <c r="F353" s="10">
        <v>36.828603999999999</v>
      </c>
      <c r="G353" s="10">
        <v>42.13823</v>
      </c>
      <c r="H353" s="10" t="s">
        <v>462</v>
      </c>
      <c r="I353" s="10" t="s">
        <v>535</v>
      </c>
      <c r="J353" s="10"/>
      <c r="K353" s="11">
        <v>15</v>
      </c>
      <c r="L353" s="11">
        <v>90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>
        <v>15</v>
      </c>
      <c r="Z353" s="11"/>
      <c r="AA353" s="11"/>
      <c r="AB353" s="11"/>
      <c r="AC353" s="11"/>
      <c r="AD353" s="11"/>
      <c r="AE353" s="11"/>
      <c r="AF353" s="11">
        <v>15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15</v>
      </c>
      <c r="AS353" s="11"/>
      <c r="AT353" s="11"/>
      <c r="AU353" s="11"/>
      <c r="AV353" s="20" t="s">
        <v>1288</v>
      </c>
      <c r="AW353" s="20" t="s">
        <v>1289</v>
      </c>
      <c r="AX353" s="20" t="s">
        <v>1290</v>
      </c>
    </row>
    <row r="354" spans="1:50" x14ac:dyDescent="0.25">
      <c r="A354" s="9">
        <v>27355</v>
      </c>
      <c r="B354" s="10" t="s">
        <v>20</v>
      </c>
      <c r="C354" s="10" t="s">
        <v>533</v>
      </c>
      <c r="D354" s="10" t="s">
        <v>558</v>
      </c>
      <c r="E354" s="10" t="s">
        <v>559</v>
      </c>
      <c r="F354" s="10">
        <v>36.815658999999997</v>
      </c>
      <c r="G354" s="10">
        <v>42.377710999999998</v>
      </c>
      <c r="H354" s="10" t="s">
        <v>462</v>
      </c>
      <c r="I354" s="10" t="s">
        <v>535</v>
      </c>
      <c r="J354" s="10"/>
      <c r="K354" s="11">
        <v>200</v>
      </c>
      <c r="L354" s="11">
        <v>1200</v>
      </c>
      <c r="M354" s="11"/>
      <c r="N354" s="11"/>
      <c r="O354" s="11"/>
      <c r="P354" s="11"/>
      <c r="Q354" s="11">
        <v>200</v>
      </c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>
        <v>200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200</v>
      </c>
      <c r="AS354" s="11"/>
      <c r="AT354" s="11"/>
      <c r="AU354" s="11"/>
      <c r="AV354" s="20" t="s">
        <v>1288</v>
      </c>
      <c r="AW354" s="20" t="s">
        <v>1289</v>
      </c>
      <c r="AX354" s="20" t="s">
        <v>1290</v>
      </c>
    </row>
    <row r="355" spans="1:50" x14ac:dyDescent="0.25">
      <c r="A355" s="9">
        <v>25686</v>
      </c>
      <c r="B355" s="10" t="s">
        <v>20</v>
      </c>
      <c r="C355" s="10" t="s">
        <v>533</v>
      </c>
      <c r="D355" s="10" t="s">
        <v>1203</v>
      </c>
      <c r="E355" s="10" t="s">
        <v>565</v>
      </c>
      <c r="F355" s="10">
        <v>36.802517999999999</v>
      </c>
      <c r="G355" s="10">
        <v>42.099220000000003</v>
      </c>
      <c r="H355" s="10" t="s">
        <v>462</v>
      </c>
      <c r="I355" s="10" t="s">
        <v>535</v>
      </c>
      <c r="J355" s="10"/>
      <c r="K355" s="11">
        <v>155</v>
      </c>
      <c r="L355" s="11">
        <v>930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155</v>
      </c>
      <c r="Z355" s="11"/>
      <c r="AA355" s="11"/>
      <c r="AB355" s="11"/>
      <c r="AC355" s="11"/>
      <c r="AD355" s="11"/>
      <c r="AE355" s="11"/>
      <c r="AF355" s="11">
        <v>155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150</v>
      </c>
      <c r="AS355" s="11"/>
      <c r="AT355" s="11"/>
      <c r="AU355" s="11">
        <v>5</v>
      </c>
      <c r="AV355" s="20" t="s">
        <v>1288</v>
      </c>
      <c r="AW355" s="20" t="s">
        <v>1289</v>
      </c>
      <c r="AX355" s="20" t="s">
        <v>1290</v>
      </c>
    </row>
    <row r="356" spans="1:50" x14ac:dyDescent="0.25">
      <c r="A356" s="9">
        <v>18308</v>
      </c>
      <c r="B356" s="10" t="s">
        <v>20</v>
      </c>
      <c r="C356" s="10" t="s">
        <v>533</v>
      </c>
      <c r="D356" s="10" t="s">
        <v>1042</v>
      </c>
      <c r="E356" s="10" t="s">
        <v>564</v>
      </c>
      <c r="F356" s="10">
        <v>36.808385000000001</v>
      </c>
      <c r="G356" s="10">
        <v>42.090713000000001</v>
      </c>
      <c r="H356" s="10" t="s">
        <v>462</v>
      </c>
      <c r="I356" s="10" t="s">
        <v>535</v>
      </c>
      <c r="J356" s="10"/>
      <c r="K356" s="11">
        <v>1000</v>
      </c>
      <c r="L356" s="11">
        <v>6000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>
        <v>1000</v>
      </c>
      <c r="Z356" s="11"/>
      <c r="AA356" s="11"/>
      <c r="AB356" s="11"/>
      <c r="AC356" s="11"/>
      <c r="AD356" s="11"/>
      <c r="AE356" s="11"/>
      <c r="AF356" s="11">
        <v>1000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995</v>
      </c>
      <c r="AS356" s="11"/>
      <c r="AT356" s="11"/>
      <c r="AU356" s="11">
        <v>5</v>
      </c>
      <c r="AV356" s="20" t="s">
        <v>1288</v>
      </c>
      <c r="AW356" s="20" t="s">
        <v>1289</v>
      </c>
      <c r="AX356" s="20" t="s">
        <v>1290</v>
      </c>
    </row>
    <row r="357" spans="1:50" x14ac:dyDescent="0.25">
      <c r="A357" s="9">
        <v>24701</v>
      </c>
      <c r="B357" s="10" t="s">
        <v>20</v>
      </c>
      <c r="C357" s="10" t="s">
        <v>533</v>
      </c>
      <c r="D357" s="10" t="s">
        <v>819</v>
      </c>
      <c r="E357" s="10" t="s">
        <v>568</v>
      </c>
      <c r="F357" s="10">
        <v>36.799892999999997</v>
      </c>
      <c r="G357" s="10">
        <v>42.101542999999999</v>
      </c>
      <c r="H357" s="10" t="s">
        <v>462</v>
      </c>
      <c r="I357" s="10" t="s">
        <v>535</v>
      </c>
      <c r="J357" s="10"/>
      <c r="K357" s="11">
        <v>360</v>
      </c>
      <c r="L357" s="11">
        <v>2160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>
        <v>360</v>
      </c>
      <c r="Z357" s="11"/>
      <c r="AA357" s="11"/>
      <c r="AB357" s="11"/>
      <c r="AC357" s="11"/>
      <c r="AD357" s="11"/>
      <c r="AE357" s="11"/>
      <c r="AF357" s="11">
        <v>360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320</v>
      </c>
      <c r="AS357" s="11"/>
      <c r="AT357" s="11"/>
      <c r="AU357" s="11">
        <v>40</v>
      </c>
      <c r="AV357" s="20" t="s">
        <v>1288</v>
      </c>
      <c r="AW357" s="20" t="s">
        <v>1289</v>
      </c>
      <c r="AX357" s="20" t="s">
        <v>1290</v>
      </c>
    </row>
    <row r="358" spans="1:50" x14ac:dyDescent="0.25">
      <c r="A358" s="9">
        <v>18305</v>
      </c>
      <c r="B358" s="10" t="s">
        <v>20</v>
      </c>
      <c r="C358" s="10" t="s">
        <v>533</v>
      </c>
      <c r="D358" s="10" t="s">
        <v>560</v>
      </c>
      <c r="E358" s="10" t="s">
        <v>561</v>
      </c>
      <c r="F358" s="10">
        <v>36.387056999999999</v>
      </c>
      <c r="G358" s="10">
        <v>42.460937000000001</v>
      </c>
      <c r="H358" s="10" t="s">
        <v>462</v>
      </c>
      <c r="I358" s="10" t="s">
        <v>535</v>
      </c>
      <c r="J358" s="10" t="s">
        <v>562</v>
      </c>
      <c r="K358" s="11">
        <v>10</v>
      </c>
      <c r="L358" s="11">
        <v>60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10</v>
      </c>
      <c r="Z358" s="11"/>
      <c r="AA358" s="11"/>
      <c r="AB358" s="11"/>
      <c r="AC358" s="11"/>
      <c r="AD358" s="11"/>
      <c r="AE358" s="11"/>
      <c r="AF358" s="11">
        <v>10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10</v>
      </c>
      <c r="AS358" s="11"/>
      <c r="AT358" s="11"/>
      <c r="AU358" s="11"/>
      <c r="AV358" s="20" t="s">
        <v>1288</v>
      </c>
      <c r="AW358" s="20" t="s">
        <v>1289</v>
      </c>
      <c r="AX358" s="20" t="s">
        <v>1290</v>
      </c>
    </row>
    <row r="359" spans="1:50" x14ac:dyDescent="0.25">
      <c r="A359" s="9">
        <v>25688</v>
      </c>
      <c r="B359" s="10" t="s">
        <v>20</v>
      </c>
      <c r="C359" s="10" t="s">
        <v>533</v>
      </c>
      <c r="D359" s="10" t="s">
        <v>1204</v>
      </c>
      <c r="E359" s="10" t="s">
        <v>569</v>
      </c>
      <c r="F359" s="10">
        <v>36.806666</v>
      </c>
      <c r="G359" s="10">
        <v>42.099963000000002</v>
      </c>
      <c r="H359" s="10" t="s">
        <v>462</v>
      </c>
      <c r="I359" s="10" t="s">
        <v>535</v>
      </c>
      <c r="J359" s="10"/>
      <c r="K359" s="11">
        <v>405</v>
      </c>
      <c r="L359" s="11">
        <v>2430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>
        <v>405</v>
      </c>
      <c r="Z359" s="11"/>
      <c r="AA359" s="11"/>
      <c r="AB359" s="11"/>
      <c r="AC359" s="11"/>
      <c r="AD359" s="11"/>
      <c r="AE359" s="11"/>
      <c r="AF359" s="11">
        <v>405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395</v>
      </c>
      <c r="AS359" s="11"/>
      <c r="AT359" s="11"/>
      <c r="AU359" s="11">
        <v>10</v>
      </c>
      <c r="AV359" s="20" t="s">
        <v>1288</v>
      </c>
      <c r="AW359" s="20" t="s">
        <v>1289</v>
      </c>
      <c r="AX359" s="20" t="s">
        <v>1290</v>
      </c>
    </row>
    <row r="360" spans="1:50" x14ac:dyDescent="0.25">
      <c r="A360" s="9">
        <v>18303</v>
      </c>
      <c r="B360" s="10" t="s">
        <v>20</v>
      </c>
      <c r="C360" s="10" t="s">
        <v>533</v>
      </c>
      <c r="D360" s="10" t="s">
        <v>1205</v>
      </c>
      <c r="E360" s="10" t="s">
        <v>406</v>
      </c>
      <c r="F360" s="10">
        <v>36.388554999999997</v>
      </c>
      <c r="G360" s="10">
        <v>42.463985999999998</v>
      </c>
      <c r="H360" s="10" t="s">
        <v>462</v>
      </c>
      <c r="I360" s="10" t="s">
        <v>535</v>
      </c>
      <c r="J360" s="10" t="s">
        <v>570</v>
      </c>
      <c r="K360" s="11">
        <v>16</v>
      </c>
      <c r="L360" s="11">
        <v>96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16</v>
      </c>
      <c r="Z360" s="11"/>
      <c r="AA360" s="11"/>
      <c r="AB360" s="11"/>
      <c r="AC360" s="11"/>
      <c r="AD360" s="11"/>
      <c r="AE360" s="11"/>
      <c r="AF360" s="11">
        <v>16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16</v>
      </c>
      <c r="AS360" s="11"/>
      <c r="AT360" s="11"/>
      <c r="AU360" s="11"/>
      <c r="AV360" s="20" t="s">
        <v>1288</v>
      </c>
      <c r="AW360" s="20" t="s">
        <v>1289</v>
      </c>
      <c r="AX360" s="20" t="s">
        <v>1290</v>
      </c>
    </row>
    <row r="361" spans="1:50" x14ac:dyDescent="0.25">
      <c r="A361" s="9">
        <v>25687</v>
      </c>
      <c r="B361" s="10" t="s">
        <v>20</v>
      </c>
      <c r="C361" s="10" t="s">
        <v>533</v>
      </c>
      <c r="D361" s="10" t="s">
        <v>1206</v>
      </c>
      <c r="E361" s="10" t="s">
        <v>571</v>
      </c>
      <c r="F361" s="10">
        <v>36.800964</v>
      </c>
      <c r="G361" s="10">
        <v>42.089575000000004</v>
      </c>
      <c r="H361" s="10" t="s">
        <v>462</v>
      </c>
      <c r="I361" s="10" t="s">
        <v>535</v>
      </c>
      <c r="J361" s="10"/>
      <c r="K361" s="11">
        <v>118</v>
      </c>
      <c r="L361" s="11">
        <v>708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118</v>
      </c>
      <c r="Z361" s="11"/>
      <c r="AA361" s="11"/>
      <c r="AB361" s="11"/>
      <c r="AC361" s="11"/>
      <c r="AD361" s="11"/>
      <c r="AE361" s="11"/>
      <c r="AF361" s="11">
        <v>118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117</v>
      </c>
      <c r="AS361" s="11"/>
      <c r="AT361" s="11"/>
      <c r="AU361" s="11">
        <v>1</v>
      </c>
      <c r="AV361" s="20" t="s">
        <v>1288</v>
      </c>
      <c r="AW361" s="20" t="s">
        <v>1289</v>
      </c>
      <c r="AX361" s="20" t="s">
        <v>1290</v>
      </c>
    </row>
    <row r="362" spans="1:50" x14ac:dyDescent="0.25">
      <c r="A362" s="9">
        <v>18309</v>
      </c>
      <c r="B362" s="10" t="s">
        <v>20</v>
      </c>
      <c r="C362" s="10" t="s">
        <v>533</v>
      </c>
      <c r="D362" s="10" t="s">
        <v>563</v>
      </c>
      <c r="E362" s="10" t="s">
        <v>376</v>
      </c>
      <c r="F362" s="10">
        <v>36.382618000000001</v>
      </c>
      <c r="G362" s="10">
        <v>42.465124000000003</v>
      </c>
      <c r="H362" s="10" t="s">
        <v>462</v>
      </c>
      <c r="I362" s="10" t="s">
        <v>535</v>
      </c>
      <c r="J362" s="10"/>
      <c r="K362" s="11">
        <v>20</v>
      </c>
      <c r="L362" s="11">
        <v>120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20</v>
      </c>
      <c r="Z362" s="11"/>
      <c r="AA362" s="11"/>
      <c r="AB362" s="11"/>
      <c r="AC362" s="11"/>
      <c r="AD362" s="11"/>
      <c r="AE362" s="11"/>
      <c r="AF362" s="11">
        <v>20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20</v>
      </c>
      <c r="AS362" s="11"/>
      <c r="AT362" s="11"/>
      <c r="AU362" s="11"/>
      <c r="AV362" s="20" t="s">
        <v>1288</v>
      </c>
      <c r="AW362" s="20" t="s">
        <v>1289</v>
      </c>
      <c r="AX362" s="20" t="s">
        <v>1290</v>
      </c>
    </row>
    <row r="363" spans="1:50" x14ac:dyDescent="0.25">
      <c r="A363" s="9">
        <v>18304</v>
      </c>
      <c r="B363" s="10" t="s">
        <v>20</v>
      </c>
      <c r="C363" s="10" t="s">
        <v>533</v>
      </c>
      <c r="D363" s="10" t="s">
        <v>1207</v>
      </c>
      <c r="E363" s="10" t="s">
        <v>312</v>
      </c>
      <c r="F363" s="10">
        <v>36.367207000000001</v>
      </c>
      <c r="G363" s="10">
        <v>42.432093999999999</v>
      </c>
      <c r="H363" s="10" t="s">
        <v>462</v>
      </c>
      <c r="I363" s="10" t="s">
        <v>535</v>
      </c>
      <c r="J363" s="10"/>
      <c r="K363" s="11">
        <v>25</v>
      </c>
      <c r="L363" s="11">
        <v>150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>
        <v>25</v>
      </c>
      <c r="Z363" s="11"/>
      <c r="AA363" s="11"/>
      <c r="AB363" s="11"/>
      <c r="AC363" s="11"/>
      <c r="AD363" s="11"/>
      <c r="AE363" s="11"/>
      <c r="AF363" s="11">
        <v>25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25</v>
      </c>
      <c r="AS363" s="11"/>
      <c r="AT363" s="11"/>
      <c r="AU363" s="11"/>
      <c r="AV363" s="20" t="s">
        <v>1288</v>
      </c>
      <c r="AW363" s="20" t="s">
        <v>1289</v>
      </c>
      <c r="AX363" s="20" t="s">
        <v>1290</v>
      </c>
    </row>
    <row r="364" spans="1:50" x14ac:dyDescent="0.25">
      <c r="A364" s="9">
        <v>25819</v>
      </c>
      <c r="B364" s="10" t="s">
        <v>20</v>
      </c>
      <c r="C364" s="10" t="s">
        <v>533</v>
      </c>
      <c r="D364" s="10" t="s">
        <v>1208</v>
      </c>
      <c r="E364" s="10" t="s">
        <v>374</v>
      </c>
      <c r="F364" s="10">
        <v>36.373448000000003</v>
      </c>
      <c r="G364" s="10">
        <v>42.465091999999999</v>
      </c>
      <c r="H364" s="10" t="s">
        <v>462</v>
      </c>
      <c r="I364" s="10" t="s">
        <v>535</v>
      </c>
      <c r="J364" s="10"/>
      <c r="K364" s="11">
        <v>53</v>
      </c>
      <c r="L364" s="11">
        <v>318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>
        <v>53</v>
      </c>
      <c r="Z364" s="11"/>
      <c r="AA364" s="11"/>
      <c r="AB364" s="11"/>
      <c r="AC364" s="11"/>
      <c r="AD364" s="11"/>
      <c r="AE364" s="11"/>
      <c r="AF364" s="11">
        <v>53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53</v>
      </c>
      <c r="AS364" s="11"/>
      <c r="AT364" s="11"/>
      <c r="AU364" s="11"/>
      <c r="AV364" s="20" t="s">
        <v>1288</v>
      </c>
      <c r="AW364" s="20" t="s">
        <v>1289</v>
      </c>
      <c r="AX364" s="20" t="s">
        <v>1290</v>
      </c>
    </row>
    <row r="365" spans="1:50" x14ac:dyDescent="0.25">
      <c r="A365" s="9">
        <v>25808</v>
      </c>
      <c r="B365" s="10" t="s">
        <v>20</v>
      </c>
      <c r="C365" s="10" t="s">
        <v>533</v>
      </c>
      <c r="D365" s="10" t="s">
        <v>1209</v>
      </c>
      <c r="E365" s="10" t="s">
        <v>566</v>
      </c>
      <c r="F365" s="10">
        <v>36.807965000000003</v>
      </c>
      <c r="G365" s="10">
        <v>42.096708</v>
      </c>
      <c r="H365" s="10" t="s">
        <v>462</v>
      </c>
      <c r="I365" s="10" t="s">
        <v>535</v>
      </c>
      <c r="J365" s="10"/>
      <c r="K365" s="11">
        <v>500</v>
      </c>
      <c r="L365" s="11">
        <v>3000</v>
      </c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>
        <v>500</v>
      </c>
      <c r="Z365" s="11"/>
      <c r="AA365" s="11"/>
      <c r="AB365" s="11"/>
      <c r="AC365" s="11"/>
      <c r="AD365" s="11"/>
      <c r="AE365" s="11"/>
      <c r="AF365" s="11">
        <v>500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500</v>
      </c>
      <c r="AS365" s="11"/>
      <c r="AT365" s="11"/>
      <c r="AU365" s="11"/>
      <c r="AV365" s="20" t="s">
        <v>1288</v>
      </c>
      <c r="AW365" s="20" t="s">
        <v>1289</v>
      </c>
      <c r="AX365" s="20" t="s">
        <v>1290</v>
      </c>
    </row>
    <row r="366" spans="1:50" x14ac:dyDescent="0.25">
      <c r="A366" s="9">
        <v>25807</v>
      </c>
      <c r="B366" s="10" t="s">
        <v>20</v>
      </c>
      <c r="C366" s="10" t="s">
        <v>533</v>
      </c>
      <c r="D366" s="10" t="s">
        <v>1210</v>
      </c>
      <c r="E366" s="10" t="s">
        <v>567</v>
      </c>
      <c r="F366" s="10">
        <v>36.805712999999997</v>
      </c>
      <c r="G366" s="10">
        <v>42.090367999999998</v>
      </c>
      <c r="H366" s="10" t="s">
        <v>462</v>
      </c>
      <c r="I366" s="10" t="s">
        <v>535</v>
      </c>
      <c r="J366" s="10"/>
      <c r="K366" s="11">
        <v>215</v>
      </c>
      <c r="L366" s="11">
        <v>1290</v>
      </c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>
        <v>215</v>
      </c>
      <c r="Z366" s="11"/>
      <c r="AA366" s="11"/>
      <c r="AB366" s="11"/>
      <c r="AC366" s="11"/>
      <c r="AD366" s="11"/>
      <c r="AE366" s="11"/>
      <c r="AF366" s="11">
        <v>215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215</v>
      </c>
      <c r="AS366" s="11"/>
      <c r="AT366" s="11"/>
      <c r="AU366" s="11"/>
      <c r="AV366" s="20" t="s">
        <v>1288</v>
      </c>
      <c r="AW366" s="20" t="s">
        <v>1289</v>
      </c>
      <c r="AX366" s="20" t="s">
        <v>1290</v>
      </c>
    </row>
    <row r="367" spans="1:50" x14ac:dyDescent="0.25">
      <c r="A367" s="9">
        <v>27395</v>
      </c>
      <c r="B367" s="10" t="s">
        <v>20</v>
      </c>
      <c r="C367" s="10" t="s">
        <v>533</v>
      </c>
      <c r="D367" s="10" t="s">
        <v>572</v>
      </c>
      <c r="E367" s="10" t="s">
        <v>573</v>
      </c>
      <c r="F367" s="10">
        <v>36.561117000000003</v>
      </c>
      <c r="G367" s="10">
        <v>42.576006999999997</v>
      </c>
      <c r="H367" s="10" t="s">
        <v>462</v>
      </c>
      <c r="I367" s="10" t="s">
        <v>535</v>
      </c>
      <c r="J367" s="10"/>
      <c r="K367" s="11">
        <v>150</v>
      </c>
      <c r="L367" s="11">
        <v>900</v>
      </c>
      <c r="M367" s="11"/>
      <c r="N367" s="11"/>
      <c r="O367" s="11"/>
      <c r="P367" s="11"/>
      <c r="Q367" s="11">
        <v>138</v>
      </c>
      <c r="R367" s="11"/>
      <c r="S367" s="11"/>
      <c r="T367" s="11"/>
      <c r="U367" s="11"/>
      <c r="V367" s="11"/>
      <c r="W367" s="11"/>
      <c r="X367" s="11"/>
      <c r="Y367" s="11">
        <v>12</v>
      </c>
      <c r="Z367" s="11"/>
      <c r="AA367" s="11"/>
      <c r="AB367" s="11"/>
      <c r="AC367" s="11"/>
      <c r="AD367" s="11"/>
      <c r="AE367" s="11"/>
      <c r="AF367" s="11">
        <v>138</v>
      </c>
      <c r="AG367" s="11">
        <v>12</v>
      </c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150</v>
      </c>
      <c r="AS367" s="11"/>
      <c r="AT367" s="11"/>
      <c r="AU367" s="11"/>
      <c r="AV367" s="20" t="s">
        <v>1288</v>
      </c>
      <c r="AW367" s="20" t="s">
        <v>1289</v>
      </c>
      <c r="AX367" s="20" t="s">
        <v>1290</v>
      </c>
    </row>
    <row r="368" spans="1:50" x14ac:dyDescent="0.25">
      <c r="A368" s="9">
        <v>27357</v>
      </c>
      <c r="B368" s="10" t="s">
        <v>20</v>
      </c>
      <c r="C368" s="10" t="s">
        <v>533</v>
      </c>
      <c r="D368" s="10" t="s">
        <v>574</v>
      </c>
      <c r="E368" s="10" t="s">
        <v>575</v>
      </c>
      <c r="F368" s="10">
        <v>36.569606999999998</v>
      </c>
      <c r="G368" s="10">
        <v>42.149697000000003</v>
      </c>
      <c r="H368" s="10" t="s">
        <v>462</v>
      </c>
      <c r="I368" s="10" t="s">
        <v>535</v>
      </c>
      <c r="J368" s="10"/>
      <c r="K368" s="11">
        <v>75</v>
      </c>
      <c r="L368" s="11">
        <v>450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75</v>
      </c>
      <c r="Z368" s="11"/>
      <c r="AA368" s="11"/>
      <c r="AB368" s="11"/>
      <c r="AC368" s="11"/>
      <c r="AD368" s="11"/>
      <c r="AE368" s="11"/>
      <c r="AF368" s="11">
        <v>75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70</v>
      </c>
      <c r="AS368" s="11"/>
      <c r="AT368" s="11"/>
      <c r="AU368" s="11">
        <v>5</v>
      </c>
      <c r="AV368" s="20" t="s">
        <v>1288</v>
      </c>
      <c r="AW368" s="20" t="s">
        <v>1289</v>
      </c>
      <c r="AX368" s="20" t="s">
        <v>1290</v>
      </c>
    </row>
    <row r="369" spans="1:50" x14ac:dyDescent="0.25">
      <c r="A369" s="9">
        <v>27353</v>
      </c>
      <c r="B369" s="10" t="s">
        <v>20</v>
      </c>
      <c r="C369" s="10" t="s">
        <v>533</v>
      </c>
      <c r="D369" s="10" t="s">
        <v>576</v>
      </c>
      <c r="E369" s="10" t="s">
        <v>577</v>
      </c>
      <c r="F369" s="10">
        <v>36.977297999999998</v>
      </c>
      <c r="G369" s="10">
        <v>42.345125000000003</v>
      </c>
      <c r="H369" s="10" t="s">
        <v>462</v>
      </c>
      <c r="I369" s="10" t="s">
        <v>535</v>
      </c>
      <c r="J369" s="10"/>
      <c r="K369" s="11">
        <v>60</v>
      </c>
      <c r="L369" s="11">
        <v>360</v>
      </c>
      <c r="M369" s="11"/>
      <c r="N369" s="11"/>
      <c r="O369" s="11"/>
      <c r="P369" s="11"/>
      <c r="Q369" s="11">
        <v>60</v>
      </c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>
        <v>60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60</v>
      </c>
      <c r="AS369" s="11"/>
      <c r="AT369" s="11"/>
      <c r="AU369" s="11"/>
      <c r="AV369" s="20" t="s">
        <v>1288</v>
      </c>
      <c r="AW369" s="20" t="s">
        <v>1289</v>
      </c>
      <c r="AX369" s="20" t="s">
        <v>1290</v>
      </c>
    </row>
    <row r="370" spans="1:50" x14ac:dyDescent="0.25">
      <c r="A370" s="9">
        <v>17580</v>
      </c>
      <c r="B370" s="10" t="s">
        <v>20</v>
      </c>
      <c r="C370" s="10" t="s">
        <v>533</v>
      </c>
      <c r="D370" s="10" t="s">
        <v>1211</v>
      </c>
      <c r="E370" s="10" t="s">
        <v>578</v>
      </c>
      <c r="F370" s="10">
        <v>36.590000000000003</v>
      </c>
      <c r="G370" s="10">
        <v>42.67</v>
      </c>
      <c r="H370" s="10" t="s">
        <v>462</v>
      </c>
      <c r="I370" s="10" t="s">
        <v>535</v>
      </c>
      <c r="J370" s="10" t="s">
        <v>579</v>
      </c>
      <c r="K370" s="11">
        <v>300</v>
      </c>
      <c r="L370" s="11">
        <v>1800</v>
      </c>
      <c r="M370" s="11"/>
      <c r="N370" s="11"/>
      <c r="O370" s="11"/>
      <c r="P370" s="11"/>
      <c r="Q370" s="11">
        <v>300</v>
      </c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>
        <v>300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300</v>
      </c>
      <c r="AS370" s="11"/>
      <c r="AT370" s="11"/>
      <c r="AU370" s="11"/>
      <c r="AV370" s="20" t="s">
        <v>1288</v>
      </c>
      <c r="AW370" s="20" t="s">
        <v>1289</v>
      </c>
      <c r="AX370" s="20" t="s">
        <v>1290</v>
      </c>
    </row>
    <row r="371" spans="1:50" x14ac:dyDescent="0.25">
      <c r="A371" s="9">
        <v>22448</v>
      </c>
      <c r="B371" s="10" t="s">
        <v>20</v>
      </c>
      <c r="C371" s="10" t="s">
        <v>533</v>
      </c>
      <c r="D371" s="10" t="s">
        <v>580</v>
      </c>
      <c r="E371" s="10" t="s">
        <v>581</v>
      </c>
      <c r="F371" s="10">
        <v>36.562035999999999</v>
      </c>
      <c r="G371" s="10">
        <v>42.576569999999997</v>
      </c>
      <c r="H371" s="10" t="s">
        <v>462</v>
      </c>
      <c r="I371" s="10" t="s">
        <v>535</v>
      </c>
      <c r="J371" s="10" t="s">
        <v>582</v>
      </c>
      <c r="K371" s="11">
        <v>650</v>
      </c>
      <c r="L371" s="11">
        <v>3900</v>
      </c>
      <c r="M371" s="11"/>
      <c r="N371" s="11"/>
      <c r="O371" s="11"/>
      <c r="P371" s="11"/>
      <c r="Q371" s="11">
        <v>650</v>
      </c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>
        <v>650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650</v>
      </c>
      <c r="AS371" s="11"/>
      <c r="AT371" s="11"/>
      <c r="AU371" s="11"/>
      <c r="AV371" s="20" t="s">
        <v>1288</v>
      </c>
      <c r="AW371" s="20" t="s">
        <v>1289</v>
      </c>
      <c r="AX371" s="20" t="s">
        <v>1290</v>
      </c>
    </row>
    <row r="372" spans="1:50" x14ac:dyDescent="0.25">
      <c r="A372" s="9">
        <v>25693</v>
      </c>
      <c r="B372" s="10" t="s">
        <v>20</v>
      </c>
      <c r="C372" s="10" t="s">
        <v>533</v>
      </c>
      <c r="D372" s="10" t="s">
        <v>583</v>
      </c>
      <c r="E372" s="10" t="s">
        <v>584</v>
      </c>
      <c r="F372" s="10">
        <v>36.547308000000001</v>
      </c>
      <c r="G372" s="10">
        <v>42.477975000000001</v>
      </c>
      <c r="H372" s="10" t="s">
        <v>462</v>
      </c>
      <c r="I372" s="10" t="s">
        <v>535</v>
      </c>
      <c r="J372" s="10"/>
      <c r="K372" s="11">
        <v>46</v>
      </c>
      <c r="L372" s="11">
        <v>276</v>
      </c>
      <c r="M372" s="11"/>
      <c r="N372" s="11"/>
      <c r="O372" s="11"/>
      <c r="P372" s="11"/>
      <c r="Q372" s="11">
        <v>46</v>
      </c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>
        <v>46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46</v>
      </c>
      <c r="AS372" s="11"/>
      <c r="AT372" s="11"/>
      <c r="AU372" s="11"/>
      <c r="AV372" s="20" t="s">
        <v>1288</v>
      </c>
      <c r="AW372" s="20" t="s">
        <v>1289</v>
      </c>
      <c r="AX372" s="20" t="s">
        <v>1290</v>
      </c>
    </row>
    <row r="373" spans="1:50" x14ac:dyDescent="0.25">
      <c r="A373" s="9">
        <v>25694</v>
      </c>
      <c r="B373" s="10" t="s">
        <v>20</v>
      </c>
      <c r="C373" s="10" t="s">
        <v>533</v>
      </c>
      <c r="D373" s="10" t="s">
        <v>585</v>
      </c>
      <c r="E373" s="10" t="s">
        <v>586</v>
      </c>
      <c r="F373" s="10">
        <v>36.548578999999997</v>
      </c>
      <c r="G373" s="10">
        <v>42.463979999999999</v>
      </c>
      <c r="H373" s="10" t="s">
        <v>462</v>
      </c>
      <c r="I373" s="10" t="s">
        <v>535</v>
      </c>
      <c r="J373" s="10"/>
      <c r="K373" s="11">
        <v>10</v>
      </c>
      <c r="L373" s="11">
        <v>60</v>
      </c>
      <c r="M373" s="11"/>
      <c r="N373" s="11"/>
      <c r="O373" s="11"/>
      <c r="P373" s="11"/>
      <c r="Q373" s="11">
        <v>10</v>
      </c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>
        <v>10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10</v>
      </c>
      <c r="AS373" s="11"/>
      <c r="AT373" s="11"/>
      <c r="AU373" s="11"/>
      <c r="AV373" s="20" t="s">
        <v>1288</v>
      </c>
      <c r="AW373" s="20" t="s">
        <v>1289</v>
      </c>
      <c r="AX373" s="20" t="s">
        <v>1290</v>
      </c>
    </row>
    <row r="374" spans="1:50" x14ac:dyDescent="0.25">
      <c r="A374" s="9">
        <v>17669</v>
      </c>
      <c r="B374" s="10" t="s">
        <v>20</v>
      </c>
      <c r="C374" s="10" t="s">
        <v>533</v>
      </c>
      <c r="D374" s="10" t="s">
        <v>949</v>
      </c>
      <c r="E374" s="10" t="s">
        <v>950</v>
      </c>
      <c r="F374" s="10">
        <v>36.902262</v>
      </c>
      <c r="G374" s="10">
        <v>42.395274000000001</v>
      </c>
      <c r="H374" s="10" t="s">
        <v>462</v>
      </c>
      <c r="I374" s="10" t="s">
        <v>535</v>
      </c>
      <c r="J374" s="10" t="s">
        <v>951</v>
      </c>
      <c r="K374" s="11">
        <v>60</v>
      </c>
      <c r="L374" s="11">
        <v>360</v>
      </c>
      <c r="M374" s="11"/>
      <c r="N374" s="11"/>
      <c r="O374" s="11"/>
      <c r="P374" s="11"/>
      <c r="Q374" s="11">
        <v>60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60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60</v>
      </c>
      <c r="AS374" s="11"/>
      <c r="AT374" s="11"/>
      <c r="AU374" s="11"/>
      <c r="AV374" s="20" t="s">
        <v>1288</v>
      </c>
      <c r="AW374" s="20" t="s">
        <v>1289</v>
      </c>
      <c r="AX374" s="20" t="s">
        <v>1290</v>
      </c>
    </row>
    <row r="375" spans="1:50" x14ac:dyDescent="0.25">
      <c r="A375" s="9">
        <v>28451</v>
      </c>
      <c r="B375" s="10" t="s">
        <v>20</v>
      </c>
      <c r="C375" s="10" t="s">
        <v>533</v>
      </c>
      <c r="D375" s="10" t="s">
        <v>1212</v>
      </c>
      <c r="E375" s="10" t="s">
        <v>539</v>
      </c>
      <c r="F375" s="10">
        <v>36.729982</v>
      </c>
      <c r="G375" s="10">
        <v>42.389882</v>
      </c>
      <c r="H375" s="10" t="s">
        <v>462</v>
      </c>
      <c r="I375" s="10" t="s">
        <v>535</v>
      </c>
      <c r="J375" s="10"/>
      <c r="K375" s="11">
        <v>400</v>
      </c>
      <c r="L375" s="11">
        <v>2400</v>
      </c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>
        <v>400</v>
      </c>
      <c r="Z375" s="11"/>
      <c r="AA375" s="11"/>
      <c r="AB375" s="11"/>
      <c r="AC375" s="11"/>
      <c r="AD375" s="11"/>
      <c r="AE375" s="11"/>
      <c r="AF375" s="11">
        <v>400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400</v>
      </c>
      <c r="AS375" s="11"/>
      <c r="AT375" s="11"/>
      <c r="AU375" s="11"/>
      <c r="AV375" s="20" t="s">
        <v>1288</v>
      </c>
      <c r="AW375" s="20" t="s">
        <v>1289</v>
      </c>
      <c r="AX375" s="20" t="s">
        <v>1290</v>
      </c>
    </row>
    <row r="376" spans="1:50" x14ac:dyDescent="0.25">
      <c r="A376" s="9">
        <v>17665</v>
      </c>
      <c r="B376" s="10" t="s">
        <v>20</v>
      </c>
      <c r="C376" s="10" t="s">
        <v>533</v>
      </c>
      <c r="D376" s="10" t="s">
        <v>952</v>
      </c>
      <c r="E376" s="10" t="s">
        <v>953</v>
      </c>
      <c r="F376" s="10">
        <v>36.844475000000003</v>
      </c>
      <c r="G376" s="10">
        <v>42.35772</v>
      </c>
      <c r="H376" s="10" t="s">
        <v>462</v>
      </c>
      <c r="I376" s="10" t="s">
        <v>535</v>
      </c>
      <c r="J376" s="10" t="s">
        <v>954</v>
      </c>
      <c r="K376" s="11">
        <v>75</v>
      </c>
      <c r="L376" s="11">
        <v>450</v>
      </c>
      <c r="M376" s="11"/>
      <c r="N376" s="11"/>
      <c r="O376" s="11"/>
      <c r="P376" s="11"/>
      <c r="Q376" s="11">
        <v>75</v>
      </c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>
        <v>75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75</v>
      </c>
      <c r="AS376" s="11"/>
      <c r="AT376" s="11"/>
      <c r="AU376" s="11"/>
      <c r="AV376" s="20" t="s">
        <v>1288</v>
      </c>
      <c r="AW376" s="20" t="s">
        <v>1289</v>
      </c>
      <c r="AX376" s="20" t="s">
        <v>1290</v>
      </c>
    </row>
    <row r="377" spans="1:50" x14ac:dyDescent="0.25">
      <c r="A377" s="9">
        <v>25695</v>
      </c>
      <c r="B377" s="10" t="s">
        <v>20</v>
      </c>
      <c r="C377" s="10" t="s">
        <v>533</v>
      </c>
      <c r="D377" s="10" t="s">
        <v>1213</v>
      </c>
      <c r="E377" s="10" t="s">
        <v>587</v>
      </c>
      <c r="F377" s="10">
        <v>36.903126999999998</v>
      </c>
      <c r="G377" s="10">
        <v>42.393847999999998</v>
      </c>
      <c r="H377" s="10" t="s">
        <v>462</v>
      </c>
      <c r="I377" s="10" t="s">
        <v>535</v>
      </c>
      <c r="J377" s="10"/>
      <c r="K377" s="11">
        <v>700</v>
      </c>
      <c r="L377" s="11">
        <v>4200</v>
      </c>
      <c r="M377" s="11"/>
      <c r="N377" s="11"/>
      <c r="O377" s="11"/>
      <c r="P377" s="11"/>
      <c r="Q377" s="11">
        <v>700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648</v>
      </c>
      <c r="AG377" s="11">
        <v>52</v>
      </c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700</v>
      </c>
      <c r="AS377" s="11"/>
      <c r="AT377" s="11"/>
      <c r="AU377" s="11"/>
      <c r="AV377" s="20" t="s">
        <v>1288</v>
      </c>
      <c r="AW377" s="20" t="s">
        <v>1289</v>
      </c>
      <c r="AX377" s="20" t="s">
        <v>1290</v>
      </c>
    </row>
    <row r="378" spans="1:50" x14ac:dyDescent="0.25">
      <c r="A378" s="9">
        <v>17663</v>
      </c>
      <c r="B378" s="10" t="s">
        <v>20</v>
      </c>
      <c r="C378" s="10" t="s">
        <v>533</v>
      </c>
      <c r="D378" s="10" t="s">
        <v>590</v>
      </c>
      <c r="E378" s="10" t="s">
        <v>591</v>
      </c>
      <c r="F378" s="10">
        <v>36.813583000000001</v>
      </c>
      <c r="G378" s="10">
        <v>42.264406000000001</v>
      </c>
      <c r="H378" s="10" t="s">
        <v>462</v>
      </c>
      <c r="I378" s="10" t="s">
        <v>535</v>
      </c>
      <c r="J378" s="10" t="s">
        <v>592</v>
      </c>
      <c r="K378" s="11">
        <v>67</v>
      </c>
      <c r="L378" s="11">
        <v>402</v>
      </c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>
        <v>67</v>
      </c>
      <c r="Z378" s="11"/>
      <c r="AA378" s="11"/>
      <c r="AB378" s="11"/>
      <c r="AC378" s="11"/>
      <c r="AD378" s="11"/>
      <c r="AE378" s="11"/>
      <c r="AF378" s="11">
        <v>67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64</v>
      </c>
      <c r="AS378" s="11"/>
      <c r="AT378" s="11"/>
      <c r="AU378" s="11">
        <v>3</v>
      </c>
      <c r="AV378" s="20" t="s">
        <v>1288</v>
      </c>
      <c r="AW378" s="20" t="s">
        <v>1289</v>
      </c>
      <c r="AX378" s="20" t="s">
        <v>1290</v>
      </c>
    </row>
    <row r="379" spans="1:50" x14ac:dyDescent="0.25">
      <c r="A379" s="9">
        <v>25893</v>
      </c>
      <c r="B379" s="10" t="s">
        <v>20</v>
      </c>
      <c r="C379" s="10" t="s">
        <v>533</v>
      </c>
      <c r="D379" s="10" t="s">
        <v>1214</v>
      </c>
      <c r="E379" s="10" t="s">
        <v>593</v>
      </c>
      <c r="F379" s="10">
        <v>36.763781999999999</v>
      </c>
      <c r="G379" s="10">
        <v>42.064528000000003</v>
      </c>
      <c r="H379" s="10" t="s">
        <v>462</v>
      </c>
      <c r="I379" s="10" t="s">
        <v>535</v>
      </c>
      <c r="J379" s="10"/>
      <c r="K379" s="11">
        <v>366</v>
      </c>
      <c r="L379" s="11">
        <v>2196</v>
      </c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>
        <v>366</v>
      </c>
      <c r="Z379" s="11"/>
      <c r="AA379" s="11"/>
      <c r="AB379" s="11"/>
      <c r="AC379" s="11"/>
      <c r="AD379" s="11"/>
      <c r="AE379" s="11"/>
      <c r="AF379" s="11">
        <v>366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365</v>
      </c>
      <c r="AS379" s="11"/>
      <c r="AT379" s="11"/>
      <c r="AU379" s="11">
        <v>1</v>
      </c>
      <c r="AV379" s="20" t="s">
        <v>1288</v>
      </c>
      <c r="AW379" s="20" t="s">
        <v>1289</v>
      </c>
      <c r="AX379" s="20" t="s">
        <v>1290</v>
      </c>
    </row>
    <row r="380" spans="1:50" x14ac:dyDescent="0.25">
      <c r="A380" s="9">
        <v>27352</v>
      </c>
      <c r="B380" s="10" t="s">
        <v>20</v>
      </c>
      <c r="C380" s="10" t="s">
        <v>533</v>
      </c>
      <c r="D380" s="10" t="s">
        <v>594</v>
      </c>
      <c r="E380" s="10" t="s">
        <v>595</v>
      </c>
      <c r="F380" s="10">
        <v>36.933185999999999</v>
      </c>
      <c r="G380" s="10">
        <v>42.358674000000001</v>
      </c>
      <c r="H380" s="10" t="s">
        <v>462</v>
      </c>
      <c r="I380" s="10" t="s">
        <v>535</v>
      </c>
      <c r="J380" s="10"/>
      <c r="K380" s="11">
        <v>100</v>
      </c>
      <c r="L380" s="11">
        <v>600</v>
      </c>
      <c r="M380" s="11"/>
      <c r="N380" s="11"/>
      <c r="O380" s="11"/>
      <c r="P380" s="11"/>
      <c r="Q380" s="11">
        <v>100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100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100</v>
      </c>
      <c r="AS380" s="11"/>
      <c r="AT380" s="11"/>
      <c r="AU380" s="11"/>
      <c r="AV380" s="20" t="s">
        <v>1288</v>
      </c>
      <c r="AW380" s="20" t="s">
        <v>1289</v>
      </c>
      <c r="AX380" s="20" t="s">
        <v>1290</v>
      </c>
    </row>
    <row r="381" spans="1:50" x14ac:dyDescent="0.25">
      <c r="A381" s="9">
        <v>22799</v>
      </c>
      <c r="B381" s="10" t="s">
        <v>20</v>
      </c>
      <c r="C381" s="10" t="s">
        <v>533</v>
      </c>
      <c r="D381" s="10" t="s">
        <v>820</v>
      </c>
      <c r="E381" s="10" t="s">
        <v>606</v>
      </c>
      <c r="F381" s="10">
        <v>36.591318999999999</v>
      </c>
      <c r="G381" s="10">
        <v>42.523685999999998</v>
      </c>
      <c r="H381" s="10" t="s">
        <v>462</v>
      </c>
      <c r="I381" s="10" t="s">
        <v>535</v>
      </c>
      <c r="J381" s="10" t="s">
        <v>607</v>
      </c>
      <c r="K381" s="11">
        <v>200</v>
      </c>
      <c r="L381" s="11">
        <v>1200</v>
      </c>
      <c r="M381" s="11"/>
      <c r="N381" s="11"/>
      <c r="O381" s="11"/>
      <c r="P381" s="11"/>
      <c r="Q381" s="11">
        <v>200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200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200</v>
      </c>
      <c r="AS381" s="11"/>
      <c r="AT381" s="11"/>
      <c r="AU381" s="11"/>
      <c r="AV381" s="20" t="s">
        <v>1288</v>
      </c>
      <c r="AW381" s="20" t="s">
        <v>1289</v>
      </c>
      <c r="AX381" s="20" t="s">
        <v>1290</v>
      </c>
    </row>
    <row r="382" spans="1:50" x14ac:dyDescent="0.25">
      <c r="A382" s="9">
        <v>25704</v>
      </c>
      <c r="B382" s="10" t="s">
        <v>20</v>
      </c>
      <c r="C382" s="10" t="s">
        <v>533</v>
      </c>
      <c r="D382" s="10" t="s">
        <v>821</v>
      </c>
      <c r="E382" s="10" t="s">
        <v>608</v>
      </c>
      <c r="F382" s="10">
        <v>36.592678999999997</v>
      </c>
      <c r="G382" s="10">
        <v>42.614227999999997</v>
      </c>
      <c r="H382" s="10" t="s">
        <v>462</v>
      </c>
      <c r="I382" s="10" t="s">
        <v>535</v>
      </c>
      <c r="J382" s="10"/>
      <c r="K382" s="11">
        <v>187</v>
      </c>
      <c r="L382" s="11">
        <v>1122</v>
      </c>
      <c r="M382" s="11"/>
      <c r="N382" s="11"/>
      <c r="O382" s="11"/>
      <c r="P382" s="11"/>
      <c r="Q382" s="11">
        <v>187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170</v>
      </c>
      <c r="AG382" s="11">
        <v>17</v>
      </c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187</v>
      </c>
      <c r="AS382" s="11"/>
      <c r="AT382" s="11"/>
      <c r="AU382" s="11"/>
      <c r="AV382" s="20" t="s">
        <v>1288</v>
      </c>
      <c r="AW382" s="20" t="s">
        <v>1289</v>
      </c>
      <c r="AX382" s="20" t="s">
        <v>1290</v>
      </c>
    </row>
    <row r="383" spans="1:50" x14ac:dyDescent="0.25">
      <c r="A383" s="9">
        <v>25944</v>
      </c>
      <c r="B383" s="10" t="s">
        <v>20</v>
      </c>
      <c r="C383" s="10" t="s">
        <v>533</v>
      </c>
      <c r="D383" s="10" t="s">
        <v>1215</v>
      </c>
      <c r="E383" s="10" t="s">
        <v>1216</v>
      </c>
      <c r="F383" s="10">
        <v>36.656371999999998</v>
      </c>
      <c r="G383" s="10">
        <v>42.601913000000003</v>
      </c>
      <c r="H383" s="10" t="s">
        <v>462</v>
      </c>
      <c r="I383" s="10" t="s">
        <v>535</v>
      </c>
      <c r="J383" s="10"/>
      <c r="K383" s="11">
        <v>1000</v>
      </c>
      <c r="L383" s="11">
        <v>6000</v>
      </c>
      <c r="M383" s="11"/>
      <c r="N383" s="11"/>
      <c r="O383" s="11"/>
      <c r="P383" s="11"/>
      <c r="Q383" s="11">
        <v>950</v>
      </c>
      <c r="R383" s="11"/>
      <c r="S383" s="11"/>
      <c r="T383" s="11"/>
      <c r="U383" s="11"/>
      <c r="V383" s="11"/>
      <c r="W383" s="11"/>
      <c r="X383" s="11"/>
      <c r="Y383" s="11">
        <v>50</v>
      </c>
      <c r="Z383" s="11"/>
      <c r="AA383" s="11"/>
      <c r="AB383" s="11"/>
      <c r="AC383" s="11"/>
      <c r="AD383" s="11"/>
      <c r="AE383" s="11"/>
      <c r="AF383" s="11">
        <v>550</v>
      </c>
      <c r="AG383" s="11">
        <v>350</v>
      </c>
      <c r="AH383" s="11"/>
      <c r="AI383" s="11"/>
      <c r="AJ383" s="11"/>
      <c r="AK383" s="11"/>
      <c r="AL383" s="11">
        <v>50</v>
      </c>
      <c r="AM383" s="11"/>
      <c r="AN383" s="11">
        <v>50</v>
      </c>
      <c r="AO383" s="11"/>
      <c r="AP383" s="11"/>
      <c r="AQ383" s="11"/>
      <c r="AR383" s="11">
        <v>1000</v>
      </c>
      <c r="AS383" s="11"/>
      <c r="AT383" s="11"/>
      <c r="AU383" s="11"/>
      <c r="AV383" s="20" t="s">
        <v>1288</v>
      </c>
      <c r="AW383" s="20" t="s">
        <v>1289</v>
      </c>
      <c r="AX383" s="20" t="s">
        <v>1290</v>
      </c>
    </row>
    <row r="384" spans="1:50" x14ac:dyDescent="0.25">
      <c r="A384" s="9">
        <v>17617</v>
      </c>
      <c r="B384" s="10" t="s">
        <v>20</v>
      </c>
      <c r="C384" s="10" t="s">
        <v>533</v>
      </c>
      <c r="D384" s="10" t="s">
        <v>822</v>
      </c>
      <c r="E384" s="10" t="s">
        <v>596</v>
      </c>
      <c r="F384" s="10">
        <v>36.549999999999997</v>
      </c>
      <c r="G384" s="10">
        <v>42.5</v>
      </c>
      <c r="H384" s="10" t="s">
        <v>462</v>
      </c>
      <c r="I384" s="10" t="s">
        <v>535</v>
      </c>
      <c r="J384" s="10" t="s">
        <v>597</v>
      </c>
      <c r="K384" s="11">
        <v>650</v>
      </c>
      <c r="L384" s="11">
        <v>3900</v>
      </c>
      <c r="M384" s="11"/>
      <c r="N384" s="11"/>
      <c r="O384" s="11"/>
      <c r="P384" s="11"/>
      <c r="Q384" s="11">
        <v>650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650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650</v>
      </c>
      <c r="AS384" s="11"/>
      <c r="AT384" s="11"/>
      <c r="AU384" s="11"/>
      <c r="AV384" s="20" t="s">
        <v>1288</v>
      </c>
      <c r="AW384" s="20" t="s">
        <v>1289</v>
      </c>
      <c r="AX384" s="20" t="s">
        <v>1290</v>
      </c>
    </row>
    <row r="385" spans="1:50" x14ac:dyDescent="0.25">
      <c r="A385" s="9">
        <v>25689</v>
      </c>
      <c r="B385" s="10" t="s">
        <v>20</v>
      </c>
      <c r="C385" s="10" t="s">
        <v>533</v>
      </c>
      <c r="D385" s="10" t="s">
        <v>774</v>
      </c>
      <c r="E385" s="10" t="s">
        <v>598</v>
      </c>
      <c r="F385" s="10">
        <v>36.816029</v>
      </c>
      <c r="G385" s="10">
        <v>42.421132999999998</v>
      </c>
      <c r="H385" s="10" t="s">
        <v>462</v>
      </c>
      <c r="I385" s="10" t="s">
        <v>535</v>
      </c>
      <c r="J385" s="10"/>
      <c r="K385" s="11">
        <v>50</v>
      </c>
      <c r="L385" s="11">
        <v>300</v>
      </c>
      <c r="M385" s="11"/>
      <c r="N385" s="11"/>
      <c r="O385" s="11"/>
      <c r="P385" s="11"/>
      <c r="Q385" s="11">
        <v>42</v>
      </c>
      <c r="R385" s="11"/>
      <c r="S385" s="11"/>
      <c r="T385" s="11"/>
      <c r="U385" s="11"/>
      <c r="V385" s="11"/>
      <c r="W385" s="11"/>
      <c r="X385" s="11"/>
      <c r="Y385" s="11">
        <v>8</v>
      </c>
      <c r="Z385" s="11"/>
      <c r="AA385" s="11"/>
      <c r="AB385" s="11"/>
      <c r="AC385" s="11"/>
      <c r="AD385" s="11"/>
      <c r="AE385" s="11"/>
      <c r="AF385" s="11">
        <v>50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50</v>
      </c>
      <c r="AS385" s="11"/>
      <c r="AT385" s="11"/>
      <c r="AU385" s="11"/>
      <c r="AV385" s="20" t="s">
        <v>1288</v>
      </c>
      <c r="AW385" s="20" t="s">
        <v>1289</v>
      </c>
      <c r="AX385" s="20" t="s">
        <v>1290</v>
      </c>
    </row>
    <row r="386" spans="1:50" x14ac:dyDescent="0.25">
      <c r="A386" s="9">
        <v>23648</v>
      </c>
      <c r="B386" s="10" t="s">
        <v>20</v>
      </c>
      <c r="C386" s="10" t="s">
        <v>533</v>
      </c>
      <c r="D386" s="10" t="s">
        <v>599</v>
      </c>
      <c r="E386" s="10" t="s">
        <v>600</v>
      </c>
      <c r="F386" s="10">
        <v>37.040596999999998</v>
      </c>
      <c r="G386" s="10">
        <v>42.372691000000003</v>
      </c>
      <c r="H386" s="10" t="s">
        <v>462</v>
      </c>
      <c r="I386" s="10" t="s">
        <v>535</v>
      </c>
      <c r="J386" s="10" t="s">
        <v>601</v>
      </c>
      <c r="K386" s="11">
        <v>200</v>
      </c>
      <c r="L386" s="11">
        <v>1200</v>
      </c>
      <c r="M386" s="11"/>
      <c r="N386" s="11"/>
      <c r="O386" s="11"/>
      <c r="P386" s="11"/>
      <c r="Q386" s="11">
        <v>200</v>
      </c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>
        <v>200</v>
      </c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>
        <v>200</v>
      </c>
      <c r="AS386" s="11"/>
      <c r="AT386" s="11"/>
      <c r="AU386" s="11"/>
      <c r="AV386" s="20" t="s">
        <v>1288</v>
      </c>
      <c r="AW386" s="20" t="s">
        <v>1289</v>
      </c>
      <c r="AX386" s="20" t="s">
        <v>1290</v>
      </c>
    </row>
    <row r="387" spans="1:50" x14ac:dyDescent="0.25">
      <c r="A387" s="9">
        <v>28452</v>
      </c>
      <c r="B387" s="10" t="s">
        <v>20</v>
      </c>
      <c r="C387" s="10" t="s">
        <v>533</v>
      </c>
      <c r="D387" s="10" t="s">
        <v>1217</v>
      </c>
      <c r="E387" s="10" t="s">
        <v>540</v>
      </c>
      <c r="F387" s="10">
        <v>36.608437000000002</v>
      </c>
      <c r="G387" s="10">
        <v>41.977395999999999</v>
      </c>
      <c r="H387" s="10" t="s">
        <v>462</v>
      </c>
      <c r="I387" s="10" t="s">
        <v>535</v>
      </c>
      <c r="J387" s="10"/>
      <c r="K387" s="11">
        <v>30</v>
      </c>
      <c r="L387" s="11">
        <v>180</v>
      </c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>
        <v>30</v>
      </c>
      <c r="Z387" s="11"/>
      <c r="AA387" s="11"/>
      <c r="AB387" s="11"/>
      <c r="AC387" s="11"/>
      <c r="AD387" s="11"/>
      <c r="AE387" s="11"/>
      <c r="AF387" s="11">
        <v>30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>
        <v>30</v>
      </c>
      <c r="AS387" s="11"/>
      <c r="AT387" s="11"/>
      <c r="AU387" s="11"/>
      <c r="AV387" s="20" t="s">
        <v>1288</v>
      </c>
      <c r="AW387" s="20" t="s">
        <v>1289</v>
      </c>
      <c r="AX387" s="20" t="s">
        <v>1290</v>
      </c>
    </row>
    <row r="388" spans="1:50" x14ac:dyDescent="0.25">
      <c r="A388" s="9">
        <v>17814</v>
      </c>
      <c r="B388" s="10" t="s">
        <v>20</v>
      </c>
      <c r="C388" s="10" t="s">
        <v>533</v>
      </c>
      <c r="D388" s="10" t="s">
        <v>602</v>
      </c>
      <c r="E388" s="10" t="s">
        <v>1218</v>
      </c>
      <c r="F388" s="10">
        <v>36.748497999999998</v>
      </c>
      <c r="G388" s="10">
        <v>42.305275999999999</v>
      </c>
      <c r="H388" s="10" t="s">
        <v>462</v>
      </c>
      <c r="I388" s="10" t="s">
        <v>535</v>
      </c>
      <c r="J388" s="10" t="s">
        <v>603</v>
      </c>
      <c r="K388" s="11">
        <v>501</v>
      </c>
      <c r="L388" s="11">
        <v>3006</v>
      </c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>
        <v>501</v>
      </c>
      <c r="Z388" s="11"/>
      <c r="AA388" s="11"/>
      <c r="AB388" s="11"/>
      <c r="AC388" s="11"/>
      <c r="AD388" s="11"/>
      <c r="AE388" s="11"/>
      <c r="AF388" s="11">
        <v>501</v>
      </c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>
        <v>501</v>
      </c>
      <c r="AS388" s="11"/>
      <c r="AT388" s="11"/>
      <c r="AU388" s="11"/>
      <c r="AV388" s="20" t="s">
        <v>1288</v>
      </c>
      <c r="AW388" s="20" t="s">
        <v>1289</v>
      </c>
      <c r="AX388" s="20" t="s">
        <v>1290</v>
      </c>
    </row>
    <row r="389" spans="1:50" x14ac:dyDescent="0.25">
      <c r="A389" s="9">
        <v>28438</v>
      </c>
      <c r="B389" s="10" t="s">
        <v>20</v>
      </c>
      <c r="C389" s="10" t="s">
        <v>533</v>
      </c>
      <c r="D389" s="10" t="s">
        <v>1008</v>
      </c>
      <c r="E389" s="10" t="s">
        <v>604</v>
      </c>
      <c r="F389" s="10">
        <v>36.793627000000001</v>
      </c>
      <c r="G389" s="10">
        <v>42.175499000000002</v>
      </c>
      <c r="H389" s="10" t="s">
        <v>462</v>
      </c>
      <c r="I389" s="10" t="s">
        <v>535</v>
      </c>
      <c r="J389" s="10"/>
      <c r="K389" s="11">
        <v>276</v>
      </c>
      <c r="L389" s="11">
        <v>1656</v>
      </c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>
        <v>276</v>
      </c>
      <c r="Z389" s="11"/>
      <c r="AA389" s="11"/>
      <c r="AB389" s="11"/>
      <c r="AC389" s="11"/>
      <c r="AD389" s="11"/>
      <c r="AE389" s="11"/>
      <c r="AF389" s="11">
        <v>276</v>
      </c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>
        <v>276</v>
      </c>
      <c r="AS389" s="11"/>
      <c r="AT389" s="11"/>
      <c r="AU389" s="11"/>
      <c r="AV389" s="20" t="s">
        <v>1288</v>
      </c>
      <c r="AW389" s="20" t="s">
        <v>1289</v>
      </c>
      <c r="AX389" s="20" t="s">
        <v>1290</v>
      </c>
    </row>
    <row r="390" spans="1:50" x14ac:dyDescent="0.25">
      <c r="A390" s="9">
        <v>17614</v>
      </c>
      <c r="B390" s="10" t="s">
        <v>20</v>
      </c>
      <c r="C390" s="10" t="s">
        <v>533</v>
      </c>
      <c r="D390" s="10" t="s">
        <v>775</v>
      </c>
      <c r="E390" s="10" t="s">
        <v>1219</v>
      </c>
      <c r="F390" s="10">
        <v>36.727243999999999</v>
      </c>
      <c r="G390" s="10">
        <v>42.257334</v>
      </c>
      <c r="H390" s="10" t="s">
        <v>462</v>
      </c>
      <c r="I390" s="10" t="s">
        <v>535</v>
      </c>
      <c r="J390" s="10" t="s">
        <v>605</v>
      </c>
      <c r="K390" s="11">
        <v>438</v>
      </c>
      <c r="L390" s="11">
        <v>2628</v>
      </c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>
        <v>438</v>
      </c>
      <c r="Z390" s="11"/>
      <c r="AA390" s="11"/>
      <c r="AB390" s="11"/>
      <c r="AC390" s="11"/>
      <c r="AD390" s="11"/>
      <c r="AE390" s="11"/>
      <c r="AF390" s="11">
        <v>438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>
        <v>438</v>
      </c>
      <c r="AS390" s="11"/>
      <c r="AT390" s="11"/>
      <c r="AU390" s="11"/>
      <c r="AV390" s="20" t="s">
        <v>1288</v>
      </c>
      <c r="AW390" s="20" t="s">
        <v>1289</v>
      </c>
      <c r="AX390" s="20" t="s">
        <v>1290</v>
      </c>
    </row>
    <row r="391" spans="1:50" x14ac:dyDescent="0.25">
      <c r="A391" s="9">
        <v>17944</v>
      </c>
      <c r="B391" s="10" t="s">
        <v>20</v>
      </c>
      <c r="C391" s="10" t="s">
        <v>533</v>
      </c>
      <c r="D391" s="10" t="s">
        <v>823</v>
      </c>
      <c r="E391" s="10" t="s">
        <v>609</v>
      </c>
      <c r="F391" s="10">
        <v>36.619999999999997</v>
      </c>
      <c r="G391" s="10">
        <v>42.59</v>
      </c>
      <c r="H391" s="10" t="s">
        <v>462</v>
      </c>
      <c r="I391" s="10" t="s">
        <v>535</v>
      </c>
      <c r="J391" s="10" t="s">
        <v>610</v>
      </c>
      <c r="K391" s="11">
        <v>753</v>
      </c>
      <c r="L391" s="11">
        <v>4518</v>
      </c>
      <c r="M391" s="11"/>
      <c r="N391" s="11"/>
      <c r="O391" s="11"/>
      <c r="P391" s="11"/>
      <c r="Q391" s="11">
        <v>603</v>
      </c>
      <c r="R391" s="11"/>
      <c r="S391" s="11"/>
      <c r="T391" s="11"/>
      <c r="U391" s="11"/>
      <c r="V391" s="11"/>
      <c r="W391" s="11"/>
      <c r="X391" s="11"/>
      <c r="Y391" s="11">
        <v>150</v>
      </c>
      <c r="Z391" s="11"/>
      <c r="AA391" s="11"/>
      <c r="AB391" s="11"/>
      <c r="AC391" s="11"/>
      <c r="AD391" s="11"/>
      <c r="AE391" s="11"/>
      <c r="AF391" s="11">
        <v>753</v>
      </c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>
        <v>753</v>
      </c>
      <c r="AS391" s="11"/>
      <c r="AT391" s="11"/>
      <c r="AU391" s="11"/>
      <c r="AV391" s="20" t="s">
        <v>1288</v>
      </c>
      <c r="AW391" s="20" t="s">
        <v>1289</v>
      </c>
      <c r="AX391" s="20" t="s">
        <v>1290</v>
      </c>
    </row>
    <row r="392" spans="1:50" x14ac:dyDescent="0.25">
      <c r="A392" s="9">
        <v>28439</v>
      </c>
      <c r="B392" s="10" t="s">
        <v>20</v>
      </c>
      <c r="C392" s="10" t="s">
        <v>533</v>
      </c>
      <c r="D392" s="10" t="s">
        <v>1009</v>
      </c>
      <c r="E392" s="10" t="s">
        <v>611</v>
      </c>
      <c r="F392" s="10">
        <v>36.744999999999997</v>
      </c>
      <c r="G392" s="10">
        <v>42.201110999999997</v>
      </c>
      <c r="H392" s="10" t="s">
        <v>462</v>
      </c>
      <c r="I392" s="10" t="s">
        <v>535</v>
      </c>
      <c r="J392" s="10"/>
      <c r="K392" s="11">
        <v>105</v>
      </c>
      <c r="L392" s="11">
        <v>630</v>
      </c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>
        <v>105</v>
      </c>
      <c r="Z392" s="11"/>
      <c r="AA392" s="11"/>
      <c r="AB392" s="11"/>
      <c r="AC392" s="11"/>
      <c r="AD392" s="11"/>
      <c r="AE392" s="11"/>
      <c r="AF392" s="11">
        <v>105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>
        <v>105</v>
      </c>
      <c r="AS392" s="11"/>
      <c r="AT392" s="11"/>
      <c r="AU392" s="11"/>
      <c r="AV392" s="20" t="s">
        <v>1288</v>
      </c>
      <c r="AW392" s="20" t="s">
        <v>1289</v>
      </c>
      <c r="AX392" s="20" t="s">
        <v>1290</v>
      </c>
    </row>
    <row r="393" spans="1:50" x14ac:dyDescent="0.25">
      <c r="A393" s="9">
        <v>28444</v>
      </c>
      <c r="B393" s="10" t="s">
        <v>20</v>
      </c>
      <c r="C393" s="10" t="s">
        <v>533</v>
      </c>
      <c r="D393" s="10" t="s">
        <v>1220</v>
      </c>
      <c r="E393" s="10" t="s">
        <v>612</v>
      </c>
      <c r="F393" s="10">
        <v>36.717768999999997</v>
      </c>
      <c r="G393" s="10">
        <v>42.353532999999999</v>
      </c>
      <c r="H393" s="10" t="s">
        <v>462</v>
      </c>
      <c r="I393" s="10" t="s">
        <v>535</v>
      </c>
      <c r="J393" s="10"/>
      <c r="K393" s="11">
        <v>105</v>
      </c>
      <c r="L393" s="11">
        <v>630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105</v>
      </c>
      <c r="Z393" s="11"/>
      <c r="AA393" s="11"/>
      <c r="AB393" s="11"/>
      <c r="AC393" s="11"/>
      <c r="AD393" s="11"/>
      <c r="AE393" s="11"/>
      <c r="AF393" s="11">
        <v>105</v>
      </c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>
        <v>105</v>
      </c>
      <c r="AS393" s="11"/>
      <c r="AT393" s="11"/>
      <c r="AU393" s="11"/>
      <c r="AV393" s="20" t="s">
        <v>1288</v>
      </c>
      <c r="AW393" s="20" t="s">
        <v>1289</v>
      </c>
      <c r="AX393" s="20" t="s">
        <v>1290</v>
      </c>
    </row>
    <row r="394" spans="1:50" x14ac:dyDescent="0.25">
      <c r="A394" s="9">
        <v>27356</v>
      </c>
      <c r="B394" s="10" t="s">
        <v>20</v>
      </c>
      <c r="C394" s="10" t="s">
        <v>533</v>
      </c>
      <c r="D394" s="10" t="s">
        <v>613</v>
      </c>
      <c r="E394" s="10" t="s">
        <v>933</v>
      </c>
      <c r="F394" s="10">
        <v>36.554656000000001</v>
      </c>
      <c r="G394" s="10">
        <v>42.099445000000003</v>
      </c>
      <c r="H394" s="10" t="s">
        <v>462</v>
      </c>
      <c r="I394" s="10" t="s">
        <v>535</v>
      </c>
      <c r="J394" s="10"/>
      <c r="K394" s="11">
        <v>110</v>
      </c>
      <c r="L394" s="11">
        <v>660</v>
      </c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>
        <v>110</v>
      </c>
      <c r="Z394" s="11"/>
      <c r="AA394" s="11"/>
      <c r="AB394" s="11"/>
      <c r="AC394" s="11"/>
      <c r="AD394" s="11"/>
      <c r="AE394" s="11"/>
      <c r="AF394" s="11">
        <v>110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>
        <v>110</v>
      </c>
      <c r="AS394" s="11"/>
      <c r="AT394" s="11"/>
      <c r="AU394" s="11"/>
      <c r="AV394" s="20" t="s">
        <v>1288</v>
      </c>
      <c r="AW394" s="20" t="s">
        <v>1289</v>
      </c>
      <c r="AX394" s="20" t="s">
        <v>1290</v>
      </c>
    </row>
    <row r="395" spans="1:50" x14ac:dyDescent="0.25">
      <c r="A395" s="9">
        <v>25705</v>
      </c>
      <c r="B395" s="10" t="s">
        <v>20</v>
      </c>
      <c r="C395" s="10" t="s">
        <v>533</v>
      </c>
      <c r="D395" s="10" t="s">
        <v>614</v>
      </c>
      <c r="E395" s="10" t="s">
        <v>615</v>
      </c>
      <c r="F395" s="10">
        <v>36.577663999999999</v>
      </c>
      <c r="G395" s="10">
        <v>42.607740999999997</v>
      </c>
      <c r="H395" s="10" t="s">
        <v>462</v>
      </c>
      <c r="I395" s="10" t="s">
        <v>535</v>
      </c>
      <c r="J395" s="10"/>
      <c r="K395" s="11">
        <v>25</v>
      </c>
      <c r="L395" s="11">
        <v>150</v>
      </c>
      <c r="M395" s="11"/>
      <c r="N395" s="11"/>
      <c r="O395" s="11"/>
      <c r="P395" s="11"/>
      <c r="Q395" s="11">
        <v>25</v>
      </c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>
        <v>25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>
        <v>25</v>
      </c>
      <c r="AS395" s="11"/>
      <c r="AT395" s="11"/>
      <c r="AU395" s="11"/>
      <c r="AV395" s="20" t="s">
        <v>1288</v>
      </c>
      <c r="AW395" s="20" t="s">
        <v>1289</v>
      </c>
      <c r="AX395" s="20" t="s">
        <v>1290</v>
      </c>
    </row>
    <row r="396" spans="1:50" x14ac:dyDescent="0.25">
      <c r="A396" s="9">
        <v>17572</v>
      </c>
      <c r="B396" s="10" t="s">
        <v>20</v>
      </c>
      <c r="C396" s="10" t="s">
        <v>617</v>
      </c>
      <c r="D396" s="10" t="s">
        <v>621</v>
      </c>
      <c r="E396" s="10" t="s">
        <v>622</v>
      </c>
      <c r="F396" s="10">
        <v>36.595987999999998</v>
      </c>
      <c r="G396" s="10">
        <v>42.879147000000003</v>
      </c>
      <c r="H396" s="10" t="s">
        <v>462</v>
      </c>
      <c r="I396" s="10" t="s">
        <v>618</v>
      </c>
      <c r="J396" s="10" t="s">
        <v>623</v>
      </c>
      <c r="K396" s="11">
        <v>56</v>
      </c>
      <c r="L396" s="11">
        <v>336</v>
      </c>
      <c r="M396" s="11"/>
      <c r="N396" s="11"/>
      <c r="O396" s="11"/>
      <c r="P396" s="11"/>
      <c r="Q396" s="11">
        <v>56</v>
      </c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>
        <v>56</v>
      </c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>
        <v>56</v>
      </c>
      <c r="AS396" s="11"/>
      <c r="AT396" s="11"/>
      <c r="AU396" s="11"/>
      <c r="AV396" s="20" t="s">
        <v>1288</v>
      </c>
      <c r="AW396" s="20" t="s">
        <v>1289</v>
      </c>
      <c r="AX396" s="20" t="s">
        <v>1290</v>
      </c>
    </row>
    <row r="397" spans="1:50" x14ac:dyDescent="0.25">
      <c r="A397" s="9">
        <v>17949</v>
      </c>
      <c r="B397" s="10" t="s">
        <v>20</v>
      </c>
      <c r="C397" s="10" t="s">
        <v>617</v>
      </c>
      <c r="D397" s="10" t="s">
        <v>1010</v>
      </c>
      <c r="E397" s="10" t="s">
        <v>619</v>
      </c>
      <c r="F397" s="10">
        <v>36.679113000000001</v>
      </c>
      <c r="G397" s="10">
        <v>43.014702999999997</v>
      </c>
      <c r="H397" s="10" t="s">
        <v>462</v>
      </c>
      <c r="I397" s="10" t="s">
        <v>618</v>
      </c>
      <c r="J397" s="10" t="s">
        <v>620</v>
      </c>
      <c r="K397" s="11">
        <v>180</v>
      </c>
      <c r="L397" s="11">
        <v>1080</v>
      </c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>
        <v>180</v>
      </c>
      <c r="Z397" s="11"/>
      <c r="AA397" s="11"/>
      <c r="AB397" s="11"/>
      <c r="AC397" s="11"/>
      <c r="AD397" s="11"/>
      <c r="AE397" s="11"/>
      <c r="AF397" s="11">
        <v>180</v>
      </c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>
        <v>180</v>
      </c>
      <c r="AS397" s="11"/>
      <c r="AT397" s="11"/>
      <c r="AU397" s="11"/>
      <c r="AV397" s="20" t="s">
        <v>1288</v>
      </c>
      <c r="AW397" s="20" t="s">
        <v>1289</v>
      </c>
      <c r="AX397" s="20" t="s">
        <v>1290</v>
      </c>
    </row>
    <row r="398" spans="1:50" x14ac:dyDescent="0.25">
      <c r="A398" s="9">
        <v>18046</v>
      </c>
      <c r="B398" s="10" t="s">
        <v>20</v>
      </c>
      <c r="C398" s="10" t="s">
        <v>617</v>
      </c>
      <c r="D398" s="10" t="s">
        <v>1221</v>
      </c>
      <c r="E398" s="10" t="s">
        <v>626</v>
      </c>
      <c r="F398" s="10">
        <v>36.623544000000003</v>
      </c>
      <c r="G398" s="10">
        <v>42.982211999999997</v>
      </c>
      <c r="H398" s="10" t="s">
        <v>462</v>
      </c>
      <c r="I398" s="10" t="s">
        <v>618</v>
      </c>
      <c r="J398" s="10" t="s">
        <v>627</v>
      </c>
      <c r="K398" s="11">
        <v>266</v>
      </c>
      <c r="L398" s="11">
        <v>1596</v>
      </c>
      <c r="M398" s="11"/>
      <c r="N398" s="11"/>
      <c r="O398" s="11"/>
      <c r="P398" s="11"/>
      <c r="Q398" s="11">
        <v>266</v>
      </c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>
        <v>266</v>
      </c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>
        <v>266</v>
      </c>
      <c r="AS398" s="11"/>
      <c r="AT398" s="11"/>
      <c r="AU398" s="11"/>
      <c r="AV398" s="20" t="s">
        <v>1288</v>
      </c>
      <c r="AW398" s="20" t="s">
        <v>1289</v>
      </c>
      <c r="AX398" s="20" t="s">
        <v>1290</v>
      </c>
    </row>
    <row r="399" spans="1:50" x14ac:dyDescent="0.25">
      <c r="A399" s="9">
        <v>27350</v>
      </c>
      <c r="B399" s="10" t="s">
        <v>20</v>
      </c>
      <c r="C399" s="10" t="s">
        <v>617</v>
      </c>
      <c r="D399" s="10" t="s">
        <v>624</v>
      </c>
      <c r="E399" s="10" t="s">
        <v>625</v>
      </c>
      <c r="F399" s="10">
        <v>36.622458999999999</v>
      </c>
      <c r="G399" s="10">
        <v>42.831826</v>
      </c>
      <c r="H399" s="10" t="s">
        <v>462</v>
      </c>
      <c r="I399" s="10" t="s">
        <v>618</v>
      </c>
      <c r="J399" s="10"/>
      <c r="K399" s="11">
        <v>689</v>
      </c>
      <c r="L399" s="11">
        <v>4134</v>
      </c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>
        <v>689</v>
      </c>
      <c r="Z399" s="11"/>
      <c r="AA399" s="11"/>
      <c r="AB399" s="11"/>
      <c r="AC399" s="11"/>
      <c r="AD399" s="11"/>
      <c r="AE399" s="11"/>
      <c r="AF399" s="11">
        <v>689</v>
      </c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>
        <v>689</v>
      </c>
      <c r="AS399" s="11"/>
      <c r="AT399" s="11"/>
      <c r="AU399" s="11"/>
      <c r="AV399" s="20" t="s">
        <v>1288</v>
      </c>
      <c r="AW399" s="20" t="s">
        <v>1289</v>
      </c>
      <c r="AX399" s="20" t="s">
        <v>1290</v>
      </c>
    </row>
    <row r="400" spans="1:50" x14ac:dyDescent="0.25">
      <c r="A400" s="9">
        <v>17931</v>
      </c>
      <c r="B400" s="10" t="s">
        <v>20</v>
      </c>
      <c r="C400" s="10" t="s">
        <v>617</v>
      </c>
      <c r="D400" s="10" t="s">
        <v>1222</v>
      </c>
      <c r="E400" s="10" t="s">
        <v>628</v>
      </c>
      <c r="F400" s="10">
        <v>36.609099000000001</v>
      </c>
      <c r="G400" s="10">
        <v>42.982841999999998</v>
      </c>
      <c r="H400" s="10" t="s">
        <v>462</v>
      </c>
      <c r="I400" s="10" t="s">
        <v>618</v>
      </c>
      <c r="J400" s="10" t="s">
        <v>629</v>
      </c>
      <c r="K400" s="11">
        <v>387</v>
      </c>
      <c r="L400" s="11">
        <v>2322</v>
      </c>
      <c r="M400" s="11"/>
      <c r="N400" s="11"/>
      <c r="O400" s="11"/>
      <c r="P400" s="11"/>
      <c r="Q400" s="11">
        <v>287</v>
      </c>
      <c r="R400" s="11"/>
      <c r="S400" s="11"/>
      <c r="T400" s="11"/>
      <c r="U400" s="11"/>
      <c r="V400" s="11"/>
      <c r="W400" s="11"/>
      <c r="X400" s="11"/>
      <c r="Y400" s="11">
        <v>100</v>
      </c>
      <c r="Z400" s="11"/>
      <c r="AA400" s="11"/>
      <c r="AB400" s="11"/>
      <c r="AC400" s="11"/>
      <c r="AD400" s="11"/>
      <c r="AE400" s="11"/>
      <c r="AF400" s="11">
        <v>387</v>
      </c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>
        <v>387</v>
      </c>
      <c r="AS400" s="11"/>
      <c r="AT400" s="11"/>
      <c r="AU400" s="11"/>
      <c r="AV400" s="20" t="s">
        <v>1288</v>
      </c>
      <c r="AW400" s="20" t="s">
        <v>1289</v>
      </c>
      <c r="AX400" s="20" t="s">
        <v>1290</v>
      </c>
    </row>
    <row r="401" spans="1:50" x14ac:dyDescent="0.25">
      <c r="A401" s="9">
        <v>17133</v>
      </c>
      <c r="B401" s="10" t="s">
        <v>20</v>
      </c>
      <c r="C401" s="10" t="s">
        <v>617</v>
      </c>
      <c r="D401" s="10" t="s">
        <v>1223</v>
      </c>
      <c r="E401" s="10" t="s">
        <v>1224</v>
      </c>
      <c r="F401" s="10">
        <v>36.520000000000003</v>
      </c>
      <c r="G401" s="10">
        <v>42.75</v>
      </c>
      <c r="H401" s="10" t="s">
        <v>462</v>
      </c>
      <c r="I401" s="10" t="s">
        <v>618</v>
      </c>
      <c r="J401" s="10" t="s">
        <v>1225</v>
      </c>
      <c r="K401" s="11">
        <v>1790</v>
      </c>
      <c r="L401" s="11">
        <v>10740</v>
      </c>
      <c r="M401" s="11"/>
      <c r="N401" s="11"/>
      <c r="O401" s="11"/>
      <c r="P401" s="11"/>
      <c r="Q401" s="11">
        <v>1790</v>
      </c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>
        <v>1790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>
        <v>1790</v>
      </c>
      <c r="AS401" s="11"/>
      <c r="AT401" s="11"/>
      <c r="AU401" s="11"/>
      <c r="AV401" s="20" t="s">
        <v>1288</v>
      </c>
      <c r="AW401" s="20" t="s">
        <v>1289</v>
      </c>
      <c r="AX401" s="20" t="s">
        <v>1290</v>
      </c>
    </row>
    <row r="402" spans="1:50" x14ac:dyDescent="0.25">
      <c r="A402" s="9">
        <v>26081</v>
      </c>
      <c r="B402" s="10" t="s">
        <v>22</v>
      </c>
      <c r="C402" s="10" t="s">
        <v>630</v>
      </c>
      <c r="D402" s="10" t="s">
        <v>824</v>
      </c>
      <c r="E402" s="10" t="s">
        <v>161</v>
      </c>
      <c r="F402" s="10">
        <v>34.460893390000003</v>
      </c>
      <c r="G402" s="10">
        <v>43.84258054</v>
      </c>
      <c r="H402" s="10" t="s">
        <v>631</v>
      </c>
      <c r="I402" s="10" t="s">
        <v>632</v>
      </c>
      <c r="J402" s="10"/>
      <c r="K402" s="11">
        <v>150</v>
      </c>
      <c r="L402" s="11">
        <v>900</v>
      </c>
      <c r="M402" s="11"/>
      <c r="N402" s="11"/>
      <c r="O402" s="11"/>
      <c r="P402" s="11"/>
      <c r="Q402" s="11"/>
      <c r="R402" s="11"/>
      <c r="S402" s="11">
        <v>46</v>
      </c>
      <c r="T402" s="11"/>
      <c r="U402" s="11">
        <v>83</v>
      </c>
      <c r="V402" s="11"/>
      <c r="W402" s="11"/>
      <c r="X402" s="11"/>
      <c r="Y402" s="11"/>
      <c r="Z402" s="11"/>
      <c r="AA402" s="11">
        <v>4</v>
      </c>
      <c r="AB402" s="11">
        <v>17</v>
      </c>
      <c r="AC402" s="11"/>
      <c r="AD402" s="11"/>
      <c r="AE402" s="11"/>
      <c r="AF402" s="11">
        <v>134</v>
      </c>
      <c r="AG402" s="11">
        <v>9</v>
      </c>
      <c r="AH402" s="11"/>
      <c r="AI402" s="11"/>
      <c r="AJ402" s="11"/>
      <c r="AK402" s="11">
        <v>7</v>
      </c>
      <c r="AL402" s="11"/>
      <c r="AM402" s="11"/>
      <c r="AN402" s="11"/>
      <c r="AO402" s="11"/>
      <c r="AP402" s="11"/>
      <c r="AQ402" s="11">
        <v>98</v>
      </c>
      <c r="AR402" s="11">
        <v>52</v>
      </c>
      <c r="AS402" s="11"/>
      <c r="AT402" s="11"/>
      <c r="AU402" s="11"/>
      <c r="AV402" s="20" t="s">
        <v>1288</v>
      </c>
      <c r="AW402" s="20" t="s">
        <v>1289</v>
      </c>
      <c r="AX402" s="20" t="s">
        <v>1290</v>
      </c>
    </row>
    <row r="403" spans="1:50" x14ac:dyDescent="0.25">
      <c r="A403" s="9">
        <v>26116</v>
      </c>
      <c r="B403" s="10" t="s">
        <v>22</v>
      </c>
      <c r="C403" s="10" t="s">
        <v>630</v>
      </c>
      <c r="D403" s="10" t="s">
        <v>825</v>
      </c>
      <c r="E403" s="10" t="s">
        <v>636</v>
      </c>
      <c r="F403" s="10">
        <v>34.407308469999997</v>
      </c>
      <c r="G403" s="10">
        <v>43.79371673</v>
      </c>
      <c r="H403" s="10" t="s">
        <v>631</v>
      </c>
      <c r="I403" s="10" t="s">
        <v>632</v>
      </c>
      <c r="J403" s="10"/>
      <c r="K403" s="11">
        <v>2480</v>
      </c>
      <c r="L403" s="11">
        <v>14880</v>
      </c>
      <c r="M403" s="11"/>
      <c r="N403" s="11"/>
      <c r="O403" s="11">
        <v>3</v>
      </c>
      <c r="P403" s="11"/>
      <c r="Q403" s="11"/>
      <c r="R403" s="11"/>
      <c r="S403" s="11">
        <v>370</v>
      </c>
      <c r="T403" s="11"/>
      <c r="U403" s="11">
        <v>837</v>
      </c>
      <c r="V403" s="11"/>
      <c r="W403" s="11"/>
      <c r="X403" s="11"/>
      <c r="Y403" s="11"/>
      <c r="Z403" s="11"/>
      <c r="AA403" s="11">
        <v>822</v>
      </c>
      <c r="AB403" s="11">
        <v>448</v>
      </c>
      <c r="AC403" s="11"/>
      <c r="AD403" s="11"/>
      <c r="AE403" s="11"/>
      <c r="AF403" s="11">
        <v>2480</v>
      </c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>
        <v>1825</v>
      </c>
      <c r="AR403" s="11">
        <v>655</v>
      </c>
      <c r="AS403" s="11"/>
      <c r="AT403" s="11"/>
      <c r="AU403" s="11"/>
      <c r="AV403" s="20" t="s">
        <v>1288</v>
      </c>
      <c r="AW403" s="20" t="s">
        <v>1289</v>
      </c>
      <c r="AX403" s="20" t="s">
        <v>1290</v>
      </c>
    </row>
    <row r="404" spans="1:50" x14ac:dyDescent="0.25">
      <c r="A404" s="9">
        <v>20746</v>
      </c>
      <c r="B404" s="10" t="s">
        <v>22</v>
      </c>
      <c r="C404" s="10" t="s">
        <v>630</v>
      </c>
      <c r="D404" s="10" t="s">
        <v>633</v>
      </c>
      <c r="E404" s="10" t="s">
        <v>634</v>
      </c>
      <c r="F404" s="10">
        <v>34.476997580000003</v>
      </c>
      <c r="G404" s="10">
        <v>43.790740649999996</v>
      </c>
      <c r="H404" s="10" t="s">
        <v>631</v>
      </c>
      <c r="I404" s="10" t="s">
        <v>632</v>
      </c>
      <c r="J404" s="10" t="s">
        <v>635</v>
      </c>
      <c r="K404" s="11">
        <v>637</v>
      </c>
      <c r="L404" s="11">
        <v>3822</v>
      </c>
      <c r="M404" s="11"/>
      <c r="N404" s="11"/>
      <c r="O404" s="11"/>
      <c r="P404" s="11"/>
      <c r="Q404" s="11"/>
      <c r="R404" s="11"/>
      <c r="S404" s="11">
        <v>95</v>
      </c>
      <c r="T404" s="11"/>
      <c r="U404" s="11">
        <v>205</v>
      </c>
      <c r="V404" s="11"/>
      <c r="W404" s="11"/>
      <c r="X404" s="11"/>
      <c r="Y404" s="11"/>
      <c r="Z404" s="11"/>
      <c r="AA404" s="11">
        <v>153</v>
      </c>
      <c r="AB404" s="11">
        <v>184</v>
      </c>
      <c r="AC404" s="11"/>
      <c r="AD404" s="11"/>
      <c r="AE404" s="11"/>
      <c r="AF404" s="11">
        <v>634</v>
      </c>
      <c r="AG404" s="11"/>
      <c r="AH404" s="11"/>
      <c r="AI404" s="11"/>
      <c r="AJ404" s="11"/>
      <c r="AK404" s="11"/>
      <c r="AL404" s="11">
        <v>3</v>
      </c>
      <c r="AM404" s="11"/>
      <c r="AN404" s="11"/>
      <c r="AO404" s="11"/>
      <c r="AP404" s="11"/>
      <c r="AQ404" s="11">
        <v>596</v>
      </c>
      <c r="AR404" s="11">
        <v>32</v>
      </c>
      <c r="AS404" s="11">
        <v>9</v>
      </c>
      <c r="AT404" s="11"/>
      <c r="AU404" s="11"/>
      <c r="AV404" s="20" t="s">
        <v>1288</v>
      </c>
      <c r="AW404" s="20" t="s">
        <v>1289</v>
      </c>
      <c r="AX404" s="20" t="s">
        <v>1290</v>
      </c>
    </row>
    <row r="405" spans="1:50" x14ac:dyDescent="0.25">
      <c r="A405" s="9">
        <v>20587</v>
      </c>
      <c r="B405" s="10" t="s">
        <v>22</v>
      </c>
      <c r="C405" s="10" t="s">
        <v>630</v>
      </c>
      <c r="D405" s="10" t="s">
        <v>637</v>
      </c>
      <c r="E405" s="10" t="s">
        <v>638</v>
      </c>
      <c r="F405" s="10">
        <v>34.455692169999999</v>
      </c>
      <c r="G405" s="10">
        <v>43.797937859999998</v>
      </c>
      <c r="H405" s="10" t="s">
        <v>631</v>
      </c>
      <c r="I405" s="10" t="s">
        <v>632</v>
      </c>
      <c r="J405" s="10" t="s">
        <v>639</v>
      </c>
      <c r="K405" s="11">
        <v>1401</v>
      </c>
      <c r="L405" s="11">
        <v>8406</v>
      </c>
      <c r="M405" s="11"/>
      <c r="N405" s="11"/>
      <c r="O405" s="11">
        <v>3</v>
      </c>
      <c r="P405" s="11"/>
      <c r="Q405" s="11"/>
      <c r="R405" s="11"/>
      <c r="S405" s="11">
        <v>82</v>
      </c>
      <c r="T405" s="11"/>
      <c r="U405" s="11">
        <v>756</v>
      </c>
      <c r="V405" s="11"/>
      <c r="W405" s="11"/>
      <c r="X405" s="11"/>
      <c r="Y405" s="11"/>
      <c r="Z405" s="11"/>
      <c r="AA405" s="11">
        <v>523</v>
      </c>
      <c r="AB405" s="11">
        <v>37</v>
      </c>
      <c r="AC405" s="11"/>
      <c r="AD405" s="11"/>
      <c r="AE405" s="11"/>
      <c r="AF405" s="11">
        <v>1369</v>
      </c>
      <c r="AG405" s="11"/>
      <c r="AH405" s="11"/>
      <c r="AI405" s="11"/>
      <c r="AJ405" s="11"/>
      <c r="AK405" s="11"/>
      <c r="AL405" s="11">
        <v>32</v>
      </c>
      <c r="AM405" s="11"/>
      <c r="AN405" s="11"/>
      <c r="AO405" s="11"/>
      <c r="AP405" s="11">
        <v>990</v>
      </c>
      <c r="AQ405" s="11">
        <v>396</v>
      </c>
      <c r="AR405" s="11"/>
      <c r="AS405" s="11"/>
      <c r="AT405" s="11">
        <v>15</v>
      </c>
      <c r="AU405" s="11"/>
      <c r="AV405" s="20" t="s">
        <v>1288</v>
      </c>
      <c r="AW405" s="20" t="s">
        <v>1289</v>
      </c>
      <c r="AX405" s="20" t="s">
        <v>1290</v>
      </c>
    </row>
    <row r="406" spans="1:50" x14ac:dyDescent="0.25">
      <c r="A406" s="9">
        <v>26079</v>
      </c>
      <c r="B406" s="10" t="s">
        <v>22</v>
      </c>
      <c r="C406" s="10" t="s">
        <v>630</v>
      </c>
      <c r="D406" s="10" t="s">
        <v>826</v>
      </c>
      <c r="E406" s="10" t="s">
        <v>642</v>
      </c>
      <c r="F406" s="10">
        <v>34.464746890000001</v>
      </c>
      <c r="G406" s="10">
        <v>43.791234510000002</v>
      </c>
      <c r="H406" s="10" t="s">
        <v>631</v>
      </c>
      <c r="I406" s="10" t="s">
        <v>632</v>
      </c>
      <c r="J406" s="10"/>
      <c r="K406" s="11">
        <v>881</v>
      </c>
      <c r="L406" s="11">
        <v>5286</v>
      </c>
      <c r="M406" s="11"/>
      <c r="N406" s="11"/>
      <c r="O406" s="11">
        <v>4</v>
      </c>
      <c r="P406" s="11"/>
      <c r="Q406" s="11"/>
      <c r="R406" s="11"/>
      <c r="S406" s="11">
        <v>119</v>
      </c>
      <c r="T406" s="11"/>
      <c r="U406" s="11">
        <v>529</v>
      </c>
      <c r="V406" s="11"/>
      <c r="W406" s="11"/>
      <c r="X406" s="11"/>
      <c r="Y406" s="11"/>
      <c r="Z406" s="11"/>
      <c r="AA406" s="11">
        <v>156</v>
      </c>
      <c r="AB406" s="11">
        <v>73</v>
      </c>
      <c r="AC406" s="11"/>
      <c r="AD406" s="11"/>
      <c r="AE406" s="11"/>
      <c r="AF406" s="11">
        <v>881</v>
      </c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>
        <v>857</v>
      </c>
      <c r="AR406" s="11">
        <v>24</v>
      </c>
      <c r="AS406" s="11"/>
      <c r="AT406" s="11"/>
      <c r="AU406" s="11"/>
      <c r="AV406" s="20" t="s">
        <v>1288</v>
      </c>
      <c r="AW406" s="20" t="s">
        <v>1289</v>
      </c>
      <c r="AX406" s="20" t="s">
        <v>1290</v>
      </c>
    </row>
    <row r="407" spans="1:50" x14ac:dyDescent="0.25">
      <c r="A407" s="9">
        <v>26078</v>
      </c>
      <c r="B407" s="10" t="s">
        <v>22</v>
      </c>
      <c r="C407" s="10" t="s">
        <v>630</v>
      </c>
      <c r="D407" s="10" t="s">
        <v>827</v>
      </c>
      <c r="E407" s="10" t="s">
        <v>564</v>
      </c>
      <c r="F407" s="10">
        <v>34.462648479999999</v>
      </c>
      <c r="G407" s="10">
        <v>43.795100499999997</v>
      </c>
      <c r="H407" s="10" t="s">
        <v>631</v>
      </c>
      <c r="I407" s="10" t="s">
        <v>632</v>
      </c>
      <c r="J407" s="10"/>
      <c r="K407" s="11">
        <v>831</v>
      </c>
      <c r="L407" s="11">
        <v>4986</v>
      </c>
      <c r="M407" s="11"/>
      <c r="N407" s="11"/>
      <c r="O407" s="11">
        <v>1</v>
      </c>
      <c r="P407" s="11"/>
      <c r="Q407" s="11"/>
      <c r="R407" s="11"/>
      <c r="S407" s="11">
        <v>135</v>
      </c>
      <c r="T407" s="11"/>
      <c r="U407" s="11">
        <v>471</v>
      </c>
      <c r="V407" s="11"/>
      <c r="W407" s="11"/>
      <c r="X407" s="11"/>
      <c r="Y407" s="11"/>
      <c r="Z407" s="11"/>
      <c r="AA407" s="11">
        <v>100</v>
      </c>
      <c r="AB407" s="11">
        <v>124</v>
      </c>
      <c r="AC407" s="11"/>
      <c r="AD407" s="11"/>
      <c r="AE407" s="11"/>
      <c r="AF407" s="11">
        <v>827</v>
      </c>
      <c r="AG407" s="11"/>
      <c r="AH407" s="11"/>
      <c r="AI407" s="11"/>
      <c r="AJ407" s="11"/>
      <c r="AK407" s="11"/>
      <c r="AL407" s="11">
        <v>4</v>
      </c>
      <c r="AM407" s="11"/>
      <c r="AN407" s="11"/>
      <c r="AO407" s="11"/>
      <c r="AP407" s="11"/>
      <c r="AQ407" s="11">
        <v>831</v>
      </c>
      <c r="AR407" s="11"/>
      <c r="AS407" s="11"/>
      <c r="AT407" s="11"/>
      <c r="AU407" s="11"/>
      <c r="AV407" s="20" t="s">
        <v>1288</v>
      </c>
      <c r="AW407" s="20" t="s">
        <v>1289</v>
      </c>
      <c r="AX407" s="20" t="s">
        <v>1290</v>
      </c>
    </row>
    <row r="408" spans="1:50" x14ac:dyDescent="0.25">
      <c r="A408" s="9">
        <v>26082</v>
      </c>
      <c r="B408" s="10" t="s">
        <v>22</v>
      </c>
      <c r="C408" s="10" t="s">
        <v>630</v>
      </c>
      <c r="D408" s="10" t="s">
        <v>828</v>
      </c>
      <c r="E408" s="10" t="s">
        <v>643</v>
      </c>
      <c r="F408" s="10">
        <v>34.456560320000001</v>
      </c>
      <c r="G408" s="10">
        <v>43.805647530000002</v>
      </c>
      <c r="H408" s="10" t="s">
        <v>631</v>
      </c>
      <c r="I408" s="10" t="s">
        <v>632</v>
      </c>
      <c r="J408" s="10"/>
      <c r="K408" s="11">
        <v>350</v>
      </c>
      <c r="L408" s="11">
        <v>2100</v>
      </c>
      <c r="M408" s="11"/>
      <c r="N408" s="11"/>
      <c r="O408" s="11">
        <v>5</v>
      </c>
      <c r="P408" s="11"/>
      <c r="Q408" s="11"/>
      <c r="R408" s="11"/>
      <c r="S408" s="11">
        <v>50</v>
      </c>
      <c r="T408" s="11"/>
      <c r="U408" s="11">
        <v>67</v>
      </c>
      <c r="V408" s="11"/>
      <c r="W408" s="11"/>
      <c r="X408" s="11"/>
      <c r="Y408" s="11"/>
      <c r="Z408" s="11"/>
      <c r="AA408" s="11">
        <v>213</v>
      </c>
      <c r="AB408" s="11">
        <v>15</v>
      </c>
      <c r="AC408" s="11"/>
      <c r="AD408" s="11"/>
      <c r="AE408" s="11"/>
      <c r="AF408" s="11">
        <v>350</v>
      </c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>
        <v>305</v>
      </c>
      <c r="AR408" s="11">
        <v>45</v>
      </c>
      <c r="AS408" s="11"/>
      <c r="AT408" s="11"/>
      <c r="AU408" s="11"/>
      <c r="AV408" s="20" t="s">
        <v>1288</v>
      </c>
      <c r="AW408" s="20" t="s">
        <v>1289</v>
      </c>
      <c r="AX408" s="20" t="s">
        <v>1290</v>
      </c>
    </row>
    <row r="409" spans="1:50" x14ac:dyDescent="0.25">
      <c r="A409" s="9">
        <v>20713</v>
      </c>
      <c r="B409" s="10" t="s">
        <v>22</v>
      </c>
      <c r="C409" s="10" t="s">
        <v>630</v>
      </c>
      <c r="D409" s="10" t="s">
        <v>640</v>
      </c>
      <c r="E409" s="10" t="s">
        <v>569</v>
      </c>
      <c r="F409" s="10">
        <v>34.473313150000003</v>
      </c>
      <c r="G409" s="10">
        <v>43.791285729999998</v>
      </c>
      <c r="H409" s="10" t="s">
        <v>631</v>
      </c>
      <c r="I409" s="10" t="s">
        <v>632</v>
      </c>
      <c r="J409" s="10" t="s">
        <v>641</v>
      </c>
      <c r="K409" s="11">
        <v>739</v>
      </c>
      <c r="L409" s="11">
        <v>4434</v>
      </c>
      <c r="M409" s="11"/>
      <c r="N409" s="11"/>
      <c r="O409" s="11">
        <v>12</v>
      </c>
      <c r="P409" s="11"/>
      <c r="Q409" s="11"/>
      <c r="R409" s="11"/>
      <c r="S409" s="11">
        <v>43</v>
      </c>
      <c r="T409" s="11"/>
      <c r="U409" s="11">
        <v>408</v>
      </c>
      <c r="V409" s="11"/>
      <c r="W409" s="11"/>
      <c r="X409" s="11"/>
      <c r="Y409" s="11"/>
      <c r="Z409" s="11"/>
      <c r="AA409" s="11">
        <v>185</v>
      </c>
      <c r="AB409" s="11">
        <v>91</v>
      </c>
      <c r="AC409" s="11"/>
      <c r="AD409" s="11"/>
      <c r="AE409" s="11"/>
      <c r="AF409" s="11">
        <v>726</v>
      </c>
      <c r="AG409" s="11"/>
      <c r="AH409" s="11"/>
      <c r="AI409" s="11"/>
      <c r="AJ409" s="11"/>
      <c r="AK409" s="11"/>
      <c r="AL409" s="11">
        <v>13</v>
      </c>
      <c r="AM409" s="11"/>
      <c r="AN409" s="11"/>
      <c r="AO409" s="11"/>
      <c r="AP409" s="11"/>
      <c r="AQ409" s="11">
        <v>475</v>
      </c>
      <c r="AR409" s="11">
        <v>177</v>
      </c>
      <c r="AS409" s="11">
        <v>63</v>
      </c>
      <c r="AT409" s="11"/>
      <c r="AU409" s="11">
        <v>24</v>
      </c>
      <c r="AV409" s="20" t="s">
        <v>1288</v>
      </c>
      <c r="AW409" s="20" t="s">
        <v>1289</v>
      </c>
      <c r="AX409" s="20" t="s">
        <v>1290</v>
      </c>
    </row>
    <row r="410" spans="1:50" x14ac:dyDescent="0.25">
      <c r="A410" s="9">
        <v>26080</v>
      </c>
      <c r="B410" s="10" t="s">
        <v>22</v>
      </c>
      <c r="C410" s="10" t="s">
        <v>630</v>
      </c>
      <c r="D410" s="10" t="s">
        <v>829</v>
      </c>
      <c r="E410" s="10" t="s">
        <v>644</v>
      </c>
      <c r="F410" s="10">
        <v>34.453507930000001</v>
      </c>
      <c r="G410" s="10">
        <v>43.79186232</v>
      </c>
      <c r="H410" s="10" t="s">
        <v>631</v>
      </c>
      <c r="I410" s="10" t="s">
        <v>632</v>
      </c>
      <c r="J410" s="10"/>
      <c r="K410" s="11">
        <v>398</v>
      </c>
      <c r="L410" s="11">
        <v>2388</v>
      </c>
      <c r="M410" s="11"/>
      <c r="N410" s="11"/>
      <c r="O410" s="11"/>
      <c r="P410" s="11"/>
      <c r="Q410" s="11"/>
      <c r="R410" s="11"/>
      <c r="S410" s="11">
        <v>36</v>
      </c>
      <c r="T410" s="11"/>
      <c r="U410" s="11">
        <v>117</v>
      </c>
      <c r="V410" s="11"/>
      <c r="W410" s="11"/>
      <c r="X410" s="11"/>
      <c r="Y410" s="11"/>
      <c r="Z410" s="11"/>
      <c r="AA410" s="11">
        <v>225</v>
      </c>
      <c r="AB410" s="11">
        <v>20</v>
      </c>
      <c r="AC410" s="11"/>
      <c r="AD410" s="11"/>
      <c r="AE410" s="11"/>
      <c r="AF410" s="11">
        <v>398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>
        <v>398</v>
      </c>
      <c r="AR410" s="11"/>
      <c r="AS410" s="11"/>
      <c r="AT410" s="11"/>
      <c r="AU410" s="11"/>
      <c r="AV410" s="20" t="s">
        <v>1288</v>
      </c>
      <c r="AW410" s="20" t="s">
        <v>1289</v>
      </c>
      <c r="AX410" s="20" t="s">
        <v>1290</v>
      </c>
    </row>
    <row r="411" spans="1:50" x14ac:dyDescent="0.25">
      <c r="A411" s="9">
        <v>26077</v>
      </c>
      <c r="B411" s="10" t="s">
        <v>22</v>
      </c>
      <c r="C411" s="10" t="s">
        <v>630</v>
      </c>
      <c r="D411" s="10" t="s">
        <v>830</v>
      </c>
      <c r="E411" s="10" t="s">
        <v>645</v>
      </c>
      <c r="F411" s="10">
        <v>34.446231679999997</v>
      </c>
      <c r="G411" s="10">
        <v>43.797421450000002</v>
      </c>
      <c r="H411" s="10" t="s">
        <v>631</v>
      </c>
      <c r="I411" s="10" t="s">
        <v>632</v>
      </c>
      <c r="J411" s="10"/>
      <c r="K411" s="11">
        <v>1210</v>
      </c>
      <c r="L411" s="11">
        <v>7260</v>
      </c>
      <c r="M411" s="11"/>
      <c r="N411" s="11"/>
      <c r="O411" s="11"/>
      <c r="P411" s="11"/>
      <c r="Q411" s="11"/>
      <c r="R411" s="11"/>
      <c r="S411" s="11">
        <v>106</v>
      </c>
      <c r="T411" s="11"/>
      <c r="U411" s="11">
        <v>725</v>
      </c>
      <c r="V411" s="11"/>
      <c r="W411" s="11"/>
      <c r="X411" s="11"/>
      <c r="Y411" s="11"/>
      <c r="Z411" s="11"/>
      <c r="AA411" s="11">
        <v>379</v>
      </c>
      <c r="AB411" s="11"/>
      <c r="AC411" s="11"/>
      <c r="AD411" s="11"/>
      <c r="AE411" s="11"/>
      <c r="AF411" s="11">
        <v>1210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>
        <v>1190</v>
      </c>
      <c r="AR411" s="11">
        <v>20</v>
      </c>
      <c r="AS411" s="11"/>
      <c r="AT411" s="11"/>
      <c r="AU411" s="11"/>
      <c r="AV411" s="20" t="s">
        <v>1288</v>
      </c>
      <c r="AW411" s="20" t="s">
        <v>1289</v>
      </c>
      <c r="AX411" s="20" t="s">
        <v>1290</v>
      </c>
    </row>
    <row r="412" spans="1:50" x14ac:dyDescent="0.25">
      <c r="A412" s="9">
        <v>28420</v>
      </c>
      <c r="B412" s="10" t="s">
        <v>22</v>
      </c>
      <c r="C412" s="10" t="s">
        <v>646</v>
      </c>
      <c r="D412" s="10" t="s">
        <v>1226</v>
      </c>
      <c r="E412" s="10" t="s">
        <v>1227</v>
      </c>
      <c r="F412" s="10">
        <v>33.876317280000002</v>
      </c>
      <c r="G412" s="10">
        <v>44.358220889999998</v>
      </c>
      <c r="H412" s="10" t="s">
        <v>631</v>
      </c>
      <c r="I412" s="10" t="s">
        <v>647</v>
      </c>
      <c r="J412" s="10"/>
      <c r="K412" s="11">
        <v>540</v>
      </c>
      <c r="L412" s="11">
        <v>3240</v>
      </c>
      <c r="M412" s="11"/>
      <c r="N412" s="11"/>
      <c r="O412" s="11">
        <v>110</v>
      </c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>
        <v>430</v>
      </c>
      <c r="AB412" s="11"/>
      <c r="AC412" s="11"/>
      <c r="AD412" s="11"/>
      <c r="AE412" s="11"/>
      <c r="AF412" s="11">
        <v>437</v>
      </c>
      <c r="AG412" s="11">
        <v>63</v>
      </c>
      <c r="AH412" s="11"/>
      <c r="AI412" s="11"/>
      <c r="AJ412" s="11"/>
      <c r="AK412" s="11"/>
      <c r="AL412" s="11">
        <v>40</v>
      </c>
      <c r="AM412" s="11"/>
      <c r="AN412" s="11"/>
      <c r="AO412" s="11"/>
      <c r="AP412" s="11">
        <v>415</v>
      </c>
      <c r="AQ412" s="11">
        <v>125</v>
      </c>
      <c r="AR412" s="11"/>
      <c r="AS412" s="11"/>
      <c r="AT412" s="11"/>
      <c r="AU412" s="11"/>
      <c r="AV412" s="20" t="s">
        <v>1288</v>
      </c>
      <c r="AW412" s="20" t="s">
        <v>1289</v>
      </c>
      <c r="AX412" s="20" t="s">
        <v>1290</v>
      </c>
    </row>
    <row r="413" spans="1:50" x14ac:dyDescent="0.25">
      <c r="A413" s="9">
        <v>25947</v>
      </c>
      <c r="B413" s="10" t="s">
        <v>22</v>
      </c>
      <c r="C413" s="10" t="s">
        <v>646</v>
      </c>
      <c r="D413" s="10" t="s">
        <v>1228</v>
      </c>
      <c r="E413" s="10" t="s">
        <v>648</v>
      </c>
      <c r="F413" s="10">
        <v>33.909243490000001</v>
      </c>
      <c r="G413" s="10">
        <v>44.183530609999998</v>
      </c>
      <c r="H413" s="10" t="s">
        <v>631</v>
      </c>
      <c r="I413" s="10" t="s">
        <v>647</v>
      </c>
      <c r="J413" s="10"/>
      <c r="K413" s="11">
        <v>513</v>
      </c>
      <c r="L413" s="11">
        <v>3078</v>
      </c>
      <c r="M413" s="11"/>
      <c r="N413" s="11"/>
      <c r="O413" s="11">
        <v>334</v>
      </c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>
        <v>179</v>
      </c>
      <c r="AB413" s="11"/>
      <c r="AC413" s="11"/>
      <c r="AD413" s="11"/>
      <c r="AE413" s="11"/>
      <c r="AF413" s="11">
        <v>482</v>
      </c>
      <c r="AG413" s="11">
        <v>12</v>
      </c>
      <c r="AH413" s="11"/>
      <c r="AI413" s="11"/>
      <c r="AJ413" s="11"/>
      <c r="AK413" s="11"/>
      <c r="AL413" s="11">
        <v>19</v>
      </c>
      <c r="AM413" s="11"/>
      <c r="AN413" s="11"/>
      <c r="AO413" s="11"/>
      <c r="AP413" s="11">
        <v>390</v>
      </c>
      <c r="AQ413" s="11">
        <v>123</v>
      </c>
      <c r="AR413" s="11"/>
      <c r="AS413" s="11"/>
      <c r="AT413" s="11"/>
      <c r="AU413" s="11"/>
      <c r="AV413" s="20" t="s">
        <v>1288</v>
      </c>
      <c r="AW413" s="20" t="s">
        <v>1289</v>
      </c>
      <c r="AX413" s="20" t="s">
        <v>1290</v>
      </c>
    </row>
    <row r="414" spans="1:50" x14ac:dyDescent="0.25">
      <c r="A414" s="9">
        <v>23388</v>
      </c>
      <c r="B414" s="10" t="s">
        <v>22</v>
      </c>
      <c r="C414" s="10" t="s">
        <v>649</v>
      </c>
      <c r="D414" s="10" t="s">
        <v>831</v>
      </c>
      <c r="E414" s="10" t="s">
        <v>1229</v>
      </c>
      <c r="F414" s="10">
        <v>34.768366739999998</v>
      </c>
      <c r="G414" s="10">
        <v>43.59085838</v>
      </c>
      <c r="H414" s="10" t="s">
        <v>631</v>
      </c>
      <c r="I414" s="10" t="s">
        <v>650</v>
      </c>
      <c r="J414" s="10" t="s">
        <v>651</v>
      </c>
      <c r="K414" s="11">
        <v>284</v>
      </c>
      <c r="L414" s="11">
        <v>1704</v>
      </c>
      <c r="M414" s="11"/>
      <c r="N414" s="11"/>
      <c r="O414" s="11">
        <v>3</v>
      </c>
      <c r="P414" s="11"/>
      <c r="Q414" s="11"/>
      <c r="R414" s="11"/>
      <c r="S414" s="11">
        <v>50</v>
      </c>
      <c r="T414" s="11"/>
      <c r="U414" s="11">
        <v>167</v>
      </c>
      <c r="V414" s="11"/>
      <c r="W414" s="11"/>
      <c r="X414" s="11"/>
      <c r="Y414" s="11"/>
      <c r="Z414" s="11"/>
      <c r="AA414" s="11">
        <v>14</v>
      </c>
      <c r="AB414" s="11">
        <v>50</v>
      </c>
      <c r="AC414" s="11"/>
      <c r="AD414" s="11"/>
      <c r="AE414" s="11"/>
      <c r="AF414" s="11">
        <v>264</v>
      </c>
      <c r="AG414" s="11"/>
      <c r="AH414" s="11"/>
      <c r="AI414" s="11"/>
      <c r="AJ414" s="11"/>
      <c r="AK414" s="11"/>
      <c r="AL414" s="11">
        <v>20</v>
      </c>
      <c r="AM414" s="11"/>
      <c r="AN414" s="11"/>
      <c r="AO414" s="11"/>
      <c r="AP414" s="11"/>
      <c r="AQ414" s="11">
        <v>270</v>
      </c>
      <c r="AR414" s="11"/>
      <c r="AS414" s="11">
        <v>14</v>
      </c>
      <c r="AT414" s="11"/>
      <c r="AU414" s="11"/>
      <c r="AV414" s="20" t="s">
        <v>1288</v>
      </c>
      <c r="AW414" s="20" t="s">
        <v>1289</v>
      </c>
      <c r="AX414" s="20" t="s">
        <v>1290</v>
      </c>
    </row>
    <row r="415" spans="1:50" x14ac:dyDescent="0.25">
      <c r="A415" s="9">
        <v>25921</v>
      </c>
      <c r="B415" s="10" t="s">
        <v>22</v>
      </c>
      <c r="C415" s="10" t="s">
        <v>649</v>
      </c>
      <c r="D415" s="10" t="s">
        <v>1230</v>
      </c>
      <c r="E415" s="10" t="s">
        <v>1231</v>
      </c>
      <c r="F415" s="10">
        <v>34.84794823</v>
      </c>
      <c r="G415" s="10">
        <v>43.51412586</v>
      </c>
      <c r="H415" s="10" t="s">
        <v>631</v>
      </c>
      <c r="I415" s="10" t="s">
        <v>650</v>
      </c>
      <c r="J415" s="10"/>
      <c r="K415" s="11">
        <v>1931</v>
      </c>
      <c r="L415" s="11">
        <v>11586</v>
      </c>
      <c r="M415" s="11"/>
      <c r="N415" s="11"/>
      <c r="O415" s="11">
        <v>5</v>
      </c>
      <c r="P415" s="11">
        <v>5</v>
      </c>
      <c r="Q415" s="11"/>
      <c r="R415" s="11"/>
      <c r="S415" s="11">
        <v>1908</v>
      </c>
      <c r="T415" s="11"/>
      <c r="U415" s="11">
        <v>10</v>
      </c>
      <c r="V415" s="11"/>
      <c r="W415" s="11"/>
      <c r="X415" s="11"/>
      <c r="Y415" s="11"/>
      <c r="Z415" s="11"/>
      <c r="AA415" s="11">
        <v>3</v>
      </c>
      <c r="AB415" s="11"/>
      <c r="AC415" s="11"/>
      <c r="AD415" s="11"/>
      <c r="AE415" s="11"/>
      <c r="AF415" s="11">
        <v>1920</v>
      </c>
      <c r="AG415" s="11">
        <v>11</v>
      </c>
      <c r="AH415" s="11"/>
      <c r="AI415" s="11"/>
      <c r="AJ415" s="11"/>
      <c r="AK415" s="11"/>
      <c r="AL415" s="11"/>
      <c r="AM415" s="11"/>
      <c r="AN415" s="11"/>
      <c r="AO415" s="11"/>
      <c r="AP415" s="11">
        <v>90</v>
      </c>
      <c r="AQ415" s="11">
        <v>1750</v>
      </c>
      <c r="AR415" s="11">
        <v>91</v>
      </c>
      <c r="AS415" s="11"/>
      <c r="AT415" s="11"/>
      <c r="AU415" s="11"/>
      <c r="AV415" s="20" t="s">
        <v>1288</v>
      </c>
      <c r="AW415" s="20" t="s">
        <v>1289</v>
      </c>
      <c r="AX415" s="20" t="s">
        <v>1290</v>
      </c>
    </row>
    <row r="416" spans="1:50" x14ac:dyDescent="0.25">
      <c r="A416" s="9">
        <v>25706</v>
      </c>
      <c r="B416" s="10" t="s">
        <v>22</v>
      </c>
      <c r="C416" s="10" t="s">
        <v>649</v>
      </c>
      <c r="D416" s="10" t="s">
        <v>1232</v>
      </c>
      <c r="E416" s="10" t="s">
        <v>1233</v>
      </c>
      <c r="F416" s="10">
        <v>34.825642250000001</v>
      </c>
      <c r="G416" s="10">
        <v>43.546981529999996</v>
      </c>
      <c r="H416" s="10" t="s">
        <v>631</v>
      </c>
      <c r="I416" s="10" t="s">
        <v>650</v>
      </c>
      <c r="J416" s="10"/>
      <c r="K416" s="11">
        <v>1276</v>
      </c>
      <c r="L416" s="11">
        <v>7656</v>
      </c>
      <c r="M416" s="11"/>
      <c r="N416" s="11"/>
      <c r="O416" s="11">
        <v>2</v>
      </c>
      <c r="P416" s="11"/>
      <c r="Q416" s="11">
        <v>3</v>
      </c>
      <c r="R416" s="11"/>
      <c r="S416" s="11">
        <v>931</v>
      </c>
      <c r="T416" s="11"/>
      <c r="U416" s="11">
        <v>50</v>
      </c>
      <c r="V416" s="11"/>
      <c r="W416" s="11"/>
      <c r="X416" s="11"/>
      <c r="Y416" s="11"/>
      <c r="Z416" s="11"/>
      <c r="AA416" s="11">
        <v>140</v>
      </c>
      <c r="AB416" s="11">
        <v>150</v>
      </c>
      <c r="AC416" s="11"/>
      <c r="AD416" s="11"/>
      <c r="AE416" s="11"/>
      <c r="AF416" s="11">
        <v>1150</v>
      </c>
      <c r="AG416" s="11">
        <v>30</v>
      </c>
      <c r="AH416" s="11"/>
      <c r="AI416" s="11"/>
      <c r="AJ416" s="11"/>
      <c r="AK416" s="11"/>
      <c r="AL416" s="11">
        <v>96</v>
      </c>
      <c r="AM416" s="11"/>
      <c r="AN416" s="11"/>
      <c r="AO416" s="11"/>
      <c r="AP416" s="11">
        <v>15</v>
      </c>
      <c r="AQ416" s="11">
        <v>1150</v>
      </c>
      <c r="AR416" s="11">
        <v>111</v>
      </c>
      <c r="AS416" s="11"/>
      <c r="AT416" s="11"/>
      <c r="AU416" s="11"/>
      <c r="AV416" s="20" t="s">
        <v>1288</v>
      </c>
      <c r="AW416" s="20" t="s">
        <v>1289</v>
      </c>
      <c r="AX416" s="20" t="s">
        <v>1290</v>
      </c>
    </row>
    <row r="417" spans="1:50" x14ac:dyDescent="0.25">
      <c r="A417" s="9">
        <v>22813</v>
      </c>
      <c r="B417" s="10" t="s">
        <v>22</v>
      </c>
      <c r="C417" s="10" t="s">
        <v>649</v>
      </c>
      <c r="D417" s="10" t="s">
        <v>955</v>
      </c>
      <c r="E417" s="10" t="s">
        <v>1234</v>
      </c>
      <c r="F417" s="10">
        <v>34.86265641</v>
      </c>
      <c r="G417" s="10">
        <v>43.507938340000003</v>
      </c>
      <c r="H417" s="10" t="s">
        <v>631</v>
      </c>
      <c r="I417" s="10" t="s">
        <v>650</v>
      </c>
      <c r="J417" s="10" t="s">
        <v>956</v>
      </c>
      <c r="K417" s="11">
        <v>650</v>
      </c>
      <c r="L417" s="11">
        <v>3900</v>
      </c>
      <c r="M417" s="11"/>
      <c r="N417" s="11"/>
      <c r="O417" s="11"/>
      <c r="P417" s="11"/>
      <c r="Q417" s="11"/>
      <c r="R417" s="11"/>
      <c r="S417" s="11">
        <v>150</v>
      </c>
      <c r="T417" s="11"/>
      <c r="U417" s="11">
        <v>300</v>
      </c>
      <c r="V417" s="11"/>
      <c r="W417" s="11"/>
      <c r="X417" s="11"/>
      <c r="Y417" s="11"/>
      <c r="Z417" s="11"/>
      <c r="AA417" s="11">
        <v>200</v>
      </c>
      <c r="AB417" s="11"/>
      <c r="AC417" s="11"/>
      <c r="AD417" s="11"/>
      <c r="AE417" s="11"/>
      <c r="AF417" s="11">
        <v>400</v>
      </c>
      <c r="AG417" s="11">
        <v>75</v>
      </c>
      <c r="AH417" s="11"/>
      <c r="AI417" s="11"/>
      <c r="AJ417" s="11"/>
      <c r="AK417" s="11"/>
      <c r="AL417" s="11">
        <v>175</v>
      </c>
      <c r="AM417" s="11"/>
      <c r="AN417" s="11"/>
      <c r="AO417" s="11"/>
      <c r="AP417" s="11">
        <v>350</v>
      </c>
      <c r="AQ417" s="11">
        <v>300</v>
      </c>
      <c r="AR417" s="11"/>
      <c r="AS417" s="11"/>
      <c r="AT417" s="11"/>
      <c r="AU417" s="11"/>
      <c r="AV417" s="20" t="s">
        <v>1288</v>
      </c>
      <c r="AW417" s="20" t="s">
        <v>1289</v>
      </c>
      <c r="AX417" s="20" t="s">
        <v>1290</v>
      </c>
    </row>
    <row r="418" spans="1:50" x14ac:dyDescent="0.25">
      <c r="A418" s="9">
        <v>25742</v>
      </c>
      <c r="B418" s="10" t="s">
        <v>22</v>
      </c>
      <c r="C418" s="10" t="s">
        <v>652</v>
      </c>
      <c r="D418" s="10" t="s">
        <v>653</v>
      </c>
      <c r="E418" s="10" t="s">
        <v>654</v>
      </c>
      <c r="F418" s="10">
        <v>34.032523079999997</v>
      </c>
      <c r="G418" s="10">
        <v>44.231025440000003</v>
      </c>
      <c r="H418" s="10" t="s">
        <v>631</v>
      </c>
      <c r="I418" s="10" t="s">
        <v>655</v>
      </c>
      <c r="J418" s="10"/>
      <c r="K418" s="11">
        <v>410</v>
      </c>
      <c r="L418" s="11">
        <v>2460</v>
      </c>
      <c r="M418" s="11"/>
      <c r="N418" s="11"/>
      <c r="O418" s="11">
        <v>386</v>
      </c>
      <c r="P418" s="11"/>
      <c r="Q418" s="11"/>
      <c r="R418" s="11"/>
      <c r="S418" s="11"/>
      <c r="T418" s="11"/>
      <c r="U418" s="11">
        <v>24</v>
      </c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>
        <v>410</v>
      </c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>
        <v>410</v>
      </c>
      <c r="AR418" s="11"/>
      <c r="AS418" s="11"/>
      <c r="AT418" s="11"/>
      <c r="AU418" s="11"/>
      <c r="AV418" s="20" t="s">
        <v>1288</v>
      </c>
      <c r="AW418" s="20" t="s">
        <v>1289</v>
      </c>
      <c r="AX418" s="20" t="s">
        <v>1290</v>
      </c>
    </row>
    <row r="419" spans="1:50" x14ac:dyDescent="0.25">
      <c r="A419" s="9">
        <v>20770</v>
      </c>
      <c r="B419" s="10" t="s">
        <v>22</v>
      </c>
      <c r="C419" s="10" t="s">
        <v>652</v>
      </c>
      <c r="D419" s="10" t="s">
        <v>656</v>
      </c>
      <c r="E419" s="10" t="s">
        <v>657</v>
      </c>
      <c r="F419" s="10">
        <v>34.046609420000003</v>
      </c>
      <c r="G419" s="10">
        <v>44.219951469999998</v>
      </c>
      <c r="H419" s="10" t="s">
        <v>631</v>
      </c>
      <c r="I419" s="10" t="s">
        <v>655</v>
      </c>
      <c r="J419" s="10" t="s">
        <v>658</v>
      </c>
      <c r="K419" s="11">
        <v>388</v>
      </c>
      <c r="L419" s="11">
        <v>2328</v>
      </c>
      <c r="M419" s="11"/>
      <c r="N419" s="11"/>
      <c r="O419" s="11">
        <v>221</v>
      </c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>
        <v>167</v>
      </c>
      <c r="AB419" s="11"/>
      <c r="AC419" s="11"/>
      <c r="AD419" s="11"/>
      <c r="AE419" s="11"/>
      <c r="AF419" s="11">
        <v>388</v>
      </c>
      <c r="AG419" s="11"/>
      <c r="AH419" s="11"/>
      <c r="AI419" s="11"/>
      <c r="AJ419" s="11"/>
      <c r="AK419" s="11"/>
      <c r="AL419" s="11"/>
      <c r="AM419" s="11"/>
      <c r="AN419" s="11"/>
      <c r="AO419" s="11"/>
      <c r="AP419" s="11">
        <v>186</v>
      </c>
      <c r="AQ419" s="11">
        <v>202</v>
      </c>
      <c r="AR419" s="11"/>
      <c r="AS419" s="11"/>
      <c r="AT419" s="11"/>
      <c r="AU419" s="11"/>
      <c r="AV419" s="20" t="s">
        <v>1288</v>
      </c>
      <c r="AW419" s="20" t="s">
        <v>1289</v>
      </c>
      <c r="AX419" s="20" t="s">
        <v>1290</v>
      </c>
    </row>
    <row r="420" spans="1:50" x14ac:dyDescent="0.25">
      <c r="A420" s="9">
        <v>20921</v>
      </c>
      <c r="B420" s="10" t="s">
        <v>22</v>
      </c>
      <c r="C420" s="10" t="s">
        <v>652</v>
      </c>
      <c r="D420" s="10" t="s">
        <v>1235</v>
      </c>
      <c r="E420" s="10" t="s">
        <v>1236</v>
      </c>
      <c r="F420" s="10">
        <v>34.033575190000001</v>
      </c>
      <c r="G420" s="10">
        <v>44.205532410000004</v>
      </c>
      <c r="H420" s="10" t="s">
        <v>631</v>
      </c>
      <c r="I420" s="10" t="s">
        <v>655</v>
      </c>
      <c r="J420" s="10" t="s">
        <v>659</v>
      </c>
      <c r="K420" s="11">
        <v>475</v>
      </c>
      <c r="L420" s="11">
        <v>2850</v>
      </c>
      <c r="M420" s="11"/>
      <c r="N420" s="11"/>
      <c r="O420" s="11">
        <v>200</v>
      </c>
      <c r="P420" s="11"/>
      <c r="Q420" s="11"/>
      <c r="R420" s="11"/>
      <c r="S420" s="11">
        <v>83</v>
      </c>
      <c r="T420" s="11"/>
      <c r="U420" s="11">
        <v>70</v>
      </c>
      <c r="V420" s="11"/>
      <c r="W420" s="11"/>
      <c r="X420" s="11"/>
      <c r="Y420" s="11"/>
      <c r="Z420" s="11"/>
      <c r="AA420" s="11">
        <v>113</v>
      </c>
      <c r="AB420" s="11">
        <v>9</v>
      </c>
      <c r="AC420" s="11"/>
      <c r="AD420" s="11"/>
      <c r="AE420" s="11"/>
      <c r="AF420" s="11">
        <v>437</v>
      </c>
      <c r="AG420" s="11"/>
      <c r="AH420" s="11"/>
      <c r="AI420" s="11"/>
      <c r="AJ420" s="11"/>
      <c r="AK420" s="11"/>
      <c r="AL420" s="11">
        <v>38</v>
      </c>
      <c r="AM420" s="11"/>
      <c r="AN420" s="11"/>
      <c r="AO420" s="11"/>
      <c r="AP420" s="11"/>
      <c r="AQ420" s="11">
        <v>415</v>
      </c>
      <c r="AR420" s="11">
        <v>60</v>
      </c>
      <c r="AS420" s="11"/>
      <c r="AT420" s="11"/>
      <c r="AU420" s="11"/>
      <c r="AV420" s="20" t="s">
        <v>1288</v>
      </c>
      <c r="AW420" s="20" t="s">
        <v>1289</v>
      </c>
      <c r="AX420" s="20" t="s">
        <v>1290</v>
      </c>
    </row>
    <row r="421" spans="1:50" x14ac:dyDescent="0.25">
      <c r="A421" s="9">
        <v>20767</v>
      </c>
      <c r="B421" s="10" t="s">
        <v>22</v>
      </c>
      <c r="C421" s="10" t="s">
        <v>652</v>
      </c>
      <c r="D421" s="10" t="s">
        <v>660</v>
      </c>
      <c r="E421" s="10" t="s">
        <v>661</v>
      </c>
      <c r="F421" s="10">
        <v>34.058075340000002</v>
      </c>
      <c r="G421" s="10">
        <v>44.217821950000001</v>
      </c>
      <c r="H421" s="10" t="s">
        <v>631</v>
      </c>
      <c r="I421" s="10" t="s">
        <v>655</v>
      </c>
      <c r="J421" s="10" t="s">
        <v>662</v>
      </c>
      <c r="K421" s="11">
        <v>450</v>
      </c>
      <c r="L421" s="11">
        <v>2700</v>
      </c>
      <c r="M421" s="11"/>
      <c r="N421" s="11"/>
      <c r="O421" s="11">
        <v>123</v>
      </c>
      <c r="P421" s="11"/>
      <c r="Q421" s="11"/>
      <c r="R421" s="11"/>
      <c r="S421" s="11">
        <v>14</v>
      </c>
      <c r="T421" s="11"/>
      <c r="U421" s="11">
        <v>100</v>
      </c>
      <c r="V421" s="11"/>
      <c r="W421" s="11"/>
      <c r="X421" s="11"/>
      <c r="Y421" s="11"/>
      <c r="Z421" s="11"/>
      <c r="AA421" s="11">
        <v>213</v>
      </c>
      <c r="AB421" s="11"/>
      <c r="AC421" s="11"/>
      <c r="AD421" s="11"/>
      <c r="AE421" s="11"/>
      <c r="AF421" s="11">
        <v>428</v>
      </c>
      <c r="AG421" s="11">
        <v>7</v>
      </c>
      <c r="AH421" s="11"/>
      <c r="AI421" s="11"/>
      <c r="AJ421" s="11"/>
      <c r="AK421" s="11"/>
      <c r="AL421" s="11">
        <v>15</v>
      </c>
      <c r="AM421" s="11"/>
      <c r="AN421" s="11"/>
      <c r="AO421" s="11"/>
      <c r="AP421" s="11"/>
      <c r="AQ421" s="11">
        <v>200</v>
      </c>
      <c r="AR421" s="11">
        <v>250</v>
      </c>
      <c r="AS421" s="11"/>
      <c r="AT421" s="11"/>
      <c r="AU421" s="11"/>
      <c r="AV421" s="20" t="s">
        <v>1288</v>
      </c>
      <c r="AW421" s="20" t="s">
        <v>1289</v>
      </c>
      <c r="AX421" s="20" t="s">
        <v>1290</v>
      </c>
    </row>
    <row r="422" spans="1:50" x14ac:dyDescent="0.25">
      <c r="A422" s="9">
        <v>20773</v>
      </c>
      <c r="B422" s="10" t="s">
        <v>22</v>
      </c>
      <c r="C422" s="10" t="s">
        <v>652</v>
      </c>
      <c r="D422" s="10" t="s">
        <v>663</v>
      </c>
      <c r="E422" s="10" t="s">
        <v>664</v>
      </c>
      <c r="F422" s="10">
        <v>34.026709490000002</v>
      </c>
      <c r="G422" s="10">
        <v>44.281843780000003</v>
      </c>
      <c r="H422" s="10" t="s">
        <v>631</v>
      </c>
      <c r="I422" s="10" t="s">
        <v>655</v>
      </c>
      <c r="J422" s="10" t="s">
        <v>665</v>
      </c>
      <c r="K422" s="11">
        <v>440</v>
      </c>
      <c r="L422" s="11">
        <v>2640</v>
      </c>
      <c r="M422" s="11"/>
      <c r="N422" s="11"/>
      <c r="O422" s="11">
        <v>266</v>
      </c>
      <c r="P422" s="11"/>
      <c r="Q422" s="11"/>
      <c r="R422" s="11"/>
      <c r="S422" s="11"/>
      <c r="T422" s="11"/>
      <c r="U422" s="11">
        <v>51</v>
      </c>
      <c r="V422" s="11"/>
      <c r="W422" s="11"/>
      <c r="X422" s="11"/>
      <c r="Y422" s="11"/>
      <c r="Z422" s="11"/>
      <c r="AA422" s="11">
        <v>123</v>
      </c>
      <c r="AB422" s="11"/>
      <c r="AC422" s="11"/>
      <c r="AD422" s="11"/>
      <c r="AE422" s="11"/>
      <c r="AF422" s="11">
        <v>423</v>
      </c>
      <c r="AG422" s="11">
        <v>17</v>
      </c>
      <c r="AH422" s="11"/>
      <c r="AI422" s="11"/>
      <c r="AJ422" s="11"/>
      <c r="AK422" s="11"/>
      <c r="AL422" s="11"/>
      <c r="AM422" s="11"/>
      <c r="AN422" s="11"/>
      <c r="AO422" s="11"/>
      <c r="AP422" s="11"/>
      <c r="AQ422" s="11">
        <v>200</v>
      </c>
      <c r="AR422" s="11">
        <v>60</v>
      </c>
      <c r="AS422" s="11">
        <v>180</v>
      </c>
      <c r="AT422" s="11"/>
      <c r="AU422" s="11"/>
      <c r="AV422" s="20" t="s">
        <v>1288</v>
      </c>
      <c r="AW422" s="20" t="s">
        <v>1289</v>
      </c>
      <c r="AX422" s="20" t="s">
        <v>1290</v>
      </c>
    </row>
    <row r="423" spans="1:50" x14ac:dyDescent="0.25">
      <c r="A423" s="9">
        <v>29565</v>
      </c>
      <c r="B423" s="10" t="s">
        <v>22</v>
      </c>
      <c r="C423" s="10" t="s">
        <v>652</v>
      </c>
      <c r="D423" s="10" t="s">
        <v>666</v>
      </c>
      <c r="E423" s="10" t="s">
        <v>667</v>
      </c>
      <c r="F423" s="10">
        <v>34.032385730000001</v>
      </c>
      <c r="G423" s="10">
        <v>44.236536600000001</v>
      </c>
      <c r="H423" s="10" t="s">
        <v>631</v>
      </c>
      <c r="I423" s="10" t="s">
        <v>655</v>
      </c>
      <c r="J423" s="10"/>
      <c r="K423" s="11">
        <v>2000</v>
      </c>
      <c r="L423" s="11">
        <v>12000</v>
      </c>
      <c r="M423" s="11"/>
      <c r="N423" s="11"/>
      <c r="O423" s="11">
        <v>80</v>
      </c>
      <c r="P423" s="11"/>
      <c r="Q423" s="11"/>
      <c r="R423" s="11"/>
      <c r="S423" s="11"/>
      <c r="T423" s="11"/>
      <c r="U423" s="11">
        <v>65</v>
      </c>
      <c r="V423" s="11"/>
      <c r="W423" s="11"/>
      <c r="X423" s="11"/>
      <c r="Y423" s="11"/>
      <c r="Z423" s="11"/>
      <c r="AA423" s="11">
        <v>1855</v>
      </c>
      <c r="AB423" s="11"/>
      <c r="AC423" s="11"/>
      <c r="AD423" s="11"/>
      <c r="AE423" s="11"/>
      <c r="AF423" s="11">
        <v>1821</v>
      </c>
      <c r="AG423" s="11">
        <v>109</v>
      </c>
      <c r="AH423" s="11"/>
      <c r="AI423" s="11"/>
      <c r="AJ423" s="11"/>
      <c r="AK423" s="11"/>
      <c r="AL423" s="11">
        <v>70</v>
      </c>
      <c r="AM423" s="11"/>
      <c r="AN423" s="11"/>
      <c r="AO423" s="11"/>
      <c r="AP423" s="11"/>
      <c r="AQ423" s="11"/>
      <c r="AR423" s="11">
        <v>628</v>
      </c>
      <c r="AS423" s="11">
        <v>293</v>
      </c>
      <c r="AT423" s="11"/>
      <c r="AU423" s="11">
        <v>1079</v>
      </c>
      <c r="AV423" s="20" t="s">
        <v>1288</v>
      </c>
      <c r="AW423" s="20" t="s">
        <v>1289</v>
      </c>
      <c r="AX423" s="20" t="s">
        <v>1290</v>
      </c>
    </row>
    <row r="424" spans="1:50" x14ac:dyDescent="0.25">
      <c r="A424" s="9">
        <v>23781</v>
      </c>
      <c r="B424" s="10" t="s">
        <v>22</v>
      </c>
      <c r="C424" s="10" t="s">
        <v>668</v>
      </c>
      <c r="D424" s="10" t="s">
        <v>957</v>
      </c>
      <c r="E424" s="10" t="s">
        <v>1237</v>
      </c>
      <c r="F424" s="10">
        <v>34.078442189999997</v>
      </c>
      <c r="G424" s="10">
        <v>44.05397859</v>
      </c>
      <c r="H424" s="10" t="s">
        <v>631</v>
      </c>
      <c r="I424" s="10" t="s">
        <v>669</v>
      </c>
      <c r="J424" s="10" t="s">
        <v>958</v>
      </c>
      <c r="K424" s="11">
        <v>287</v>
      </c>
      <c r="L424" s="11">
        <v>1722</v>
      </c>
      <c r="M424" s="11"/>
      <c r="N424" s="11"/>
      <c r="O424" s="11"/>
      <c r="P424" s="11"/>
      <c r="Q424" s="11"/>
      <c r="R424" s="11"/>
      <c r="S424" s="11">
        <v>11</v>
      </c>
      <c r="T424" s="11"/>
      <c r="U424" s="11">
        <v>18</v>
      </c>
      <c r="V424" s="11"/>
      <c r="W424" s="11"/>
      <c r="X424" s="11"/>
      <c r="Y424" s="11"/>
      <c r="Z424" s="11"/>
      <c r="AA424" s="11">
        <v>251</v>
      </c>
      <c r="AB424" s="11">
        <v>7</v>
      </c>
      <c r="AC424" s="11"/>
      <c r="AD424" s="11"/>
      <c r="AE424" s="11"/>
      <c r="AF424" s="11">
        <v>271</v>
      </c>
      <c r="AG424" s="11"/>
      <c r="AH424" s="11"/>
      <c r="AI424" s="11">
        <v>16</v>
      </c>
      <c r="AJ424" s="11"/>
      <c r="AK424" s="11"/>
      <c r="AL424" s="11"/>
      <c r="AM424" s="11"/>
      <c r="AN424" s="11"/>
      <c r="AO424" s="11"/>
      <c r="AP424" s="11">
        <v>216</v>
      </c>
      <c r="AQ424" s="11"/>
      <c r="AR424" s="11">
        <v>71</v>
      </c>
      <c r="AS424" s="11"/>
      <c r="AT424" s="11"/>
      <c r="AU424" s="11"/>
      <c r="AV424" s="20" t="s">
        <v>1288</v>
      </c>
      <c r="AW424" s="20" t="s">
        <v>1289</v>
      </c>
      <c r="AX424" s="20" t="s">
        <v>1290</v>
      </c>
    </row>
    <row r="425" spans="1:50" x14ac:dyDescent="0.25">
      <c r="A425" s="9">
        <v>20695</v>
      </c>
      <c r="B425" s="10" t="s">
        <v>22</v>
      </c>
      <c r="C425" s="10" t="s">
        <v>668</v>
      </c>
      <c r="D425" s="10" t="s">
        <v>1238</v>
      </c>
      <c r="E425" s="10" t="s">
        <v>1239</v>
      </c>
      <c r="F425" s="10">
        <v>34.29937718</v>
      </c>
      <c r="G425" s="10">
        <v>43.783179339999997</v>
      </c>
      <c r="H425" s="10" t="s">
        <v>631</v>
      </c>
      <c r="I425" s="10" t="s">
        <v>669</v>
      </c>
      <c r="J425" s="10" t="s">
        <v>959</v>
      </c>
      <c r="K425" s="11">
        <v>286</v>
      </c>
      <c r="L425" s="11">
        <v>1716</v>
      </c>
      <c r="M425" s="11"/>
      <c r="N425" s="11"/>
      <c r="O425" s="11"/>
      <c r="P425" s="11"/>
      <c r="Q425" s="11"/>
      <c r="R425" s="11"/>
      <c r="S425" s="11">
        <v>8</v>
      </c>
      <c r="T425" s="11"/>
      <c r="U425" s="11">
        <v>21</v>
      </c>
      <c r="V425" s="11"/>
      <c r="W425" s="11"/>
      <c r="X425" s="11"/>
      <c r="Y425" s="11"/>
      <c r="Z425" s="11"/>
      <c r="AA425" s="11">
        <v>247</v>
      </c>
      <c r="AB425" s="11">
        <v>10</v>
      </c>
      <c r="AC425" s="11"/>
      <c r="AD425" s="11"/>
      <c r="AE425" s="11"/>
      <c r="AF425" s="11">
        <v>283</v>
      </c>
      <c r="AG425" s="11">
        <v>3</v>
      </c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>
        <v>283</v>
      </c>
      <c r="AT425" s="11">
        <v>3</v>
      </c>
      <c r="AU425" s="11"/>
      <c r="AV425" s="20" t="s">
        <v>1288</v>
      </c>
      <c r="AW425" s="20" t="s">
        <v>1289</v>
      </c>
      <c r="AX425" s="20" t="s">
        <v>1290</v>
      </c>
    </row>
    <row r="426" spans="1:50" x14ac:dyDescent="0.25">
      <c r="A426" s="9">
        <v>20674</v>
      </c>
      <c r="B426" s="10" t="s">
        <v>22</v>
      </c>
      <c r="C426" s="10" t="s">
        <v>668</v>
      </c>
      <c r="D426" s="10" t="s">
        <v>960</v>
      </c>
      <c r="E426" s="10" t="s">
        <v>1240</v>
      </c>
      <c r="F426" s="10">
        <v>34.202021160000001</v>
      </c>
      <c r="G426" s="10">
        <v>43.811763470000002</v>
      </c>
      <c r="H426" s="10" t="s">
        <v>631</v>
      </c>
      <c r="I426" s="10" t="s">
        <v>669</v>
      </c>
      <c r="J426" s="10" t="s">
        <v>961</v>
      </c>
      <c r="K426" s="11">
        <v>391</v>
      </c>
      <c r="L426" s="11">
        <v>2346</v>
      </c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>
        <v>391</v>
      </c>
      <c r="AB426" s="11"/>
      <c r="AC426" s="11"/>
      <c r="AD426" s="11"/>
      <c r="AE426" s="11"/>
      <c r="AF426" s="11">
        <v>391</v>
      </c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>
        <v>391</v>
      </c>
      <c r="AU426" s="11"/>
      <c r="AV426" s="20" t="s">
        <v>1288</v>
      </c>
      <c r="AW426" s="20" t="s">
        <v>1289</v>
      </c>
      <c r="AX426" s="20" t="s">
        <v>1290</v>
      </c>
    </row>
    <row r="427" spans="1:50" x14ac:dyDescent="0.25">
      <c r="A427" s="9">
        <v>20673</v>
      </c>
      <c r="B427" s="10" t="s">
        <v>22</v>
      </c>
      <c r="C427" s="10" t="s">
        <v>668</v>
      </c>
      <c r="D427" s="10" t="s">
        <v>670</v>
      </c>
      <c r="E427" s="10" t="s">
        <v>671</v>
      </c>
      <c r="F427" s="10">
        <v>34.224467769999997</v>
      </c>
      <c r="G427" s="10">
        <v>43.993904909999998</v>
      </c>
      <c r="H427" s="10" t="s">
        <v>631</v>
      </c>
      <c r="I427" s="10" t="s">
        <v>669</v>
      </c>
      <c r="J427" s="10" t="s">
        <v>672</v>
      </c>
      <c r="K427" s="11">
        <v>681</v>
      </c>
      <c r="L427" s="11">
        <v>4086</v>
      </c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>
        <v>681</v>
      </c>
      <c r="AB427" s="11"/>
      <c r="AC427" s="11"/>
      <c r="AD427" s="11"/>
      <c r="AE427" s="11"/>
      <c r="AF427" s="11">
        <v>681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>
        <v>269</v>
      </c>
      <c r="AQ427" s="11"/>
      <c r="AR427" s="11"/>
      <c r="AS427" s="11">
        <v>412</v>
      </c>
      <c r="AT427" s="11"/>
      <c r="AU427" s="11"/>
      <c r="AV427" s="20" t="s">
        <v>1288</v>
      </c>
      <c r="AW427" s="20" t="s">
        <v>1289</v>
      </c>
      <c r="AX427" s="20" t="s">
        <v>1290</v>
      </c>
    </row>
    <row r="428" spans="1:50" x14ac:dyDescent="0.25">
      <c r="A428" s="9">
        <v>23774</v>
      </c>
      <c r="B428" s="10" t="s">
        <v>22</v>
      </c>
      <c r="C428" s="10" t="s">
        <v>668</v>
      </c>
      <c r="D428" s="10" t="s">
        <v>673</v>
      </c>
      <c r="E428" s="10" t="s">
        <v>1241</v>
      </c>
      <c r="F428" s="10">
        <v>34.072896729999997</v>
      </c>
      <c r="G428" s="10">
        <v>44.096312150000003</v>
      </c>
      <c r="H428" s="10" t="s">
        <v>631</v>
      </c>
      <c r="I428" s="10" t="s">
        <v>669</v>
      </c>
      <c r="J428" s="10" t="s">
        <v>674</v>
      </c>
      <c r="K428" s="11">
        <v>352</v>
      </c>
      <c r="L428" s="11">
        <v>2112</v>
      </c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>
        <v>352</v>
      </c>
      <c r="AB428" s="11"/>
      <c r="AC428" s="11"/>
      <c r="AD428" s="11"/>
      <c r="AE428" s="11"/>
      <c r="AF428" s="11">
        <v>352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>
        <v>352</v>
      </c>
      <c r="AS428" s="11"/>
      <c r="AT428" s="11"/>
      <c r="AU428" s="11"/>
      <c r="AV428" s="20" t="s">
        <v>1288</v>
      </c>
      <c r="AW428" s="20" t="s">
        <v>1289</v>
      </c>
      <c r="AX428" s="20" t="s">
        <v>1290</v>
      </c>
    </row>
    <row r="429" spans="1:50" x14ac:dyDescent="0.25">
      <c r="A429" s="9">
        <v>23775</v>
      </c>
      <c r="B429" s="10" t="s">
        <v>22</v>
      </c>
      <c r="C429" s="10" t="s">
        <v>668</v>
      </c>
      <c r="D429" s="10" t="s">
        <v>675</v>
      </c>
      <c r="E429" s="10" t="s">
        <v>1242</v>
      </c>
      <c r="F429" s="10">
        <v>34.075947909999996</v>
      </c>
      <c r="G429" s="10">
        <v>44.070146700000002</v>
      </c>
      <c r="H429" s="10" t="s">
        <v>631</v>
      </c>
      <c r="I429" s="10" t="s">
        <v>669</v>
      </c>
      <c r="J429" s="10" t="s">
        <v>676</v>
      </c>
      <c r="K429" s="11">
        <v>198</v>
      </c>
      <c r="L429" s="11">
        <v>1188</v>
      </c>
      <c r="M429" s="11"/>
      <c r="N429" s="11"/>
      <c r="O429" s="11"/>
      <c r="P429" s="11"/>
      <c r="Q429" s="11"/>
      <c r="R429" s="11"/>
      <c r="S429" s="11"/>
      <c r="T429" s="11"/>
      <c r="U429" s="11">
        <v>39</v>
      </c>
      <c r="V429" s="11"/>
      <c r="W429" s="11"/>
      <c r="X429" s="11"/>
      <c r="Y429" s="11"/>
      <c r="Z429" s="11"/>
      <c r="AA429" s="11">
        <v>136</v>
      </c>
      <c r="AB429" s="11">
        <v>23</v>
      </c>
      <c r="AC429" s="11"/>
      <c r="AD429" s="11"/>
      <c r="AE429" s="11"/>
      <c r="AF429" s="11">
        <v>198</v>
      </c>
      <c r="AG429" s="11"/>
      <c r="AH429" s="11"/>
      <c r="AI429" s="11"/>
      <c r="AJ429" s="11"/>
      <c r="AK429" s="11"/>
      <c r="AL429" s="11"/>
      <c r="AM429" s="11"/>
      <c r="AN429" s="11"/>
      <c r="AO429" s="11"/>
      <c r="AP429" s="11">
        <v>160</v>
      </c>
      <c r="AQ429" s="11"/>
      <c r="AR429" s="11">
        <v>38</v>
      </c>
      <c r="AS429" s="11"/>
      <c r="AT429" s="11"/>
      <c r="AU429" s="11"/>
      <c r="AV429" s="20" t="s">
        <v>1288</v>
      </c>
      <c r="AW429" s="20" t="s">
        <v>1289</v>
      </c>
      <c r="AX429" s="20" t="s">
        <v>1290</v>
      </c>
    </row>
    <row r="430" spans="1:50" x14ac:dyDescent="0.25">
      <c r="A430" s="9">
        <v>20752</v>
      </c>
      <c r="B430" s="10" t="s">
        <v>22</v>
      </c>
      <c r="C430" s="10" t="s">
        <v>668</v>
      </c>
      <c r="D430" s="10" t="s">
        <v>677</v>
      </c>
      <c r="E430" s="10" t="s">
        <v>1243</v>
      </c>
      <c r="F430" s="10">
        <v>34.368115000000003</v>
      </c>
      <c r="G430" s="10">
        <v>43.660998999999997</v>
      </c>
      <c r="H430" s="10" t="s">
        <v>631</v>
      </c>
      <c r="I430" s="10" t="s">
        <v>669</v>
      </c>
      <c r="J430" s="10" t="s">
        <v>678</v>
      </c>
      <c r="K430" s="11">
        <v>1880</v>
      </c>
      <c r="L430" s="11">
        <v>11280</v>
      </c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>
        <v>1880</v>
      </c>
      <c r="AB430" s="11"/>
      <c r="AC430" s="11"/>
      <c r="AD430" s="11"/>
      <c r="AE430" s="11"/>
      <c r="AF430" s="11">
        <v>1880</v>
      </c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>
        <v>201</v>
      </c>
      <c r="AU430" s="11">
        <v>1679</v>
      </c>
      <c r="AV430" s="20" t="s">
        <v>1288</v>
      </c>
      <c r="AW430" s="20" t="s">
        <v>1289</v>
      </c>
      <c r="AX430" s="20" t="s">
        <v>1290</v>
      </c>
    </row>
    <row r="431" spans="1:50" x14ac:dyDescent="0.25">
      <c r="A431" s="9">
        <v>25926</v>
      </c>
      <c r="B431" s="10" t="s">
        <v>22</v>
      </c>
      <c r="C431" s="10" t="s">
        <v>668</v>
      </c>
      <c r="D431" s="10" t="s">
        <v>832</v>
      </c>
      <c r="E431" s="10" t="s">
        <v>679</v>
      </c>
      <c r="F431" s="10">
        <v>34.261235239999998</v>
      </c>
      <c r="G431" s="10">
        <v>43.884669180000003</v>
      </c>
      <c r="H431" s="10" t="s">
        <v>631</v>
      </c>
      <c r="I431" s="10" t="s">
        <v>669</v>
      </c>
      <c r="J431" s="10"/>
      <c r="K431" s="11">
        <v>435</v>
      </c>
      <c r="L431" s="11">
        <v>2610</v>
      </c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>
        <v>435</v>
      </c>
      <c r="AB431" s="11"/>
      <c r="AC431" s="11"/>
      <c r="AD431" s="11"/>
      <c r="AE431" s="11"/>
      <c r="AF431" s="11">
        <v>435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>
        <v>435</v>
      </c>
      <c r="AT431" s="11"/>
      <c r="AU431" s="11"/>
      <c r="AV431" s="20" t="s">
        <v>1288</v>
      </c>
      <c r="AW431" s="20" t="s">
        <v>1289</v>
      </c>
      <c r="AX431" s="20" t="s">
        <v>1290</v>
      </c>
    </row>
    <row r="432" spans="1:50" x14ac:dyDescent="0.25">
      <c r="A432" s="9">
        <v>29539</v>
      </c>
      <c r="B432" s="10" t="s">
        <v>22</v>
      </c>
      <c r="C432" s="10" t="s">
        <v>668</v>
      </c>
      <c r="D432" s="10" t="s">
        <v>962</v>
      </c>
      <c r="E432" s="10" t="s">
        <v>1244</v>
      </c>
      <c r="F432" s="10">
        <v>34.371761820000003</v>
      </c>
      <c r="G432" s="10">
        <v>43.762534619999997</v>
      </c>
      <c r="H432" s="10" t="s">
        <v>631</v>
      </c>
      <c r="I432" s="10" t="s">
        <v>669</v>
      </c>
      <c r="J432" s="10"/>
      <c r="K432" s="11">
        <v>2440</v>
      </c>
      <c r="L432" s="11">
        <v>14640</v>
      </c>
      <c r="M432" s="11"/>
      <c r="N432" s="11"/>
      <c r="O432" s="11">
        <v>215</v>
      </c>
      <c r="P432" s="11"/>
      <c r="Q432" s="11"/>
      <c r="R432" s="11"/>
      <c r="S432" s="11">
        <v>23</v>
      </c>
      <c r="T432" s="11"/>
      <c r="U432" s="11">
        <v>55</v>
      </c>
      <c r="V432" s="11"/>
      <c r="W432" s="11"/>
      <c r="X432" s="11"/>
      <c r="Y432" s="11"/>
      <c r="Z432" s="11"/>
      <c r="AA432" s="11">
        <v>2117</v>
      </c>
      <c r="AB432" s="11">
        <v>30</v>
      </c>
      <c r="AC432" s="11"/>
      <c r="AD432" s="11"/>
      <c r="AE432" s="11"/>
      <c r="AF432" s="11">
        <v>2040</v>
      </c>
      <c r="AG432" s="11"/>
      <c r="AH432" s="11"/>
      <c r="AI432" s="11">
        <v>400</v>
      </c>
      <c r="AJ432" s="11"/>
      <c r="AK432" s="11"/>
      <c r="AL432" s="11"/>
      <c r="AM432" s="11"/>
      <c r="AN432" s="11"/>
      <c r="AO432" s="11"/>
      <c r="AP432" s="11">
        <v>1400</v>
      </c>
      <c r="AQ432" s="11">
        <v>490</v>
      </c>
      <c r="AR432" s="11">
        <v>220</v>
      </c>
      <c r="AS432" s="11">
        <v>330</v>
      </c>
      <c r="AT432" s="11"/>
      <c r="AU432" s="11"/>
      <c r="AV432" s="20" t="s">
        <v>1288</v>
      </c>
      <c r="AW432" s="20" t="s">
        <v>1289</v>
      </c>
      <c r="AX432" s="20" t="s">
        <v>1290</v>
      </c>
    </row>
    <row r="433" spans="1:50" x14ac:dyDescent="0.25">
      <c r="A433" s="9">
        <v>23702</v>
      </c>
      <c r="B433" s="10" t="s">
        <v>22</v>
      </c>
      <c r="C433" s="10" t="s">
        <v>680</v>
      </c>
      <c r="D433" s="10" t="s">
        <v>1245</v>
      </c>
      <c r="E433" s="10" t="s">
        <v>934</v>
      </c>
      <c r="F433" s="10">
        <v>34.664178589999999</v>
      </c>
      <c r="G433" s="10">
        <v>43.65701859</v>
      </c>
      <c r="H433" s="10" t="s">
        <v>631</v>
      </c>
      <c r="I433" s="10" t="s">
        <v>682</v>
      </c>
      <c r="J433" s="10" t="s">
        <v>689</v>
      </c>
      <c r="K433" s="11">
        <v>1268</v>
      </c>
      <c r="L433" s="11">
        <v>7608</v>
      </c>
      <c r="M433" s="11"/>
      <c r="N433" s="11"/>
      <c r="O433" s="11">
        <v>100</v>
      </c>
      <c r="P433" s="11"/>
      <c r="Q433" s="11">
        <v>100</v>
      </c>
      <c r="R433" s="11"/>
      <c r="S433" s="11">
        <v>300</v>
      </c>
      <c r="T433" s="11"/>
      <c r="U433" s="11">
        <v>445</v>
      </c>
      <c r="V433" s="11"/>
      <c r="W433" s="11"/>
      <c r="X433" s="11"/>
      <c r="Y433" s="11"/>
      <c r="Z433" s="11"/>
      <c r="AA433" s="11">
        <v>283</v>
      </c>
      <c r="AB433" s="11">
        <v>40</v>
      </c>
      <c r="AC433" s="11"/>
      <c r="AD433" s="11"/>
      <c r="AE433" s="11"/>
      <c r="AF433" s="11">
        <v>1126</v>
      </c>
      <c r="AG433" s="11"/>
      <c r="AH433" s="11"/>
      <c r="AI433" s="11">
        <v>30</v>
      </c>
      <c r="AJ433" s="11"/>
      <c r="AK433" s="11"/>
      <c r="AL433" s="11">
        <v>112</v>
      </c>
      <c r="AM433" s="11"/>
      <c r="AN433" s="11"/>
      <c r="AO433" s="11"/>
      <c r="AP433" s="11"/>
      <c r="AQ433" s="11">
        <v>606</v>
      </c>
      <c r="AR433" s="11">
        <v>400</v>
      </c>
      <c r="AS433" s="11">
        <v>85</v>
      </c>
      <c r="AT433" s="11"/>
      <c r="AU433" s="11">
        <v>177</v>
      </c>
      <c r="AV433" s="20" t="s">
        <v>1288</v>
      </c>
      <c r="AW433" s="20" t="s">
        <v>1289</v>
      </c>
      <c r="AX433" s="20" t="s">
        <v>1290</v>
      </c>
    </row>
    <row r="434" spans="1:50" x14ac:dyDescent="0.25">
      <c r="A434" s="9">
        <v>23145</v>
      </c>
      <c r="B434" s="10" t="s">
        <v>22</v>
      </c>
      <c r="C434" s="10" t="s">
        <v>680</v>
      </c>
      <c r="D434" s="10" t="s">
        <v>681</v>
      </c>
      <c r="E434" s="10" t="s">
        <v>1246</v>
      </c>
      <c r="F434" s="10">
        <v>34.725979170000002</v>
      </c>
      <c r="G434" s="10">
        <v>43.694854079999999</v>
      </c>
      <c r="H434" s="10" t="s">
        <v>631</v>
      </c>
      <c r="I434" s="10" t="s">
        <v>682</v>
      </c>
      <c r="J434" s="10" t="s">
        <v>683</v>
      </c>
      <c r="K434" s="11">
        <v>750</v>
      </c>
      <c r="L434" s="11">
        <v>4500</v>
      </c>
      <c r="M434" s="11"/>
      <c r="N434" s="11"/>
      <c r="O434" s="11">
        <v>33</v>
      </c>
      <c r="P434" s="11"/>
      <c r="Q434" s="11"/>
      <c r="R434" s="11"/>
      <c r="S434" s="11">
        <v>38</v>
      </c>
      <c r="T434" s="11"/>
      <c r="U434" s="11">
        <v>409</v>
      </c>
      <c r="V434" s="11"/>
      <c r="W434" s="11"/>
      <c r="X434" s="11"/>
      <c r="Y434" s="11"/>
      <c r="Z434" s="11"/>
      <c r="AA434" s="11">
        <v>253</v>
      </c>
      <c r="AB434" s="11">
        <v>17</v>
      </c>
      <c r="AC434" s="11"/>
      <c r="AD434" s="11"/>
      <c r="AE434" s="11"/>
      <c r="AF434" s="11">
        <v>750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>
        <v>400</v>
      </c>
      <c r="AR434" s="11">
        <v>350</v>
      </c>
      <c r="AS434" s="11"/>
      <c r="AT434" s="11"/>
      <c r="AU434" s="11"/>
      <c r="AV434" s="20" t="s">
        <v>1288</v>
      </c>
      <c r="AW434" s="20" t="s">
        <v>1289</v>
      </c>
      <c r="AX434" s="20" t="s">
        <v>1290</v>
      </c>
    </row>
    <row r="435" spans="1:50" x14ac:dyDescent="0.25">
      <c r="A435" s="9">
        <v>25949</v>
      </c>
      <c r="B435" s="10" t="s">
        <v>22</v>
      </c>
      <c r="C435" s="10" t="s">
        <v>680</v>
      </c>
      <c r="D435" s="10" t="s">
        <v>833</v>
      </c>
      <c r="E435" s="10" t="s">
        <v>1247</v>
      </c>
      <c r="F435" s="10">
        <v>34.87631768</v>
      </c>
      <c r="G435" s="10">
        <v>43.580709319999997</v>
      </c>
      <c r="H435" s="10" t="s">
        <v>631</v>
      </c>
      <c r="I435" s="10" t="s">
        <v>682</v>
      </c>
      <c r="J435" s="10"/>
      <c r="K435" s="11">
        <v>400</v>
      </c>
      <c r="L435" s="11">
        <v>2400</v>
      </c>
      <c r="M435" s="11"/>
      <c r="N435" s="11"/>
      <c r="O435" s="11"/>
      <c r="P435" s="11"/>
      <c r="Q435" s="11"/>
      <c r="R435" s="11"/>
      <c r="S435" s="11"/>
      <c r="T435" s="11"/>
      <c r="U435" s="11">
        <v>200</v>
      </c>
      <c r="V435" s="11"/>
      <c r="W435" s="11"/>
      <c r="X435" s="11"/>
      <c r="Y435" s="11"/>
      <c r="Z435" s="11"/>
      <c r="AA435" s="11">
        <v>200</v>
      </c>
      <c r="AB435" s="11"/>
      <c r="AC435" s="11"/>
      <c r="AD435" s="11"/>
      <c r="AE435" s="11"/>
      <c r="AF435" s="11">
        <v>390</v>
      </c>
      <c r="AG435" s="11"/>
      <c r="AH435" s="11"/>
      <c r="AI435" s="11">
        <v>10</v>
      </c>
      <c r="AJ435" s="11"/>
      <c r="AK435" s="11"/>
      <c r="AL435" s="11"/>
      <c r="AM435" s="11"/>
      <c r="AN435" s="11"/>
      <c r="AO435" s="11"/>
      <c r="AP435" s="11"/>
      <c r="AQ435" s="11"/>
      <c r="AR435" s="11"/>
      <c r="AS435" s="11">
        <v>400</v>
      </c>
      <c r="AT435" s="11"/>
      <c r="AU435" s="11"/>
      <c r="AV435" s="20" t="s">
        <v>1288</v>
      </c>
      <c r="AW435" s="20" t="s">
        <v>1289</v>
      </c>
      <c r="AX435" s="20" t="s">
        <v>1290</v>
      </c>
    </row>
    <row r="436" spans="1:50" x14ac:dyDescent="0.25">
      <c r="A436" s="9">
        <v>25569</v>
      </c>
      <c r="B436" s="10" t="s">
        <v>22</v>
      </c>
      <c r="C436" s="10" t="s">
        <v>680</v>
      </c>
      <c r="D436" s="10" t="s">
        <v>685</v>
      </c>
      <c r="E436" s="10" t="s">
        <v>935</v>
      </c>
      <c r="F436" s="10">
        <v>34.700732410000001</v>
      </c>
      <c r="G436" s="10">
        <v>43.681833240000003</v>
      </c>
      <c r="H436" s="10" t="s">
        <v>631</v>
      </c>
      <c r="I436" s="10" t="s">
        <v>682</v>
      </c>
      <c r="J436" s="10"/>
      <c r="K436" s="11">
        <v>200</v>
      </c>
      <c r="L436" s="11">
        <v>1200</v>
      </c>
      <c r="M436" s="11"/>
      <c r="N436" s="11"/>
      <c r="O436" s="11"/>
      <c r="P436" s="11"/>
      <c r="Q436" s="11"/>
      <c r="R436" s="11"/>
      <c r="S436" s="11">
        <v>19</v>
      </c>
      <c r="T436" s="11"/>
      <c r="U436" s="11">
        <v>174</v>
      </c>
      <c r="V436" s="11"/>
      <c r="W436" s="11"/>
      <c r="X436" s="11"/>
      <c r="Y436" s="11"/>
      <c r="Z436" s="11"/>
      <c r="AA436" s="11"/>
      <c r="AB436" s="11">
        <v>7</v>
      </c>
      <c r="AC436" s="11"/>
      <c r="AD436" s="11"/>
      <c r="AE436" s="11"/>
      <c r="AF436" s="11">
        <v>200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>
        <v>174</v>
      </c>
      <c r="AS436" s="11">
        <v>26</v>
      </c>
      <c r="AT436" s="11"/>
      <c r="AU436" s="11"/>
      <c r="AV436" s="20" t="s">
        <v>1288</v>
      </c>
      <c r="AW436" s="20" t="s">
        <v>1289</v>
      </c>
      <c r="AX436" s="20" t="s">
        <v>1290</v>
      </c>
    </row>
    <row r="437" spans="1:50" x14ac:dyDescent="0.25">
      <c r="A437" s="9">
        <v>24212</v>
      </c>
      <c r="B437" s="10" t="s">
        <v>22</v>
      </c>
      <c r="C437" s="10" t="s">
        <v>680</v>
      </c>
      <c r="D437" s="10" t="s">
        <v>686</v>
      </c>
      <c r="E437" s="10" t="s">
        <v>1248</v>
      </c>
      <c r="F437" s="10">
        <v>34.768273579999999</v>
      </c>
      <c r="G437" s="10">
        <v>43.656219569999998</v>
      </c>
      <c r="H437" s="10" t="s">
        <v>631</v>
      </c>
      <c r="I437" s="10" t="s">
        <v>682</v>
      </c>
      <c r="J437" s="10" t="s">
        <v>687</v>
      </c>
      <c r="K437" s="11">
        <v>75</v>
      </c>
      <c r="L437" s="11">
        <v>450</v>
      </c>
      <c r="M437" s="11"/>
      <c r="N437" s="11"/>
      <c r="O437" s="11">
        <v>5</v>
      </c>
      <c r="P437" s="11"/>
      <c r="Q437" s="11"/>
      <c r="R437" s="11"/>
      <c r="S437" s="11">
        <v>20</v>
      </c>
      <c r="T437" s="11"/>
      <c r="U437" s="11">
        <v>20</v>
      </c>
      <c r="V437" s="11"/>
      <c r="W437" s="11"/>
      <c r="X437" s="11"/>
      <c r="Y437" s="11"/>
      <c r="Z437" s="11"/>
      <c r="AA437" s="11">
        <v>20</v>
      </c>
      <c r="AB437" s="11">
        <v>10</v>
      </c>
      <c r="AC437" s="11"/>
      <c r="AD437" s="11"/>
      <c r="AE437" s="11"/>
      <c r="AF437" s="11">
        <v>75</v>
      </c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>
        <v>60</v>
      </c>
      <c r="AR437" s="11">
        <v>15</v>
      </c>
      <c r="AS437" s="11"/>
      <c r="AT437" s="11"/>
      <c r="AU437" s="11"/>
      <c r="AV437" s="20" t="s">
        <v>1288</v>
      </c>
      <c r="AW437" s="20" t="s">
        <v>1289</v>
      </c>
      <c r="AX437" s="20" t="s">
        <v>1290</v>
      </c>
    </row>
    <row r="438" spans="1:50" x14ac:dyDescent="0.25">
      <c r="A438" s="9">
        <v>26034</v>
      </c>
      <c r="B438" s="10" t="s">
        <v>22</v>
      </c>
      <c r="C438" s="10" t="s">
        <v>680</v>
      </c>
      <c r="D438" s="10" t="s">
        <v>776</v>
      </c>
      <c r="E438" s="10" t="s">
        <v>1249</v>
      </c>
      <c r="F438" s="10">
        <v>34.725764210000001</v>
      </c>
      <c r="G438" s="10">
        <v>43.63827766</v>
      </c>
      <c r="H438" s="10" t="s">
        <v>631</v>
      </c>
      <c r="I438" s="10" t="s">
        <v>682</v>
      </c>
      <c r="J438" s="10"/>
      <c r="K438" s="11">
        <v>381</v>
      </c>
      <c r="L438" s="11">
        <v>2286</v>
      </c>
      <c r="M438" s="11"/>
      <c r="N438" s="11"/>
      <c r="O438" s="11"/>
      <c r="P438" s="11"/>
      <c r="Q438" s="11">
        <v>2</v>
      </c>
      <c r="R438" s="11"/>
      <c r="S438" s="11">
        <v>61</v>
      </c>
      <c r="T438" s="11"/>
      <c r="U438" s="11">
        <v>76</v>
      </c>
      <c r="V438" s="11"/>
      <c r="W438" s="11"/>
      <c r="X438" s="11"/>
      <c r="Y438" s="11"/>
      <c r="Z438" s="11"/>
      <c r="AA438" s="11">
        <v>205</v>
      </c>
      <c r="AB438" s="11">
        <v>35</v>
      </c>
      <c r="AC438" s="11"/>
      <c r="AD438" s="11">
        <v>2</v>
      </c>
      <c r="AE438" s="11"/>
      <c r="AF438" s="11">
        <v>311</v>
      </c>
      <c r="AG438" s="11">
        <v>20</v>
      </c>
      <c r="AH438" s="11"/>
      <c r="AI438" s="11"/>
      <c r="AJ438" s="11"/>
      <c r="AK438" s="11"/>
      <c r="AL438" s="11">
        <v>50</v>
      </c>
      <c r="AM438" s="11"/>
      <c r="AN438" s="11"/>
      <c r="AO438" s="11"/>
      <c r="AP438" s="11"/>
      <c r="AQ438" s="11">
        <v>176</v>
      </c>
      <c r="AR438" s="11"/>
      <c r="AS438" s="11"/>
      <c r="AT438" s="11"/>
      <c r="AU438" s="11">
        <v>205</v>
      </c>
      <c r="AV438" s="20" t="s">
        <v>1288</v>
      </c>
      <c r="AW438" s="20" t="s">
        <v>1289</v>
      </c>
      <c r="AX438" s="20" t="s">
        <v>1290</v>
      </c>
    </row>
    <row r="439" spans="1:50" x14ac:dyDescent="0.25">
      <c r="A439" s="9">
        <v>25894</v>
      </c>
      <c r="B439" s="10" t="s">
        <v>22</v>
      </c>
      <c r="C439" s="10" t="s">
        <v>680</v>
      </c>
      <c r="D439" s="10" t="s">
        <v>834</v>
      </c>
      <c r="E439" s="10" t="s">
        <v>1250</v>
      </c>
      <c r="F439" s="10">
        <v>34.650883219999997</v>
      </c>
      <c r="G439" s="10">
        <v>43.884145650000001</v>
      </c>
      <c r="H439" s="10" t="s">
        <v>631</v>
      </c>
      <c r="I439" s="10" t="s">
        <v>682</v>
      </c>
      <c r="J439" s="10"/>
      <c r="K439" s="11">
        <v>76</v>
      </c>
      <c r="L439" s="11">
        <v>456</v>
      </c>
      <c r="M439" s="11"/>
      <c r="N439" s="11"/>
      <c r="O439" s="11"/>
      <c r="P439" s="11"/>
      <c r="Q439" s="11"/>
      <c r="R439" s="11"/>
      <c r="S439" s="11"/>
      <c r="T439" s="11"/>
      <c r="U439" s="11">
        <v>75</v>
      </c>
      <c r="V439" s="11"/>
      <c r="W439" s="11"/>
      <c r="X439" s="11"/>
      <c r="Y439" s="11"/>
      <c r="Z439" s="11"/>
      <c r="AA439" s="11">
        <v>1</v>
      </c>
      <c r="AB439" s="11"/>
      <c r="AC439" s="11"/>
      <c r="AD439" s="11"/>
      <c r="AE439" s="11"/>
      <c r="AF439" s="11">
        <v>61</v>
      </c>
      <c r="AG439" s="11"/>
      <c r="AH439" s="11"/>
      <c r="AI439" s="11">
        <v>15</v>
      </c>
      <c r="AJ439" s="11"/>
      <c r="AK439" s="11"/>
      <c r="AL439" s="11"/>
      <c r="AM439" s="11"/>
      <c r="AN439" s="11"/>
      <c r="AO439" s="11"/>
      <c r="AP439" s="11"/>
      <c r="AQ439" s="11"/>
      <c r="AR439" s="11">
        <v>75</v>
      </c>
      <c r="AS439" s="11"/>
      <c r="AT439" s="11"/>
      <c r="AU439" s="11">
        <v>1</v>
      </c>
      <c r="AV439" s="20" t="s">
        <v>1288</v>
      </c>
      <c r="AW439" s="20" t="s">
        <v>1289</v>
      </c>
      <c r="AX439" s="20" t="s">
        <v>1290</v>
      </c>
    </row>
    <row r="440" spans="1:50" x14ac:dyDescent="0.25">
      <c r="A440" s="9">
        <v>24211</v>
      </c>
      <c r="B440" s="10" t="s">
        <v>22</v>
      </c>
      <c r="C440" s="10" t="s">
        <v>680</v>
      </c>
      <c r="D440" s="10" t="s">
        <v>1251</v>
      </c>
      <c r="E440" s="10" t="s">
        <v>1252</v>
      </c>
      <c r="F440" s="10">
        <v>34.668674029999998</v>
      </c>
      <c r="G440" s="10">
        <v>43.876530959999997</v>
      </c>
      <c r="H440" s="10" t="s">
        <v>631</v>
      </c>
      <c r="I440" s="10" t="s">
        <v>682</v>
      </c>
      <c r="J440" s="10" t="s">
        <v>688</v>
      </c>
      <c r="K440" s="11">
        <v>150</v>
      </c>
      <c r="L440" s="11">
        <v>900</v>
      </c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>
        <v>150</v>
      </c>
      <c r="AB440" s="11"/>
      <c r="AC440" s="11"/>
      <c r="AD440" s="11"/>
      <c r="AE440" s="11"/>
      <c r="AF440" s="11">
        <v>124</v>
      </c>
      <c r="AG440" s="11"/>
      <c r="AH440" s="11"/>
      <c r="AI440" s="11">
        <v>26</v>
      </c>
      <c r="AJ440" s="11"/>
      <c r="AK440" s="11"/>
      <c r="AL440" s="11"/>
      <c r="AM440" s="11"/>
      <c r="AN440" s="11"/>
      <c r="AO440" s="11"/>
      <c r="AP440" s="11"/>
      <c r="AQ440" s="11"/>
      <c r="AR440" s="11"/>
      <c r="AS440" s="11">
        <v>150</v>
      </c>
      <c r="AT440" s="11"/>
      <c r="AU440" s="11"/>
      <c r="AV440" s="20" t="s">
        <v>1288</v>
      </c>
      <c r="AW440" s="20" t="s">
        <v>1289</v>
      </c>
      <c r="AX440" s="20" t="s">
        <v>1290</v>
      </c>
    </row>
    <row r="441" spans="1:50" x14ac:dyDescent="0.25">
      <c r="A441" s="9">
        <v>27231</v>
      </c>
      <c r="B441" s="10" t="s">
        <v>22</v>
      </c>
      <c r="C441" s="10" t="s">
        <v>680</v>
      </c>
      <c r="D441" s="10" t="s">
        <v>963</v>
      </c>
      <c r="E441" s="10" t="s">
        <v>1253</v>
      </c>
      <c r="F441" s="10">
        <v>34.668206650000002</v>
      </c>
      <c r="G441" s="10">
        <v>43.725524999999998</v>
      </c>
      <c r="H441" s="10"/>
      <c r="I441" s="10"/>
      <c r="J441" s="10"/>
      <c r="K441" s="11">
        <v>250</v>
      </c>
      <c r="L441" s="11">
        <v>1500</v>
      </c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>
        <v>250</v>
      </c>
      <c r="AB441" s="11"/>
      <c r="AC441" s="11"/>
      <c r="AD441" s="11"/>
      <c r="AE441" s="11"/>
      <c r="AF441" s="11">
        <v>170</v>
      </c>
      <c r="AG441" s="11"/>
      <c r="AH441" s="11"/>
      <c r="AI441" s="11"/>
      <c r="AJ441" s="11"/>
      <c r="AK441" s="11"/>
      <c r="AL441" s="11">
        <v>80</v>
      </c>
      <c r="AM441" s="11"/>
      <c r="AN441" s="11"/>
      <c r="AO441" s="11"/>
      <c r="AP441" s="11"/>
      <c r="AQ441" s="11">
        <v>150</v>
      </c>
      <c r="AR441" s="11">
        <v>100</v>
      </c>
      <c r="AS441" s="11"/>
      <c r="AT441" s="11"/>
      <c r="AU441" s="11"/>
      <c r="AV441" s="20" t="s">
        <v>1288</v>
      </c>
      <c r="AW441" s="20" t="s">
        <v>1289</v>
      </c>
      <c r="AX441" s="20" t="s">
        <v>1290</v>
      </c>
    </row>
    <row r="442" spans="1:50" x14ac:dyDescent="0.25">
      <c r="A442" s="9">
        <v>21357</v>
      </c>
      <c r="B442" s="10" t="s">
        <v>22</v>
      </c>
      <c r="C442" s="10" t="s">
        <v>680</v>
      </c>
      <c r="D442" s="10" t="s">
        <v>777</v>
      </c>
      <c r="E442" s="10" t="s">
        <v>1011</v>
      </c>
      <c r="F442" s="10">
        <v>34.458529130000002</v>
      </c>
      <c r="G442" s="10">
        <v>43.736130019999997</v>
      </c>
      <c r="H442" s="10" t="s">
        <v>631</v>
      </c>
      <c r="I442" s="10" t="s">
        <v>682</v>
      </c>
      <c r="J442" s="10" t="s">
        <v>704</v>
      </c>
      <c r="K442" s="11">
        <v>1268</v>
      </c>
      <c r="L442" s="11">
        <v>7608</v>
      </c>
      <c r="M442" s="11"/>
      <c r="N442" s="11"/>
      <c r="O442" s="11">
        <v>57</v>
      </c>
      <c r="P442" s="11">
        <v>12</v>
      </c>
      <c r="Q442" s="11">
        <v>55</v>
      </c>
      <c r="R442" s="11"/>
      <c r="S442" s="11">
        <v>225</v>
      </c>
      <c r="T442" s="11"/>
      <c r="U442" s="11">
        <v>593</v>
      </c>
      <c r="V442" s="11"/>
      <c r="W442" s="11"/>
      <c r="X442" s="11"/>
      <c r="Y442" s="11"/>
      <c r="Z442" s="11"/>
      <c r="AA442" s="11">
        <v>326</v>
      </c>
      <c r="AB442" s="11"/>
      <c r="AC442" s="11"/>
      <c r="AD442" s="11"/>
      <c r="AE442" s="11"/>
      <c r="AF442" s="11">
        <v>1205</v>
      </c>
      <c r="AG442" s="11"/>
      <c r="AH442" s="11"/>
      <c r="AI442" s="11"/>
      <c r="AJ442" s="11"/>
      <c r="AK442" s="11"/>
      <c r="AL442" s="11">
        <v>63</v>
      </c>
      <c r="AM442" s="11"/>
      <c r="AN442" s="11"/>
      <c r="AO442" s="11"/>
      <c r="AP442" s="11"/>
      <c r="AQ442" s="11">
        <v>1268</v>
      </c>
      <c r="AR442" s="11"/>
      <c r="AS442" s="11"/>
      <c r="AT442" s="11"/>
      <c r="AU442" s="11"/>
      <c r="AV442" s="20" t="s">
        <v>1288</v>
      </c>
      <c r="AW442" s="20" t="s">
        <v>1289</v>
      </c>
      <c r="AX442" s="20" t="s">
        <v>1290</v>
      </c>
    </row>
    <row r="443" spans="1:50" x14ac:dyDescent="0.25">
      <c r="A443" s="9">
        <v>29589</v>
      </c>
      <c r="B443" s="10" t="s">
        <v>22</v>
      </c>
      <c r="C443" s="10" t="s">
        <v>680</v>
      </c>
      <c r="D443" s="10" t="s">
        <v>964</v>
      </c>
      <c r="E443" s="10" t="s">
        <v>965</v>
      </c>
      <c r="F443" s="10">
        <v>34.655555560000003</v>
      </c>
      <c r="G443" s="10">
        <v>43.713055560000001</v>
      </c>
      <c r="H443" s="10" t="s">
        <v>631</v>
      </c>
      <c r="I443" s="10" t="s">
        <v>682</v>
      </c>
      <c r="J443" s="10"/>
      <c r="K443" s="11">
        <v>335</v>
      </c>
      <c r="L443" s="11">
        <v>2010</v>
      </c>
      <c r="M443" s="11"/>
      <c r="N443" s="11"/>
      <c r="O443" s="11">
        <v>24</v>
      </c>
      <c r="P443" s="11"/>
      <c r="Q443" s="11"/>
      <c r="R443" s="11"/>
      <c r="S443" s="11">
        <v>50</v>
      </c>
      <c r="T443" s="11"/>
      <c r="U443" s="11">
        <v>35</v>
      </c>
      <c r="V443" s="11"/>
      <c r="W443" s="11"/>
      <c r="X443" s="11"/>
      <c r="Y443" s="11"/>
      <c r="Z443" s="11"/>
      <c r="AA443" s="11">
        <v>220</v>
      </c>
      <c r="AB443" s="11">
        <v>6</v>
      </c>
      <c r="AC443" s="11"/>
      <c r="AD443" s="11"/>
      <c r="AE443" s="11"/>
      <c r="AF443" s="11">
        <v>335</v>
      </c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>
        <v>150</v>
      </c>
      <c r="AR443" s="11">
        <v>130</v>
      </c>
      <c r="AS443" s="11">
        <v>55</v>
      </c>
      <c r="AT443" s="11"/>
      <c r="AU443" s="11"/>
      <c r="AV443" s="20" t="s">
        <v>1288</v>
      </c>
      <c r="AW443" s="20" t="s">
        <v>1289</v>
      </c>
      <c r="AX443" s="20" t="s">
        <v>1290</v>
      </c>
    </row>
    <row r="444" spans="1:50" x14ac:dyDescent="0.25">
      <c r="A444" s="9">
        <v>20642</v>
      </c>
      <c r="B444" s="10" t="s">
        <v>22</v>
      </c>
      <c r="C444" s="10" t="s">
        <v>680</v>
      </c>
      <c r="D444" s="10" t="s">
        <v>1254</v>
      </c>
      <c r="E444" s="10" t="s">
        <v>691</v>
      </c>
      <c r="F444" s="10">
        <v>34.690297870000002</v>
      </c>
      <c r="G444" s="10">
        <v>43.624409999999997</v>
      </c>
      <c r="H444" s="10" t="s">
        <v>631</v>
      </c>
      <c r="I444" s="10" t="s">
        <v>682</v>
      </c>
      <c r="J444" s="10" t="s">
        <v>692</v>
      </c>
      <c r="K444" s="11">
        <v>120</v>
      </c>
      <c r="L444" s="11">
        <v>720</v>
      </c>
      <c r="M444" s="11"/>
      <c r="N444" s="11"/>
      <c r="O444" s="11"/>
      <c r="P444" s="11"/>
      <c r="Q444" s="11"/>
      <c r="R444" s="11"/>
      <c r="S444" s="11">
        <v>4</v>
      </c>
      <c r="T444" s="11"/>
      <c r="U444" s="11">
        <v>100</v>
      </c>
      <c r="V444" s="11"/>
      <c r="W444" s="11"/>
      <c r="X444" s="11"/>
      <c r="Y444" s="11"/>
      <c r="Z444" s="11"/>
      <c r="AA444" s="11">
        <v>8</v>
      </c>
      <c r="AB444" s="11">
        <v>8</v>
      </c>
      <c r="AC444" s="11"/>
      <c r="AD444" s="11"/>
      <c r="AE444" s="11"/>
      <c r="AF444" s="11">
        <v>120</v>
      </c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>
        <v>112</v>
      </c>
      <c r="AR444" s="11"/>
      <c r="AS444" s="11">
        <v>8</v>
      </c>
      <c r="AT444" s="11"/>
      <c r="AU444" s="11"/>
      <c r="AV444" s="20" t="s">
        <v>1288</v>
      </c>
      <c r="AW444" s="20" t="s">
        <v>1289</v>
      </c>
      <c r="AX444" s="20" t="s">
        <v>1290</v>
      </c>
    </row>
    <row r="445" spans="1:50" s="19" customFormat="1" x14ac:dyDescent="0.25">
      <c r="A445" s="9">
        <v>23525</v>
      </c>
      <c r="B445" s="10" t="s">
        <v>22</v>
      </c>
      <c r="C445" s="10" t="s">
        <v>680</v>
      </c>
      <c r="D445" s="10" t="s">
        <v>693</v>
      </c>
      <c r="E445" s="10" t="s">
        <v>694</v>
      </c>
      <c r="F445" s="10">
        <v>34.69476908</v>
      </c>
      <c r="G445" s="10">
        <v>43.634281430000001</v>
      </c>
      <c r="H445" s="10" t="s">
        <v>631</v>
      </c>
      <c r="I445" s="10" t="s">
        <v>682</v>
      </c>
      <c r="J445" s="10" t="s">
        <v>695</v>
      </c>
      <c r="K445" s="11">
        <v>18</v>
      </c>
      <c r="L445" s="11">
        <v>108</v>
      </c>
      <c r="M445" s="11"/>
      <c r="N445" s="11"/>
      <c r="O445" s="11"/>
      <c r="P445" s="11"/>
      <c r="Q445" s="11"/>
      <c r="R445" s="11"/>
      <c r="S445" s="11"/>
      <c r="T445" s="11"/>
      <c r="U445" s="11">
        <v>18</v>
      </c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>
        <v>18</v>
      </c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>
        <v>18</v>
      </c>
      <c r="AR445" s="11"/>
      <c r="AS445" s="11"/>
      <c r="AT445" s="11"/>
      <c r="AU445" s="11"/>
      <c r="AV445" s="20" t="s">
        <v>1288</v>
      </c>
      <c r="AW445" s="20" t="s">
        <v>1289</v>
      </c>
      <c r="AX445" s="20" t="s">
        <v>1290</v>
      </c>
    </row>
    <row r="446" spans="1:50" s="19" customFormat="1" x14ac:dyDescent="0.25">
      <c r="A446" s="9">
        <v>28419</v>
      </c>
      <c r="B446" s="10" t="s">
        <v>22</v>
      </c>
      <c r="C446" s="10" t="s">
        <v>680</v>
      </c>
      <c r="D446" s="10" t="s">
        <v>696</v>
      </c>
      <c r="E446" s="10" t="s">
        <v>697</v>
      </c>
      <c r="F446" s="10">
        <v>34.725397030000003</v>
      </c>
      <c r="G446" s="10">
        <v>43.595723679999999</v>
      </c>
      <c r="H446" s="10" t="s">
        <v>631</v>
      </c>
      <c r="I446" s="10" t="s">
        <v>682</v>
      </c>
      <c r="J446" s="10"/>
      <c r="K446" s="11">
        <v>130</v>
      </c>
      <c r="L446" s="11">
        <v>780</v>
      </c>
      <c r="M446" s="11"/>
      <c r="N446" s="11"/>
      <c r="O446" s="11"/>
      <c r="P446" s="11"/>
      <c r="Q446" s="11"/>
      <c r="R446" s="11"/>
      <c r="S446" s="11"/>
      <c r="T446" s="11"/>
      <c r="U446" s="11">
        <v>130</v>
      </c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>
        <v>80</v>
      </c>
      <c r="AG446" s="11"/>
      <c r="AH446" s="11"/>
      <c r="AI446" s="11">
        <v>50</v>
      </c>
      <c r="AJ446" s="11"/>
      <c r="AK446" s="11"/>
      <c r="AL446" s="11"/>
      <c r="AM446" s="11"/>
      <c r="AN446" s="11"/>
      <c r="AO446" s="11"/>
      <c r="AP446" s="11"/>
      <c r="AQ446" s="11">
        <v>130</v>
      </c>
      <c r="AR446" s="11"/>
      <c r="AS446" s="11"/>
      <c r="AT446" s="11"/>
      <c r="AU446" s="11"/>
      <c r="AV446" s="20" t="s">
        <v>1288</v>
      </c>
      <c r="AW446" s="20" t="s">
        <v>1289</v>
      </c>
      <c r="AX446" s="20" t="s">
        <v>1290</v>
      </c>
    </row>
    <row r="447" spans="1:50" s="19" customFormat="1" x14ac:dyDescent="0.25">
      <c r="A447" s="9">
        <v>23918</v>
      </c>
      <c r="B447" s="10" t="s">
        <v>22</v>
      </c>
      <c r="C447" s="10" t="s">
        <v>680</v>
      </c>
      <c r="D447" s="10" t="s">
        <v>698</v>
      </c>
      <c r="E447" s="10" t="s">
        <v>1255</v>
      </c>
      <c r="F447" s="10">
        <v>34.627451280000002</v>
      </c>
      <c r="G447" s="10">
        <v>43.669864750000002</v>
      </c>
      <c r="H447" s="10" t="s">
        <v>631</v>
      </c>
      <c r="I447" s="10" t="s">
        <v>682</v>
      </c>
      <c r="J447" s="10" t="s">
        <v>699</v>
      </c>
      <c r="K447" s="11">
        <v>722</v>
      </c>
      <c r="L447" s="11">
        <v>4332</v>
      </c>
      <c r="M447" s="11"/>
      <c r="N447" s="11"/>
      <c r="O447" s="11">
        <v>28</v>
      </c>
      <c r="P447" s="11"/>
      <c r="Q447" s="11">
        <v>2</v>
      </c>
      <c r="R447" s="11"/>
      <c r="S447" s="11">
        <v>200</v>
      </c>
      <c r="T447" s="11"/>
      <c r="U447" s="11">
        <v>206</v>
      </c>
      <c r="V447" s="11"/>
      <c r="W447" s="11"/>
      <c r="X447" s="11"/>
      <c r="Y447" s="11"/>
      <c r="Z447" s="11"/>
      <c r="AA447" s="11">
        <v>178</v>
      </c>
      <c r="AB447" s="11">
        <v>108</v>
      </c>
      <c r="AC447" s="11"/>
      <c r="AD447" s="11"/>
      <c r="AE447" s="11"/>
      <c r="AF447" s="11">
        <v>652</v>
      </c>
      <c r="AG447" s="11">
        <v>70</v>
      </c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>
        <v>300</v>
      </c>
      <c r="AS447" s="11">
        <v>200</v>
      </c>
      <c r="AT447" s="11">
        <v>40</v>
      </c>
      <c r="AU447" s="11">
        <v>182</v>
      </c>
      <c r="AV447" s="20" t="s">
        <v>1288</v>
      </c>
      <c r="AW447" s="20" t="s">
        <v>1289</v>
      </c>
      <c r="AX447" s="20" t="s">
        <v>1290</v>
      </c>
    </row>
    <row r="448" spans="1:50" s="19" customFormat="1" x14ac:dyDescent="0.25">
      <c r="A448" s="9">
        <v>20631</v>
      </c>
      <c r="B448" s="10" t="s">
        <v>22</v>
      </c>
      <c r="C448" s="10" t="s">
        <v>680</v>
      </c>
      <c r="D448" s="10" t="s">
        <v>1256</v>
      </c>
      <c r="E448" s="10" t="s">
        <v>700</v>
      </c>
      <c r="F448" s="10">
        <v>34.694068590000001</v>
      </c>
      <c r="G448" s="10">
        <v>43.617256380000001</v>
      </c>
      <c r="H448" s="10" t="s">
        <v>631</v>
      </c>
      <c r="I448" s="10" t="s">
        <v>682</v>
      </c>
      <c r="J448" s="10" t="s">
        <v>701</v>
      </c>
      <c r="K448" s="11">
        <v>43</v>
      </c>
      <c r="L448" s="11">
        <v>258</v>
      </c>
      <c r="M448" s="11"/>
      <c r="N448" s="11"/>
      <c r="O448" s="11"/>
      <c r="P448" s="11"/>
      <c r="Q448" s="11"/>
      <c r="R448" s="11"/>
      <c r="S448" s="11">
        <v>8</v>
      </c>
      <c r="T448" s="11"/>
      <c r="U448" s="11">
        <v>35</v>
      </c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>
        <v>43</v>
      </c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>
        <v>43</v>
      </c>
      <c r="AR448" s="11"/>
      <c r="AS448" s="11"/>
      <c r="AT448" s="11"/>
      <c r="AU448" s="11"/>
      <c r="AV448" s="20" t="s">
        <v>1288</v>
      </c>
      <c r="AW448" s="20" t="s">
        <v>1289</v>
      </c>
      <c r="AX448" s="20" t="s">
        <v>1290</v>
      </c>
    </row>
    <row r="449" spans="1:50" s="19" customFormat="1" x14ac:dyDescent="0.25">
      <c r="A449" s="9">
        <v>20630</v>
      </c>
      <c r="B449" s="10" t="s">
        <v>22</v>
      </c>
      <c r="C449" s="10" t="s">
        <v>680</v>
      </c>
      <c r="D449" s="10" t="s">
        <v>702</v>
      </c>
      <c r="E449" s="10" t="s">
        <v>1012</v>
      </c>
      <c r="F449" s="10">
        <v>34.7006576</v>
      </c>
      <c r="G449" s="10">
        <v>43.616456999999997</v>
      </c>
      <c r="H449" s="10" t="s">
        <v>631</v>
      </c>
      <c r="I449" s="10" t="s">
        <v>682</v>
      </c>
      <c r="J449" s="10" t="s">
        <v>703</v>
      </c>
      <c r="K449" s="11">
        <v>218</v>
      </c>
      <c r="L449" s="11">
        <v>1308</v>
      </c>
      <c r="M449" s="11"/>
      <c r="N449" s="11"/>
      <c r="O449" s="11"/>
      <c r="P449" s="11"/>
      <c r="Q449" s="11"/>
      <c r="R449" s="11"/>
      <c r="S449" s="11">
        <v>11</v>
      </c>
      <c r="T449" s="11"/>
      <c r="U449" s="11">
        <v>198</v>
      </c>
      <c r="V449" s="11"/>
      <c r="W449" s="11"/>
      <c r="X449" s="11"/>
      <c r="Y449" s="11"/>
      <c r="Z449" s="11"/>
      <c r="AA449" s="11">
        <v>9</v>
      </c>
      <c r="AB449" s="11"/>
      <c r="AC449" s="11"/>
      <c r="AD449" s="11"/>
      <c r="AE449" s="11"/>
      <c r="AF449" s="11">
        <v>218</v>
      </c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>
        <v>218</v>
      </c>
      <c r="AR449" s="11"/>
      <c r="AS449" s="11"/>
      <c r="AT449" s="11"/>
      <c r="AU449" s="11"/>
      <c r="AV449" s="20" t="s">
        <v>1288</v>
      </c>
      <c r="AW449" s="20" t="s">
        <v>1289</v>
      </c>
      <c r="AX449" s="20" t="s">
        <v>1290</v>
      </c>
    </row>
    <row r="450" spans="1:50" s="19" customFormat="1" x14ac:dyDescent="0.25">
      <c r="A450" s="9">
        <v>25984</v>
      </c>
      <c r="B450" s="10" t="s">
        <v>22</v>
      </c>
      <c r="C450" s="10" t="s">
        <v>680</v>
      </c>
      <c r="D450" s="10" t="s">
        <v>835</v>
      </c>
      <c r="E450" s="10" t="s">
        <v>690</v>
      </c>
      <c r="F450" s="10">
        <v>34.787411599999999</v>
      </c>
      <c r="G450" s="10">
        <v>43.626029209999999</v>
      </c>
      <c r="H450" s="10" t="s">
        <v>631</v>
      </c>
      <c r="I450" s="10" t="s">
        <v>682</v>
      </c>
      <c r="J450" s="10"/>
      <c r="K450" s="11">
        <v>200</v>
      </c>
      <c r="L450" s="11">
        <v>1200</v>
      </c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>
        <v>200</v>
      </c>
      <c r="AB450" s="11"/>
      <c r="AC450" s="11"/>
      <c r="AD450" s="11"/>
      <c r="AE450" s="11"/>
      <c r="AF450" s="11">
        <v>200</v>
      </c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>
        <v>200</v>
      </c>
      <c r="AT450" s="11"/>
      <c r="AU450" s="11"/>
      <c r="AV450" s="20" t="s">
        <v>1288</v>
      </c>
      <c r="AW450" s="20" t="s">
        <v>1289</v>
      </c>
      <c r="AX450" s="20" t="s">
        <v>1290</v>
      </c>
    </row>
    <row r="451" spans="1:50" s="19" customFormat="1" x14ac:dyDescent="0.25">
      <c r="A451" s="9">
        <v>24248</v>
      </c>
      <c r="B451" s="10" t="s">
        <v>22</v>
      </c>
      <c r="C451" s="10" t="s">
        <v>680</v>
      </c>
      <c r="D451" s="10" t="s">
        <v>705</v>
      </c>
      <c r="E451" s="10" t="s">
        <v>706</v>
      </c>
      <c r="F451" s="10">
        <v>34.66514471</v>
      </c>
      <c r="G451" s="10">
        <v>43.721737060000002</v>
      </c>
      <c r="H451" s="10" t="s">
        <v>631</v>
      </c>
      <c r="I451" s="10" t="s">
        <v>682</v>
      </c>
      <c r="J451" s="10" t="s">
        <v>707</v>
      </c>
      <c r="K451" s="11">
        <v>855</v>
      </c>
      <c r="L451" s="11">
        <v>5130</v>
      </c>
      <c r="M451" s="11"/>
      <c r="N451" s="11"/>
      <c r="O451" s="11"/>
      <c r="P451" s="11"/>
      <c r="Q451" s="11"/>
      <c r="R451" s="11"/>
      <c r="S451" s="11"/>
      <c r="T451" s="11"/>
      <c r="U451" s="11">
        <v>280</v>
      </c>
      <c r="V451" s="11"/>
      <c r="W451" s="11"/>
      <c r="X451" s="11"/>
      <c r="Y451" s="11"/>
      <c r="Z451" s="11"/>
      <c r="AA451" s="11">
        <v>425</v>
      </c>
      <c r="AB451" s="11">
        <v>150</v>
      </c>
      <c r="AC451" s="11"/>
      <c r="AD451" s="11"/>
      <c r="AE451" s="11"/>
      <c r="AF451" s="11">
        <v>855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>
        <v>530</v>
      </c>
      <c r="AS451" s="11">
        <v>325</v>
      </c>
      <c r="AT451" s="11"/>
      <c r="AU451" s="11"/>
      <c r="AV451" s="20" t="s">
        <v>1288</v>
      </c>
      <c r="AW451" s="20" t="s">
        <v>1289</v>
      </c>
      <c r="AX451" s="20" t="s">
        <v>1290</v>
      </c>
    </row>
    <row r="452" spans="1:50" s="19" customFormat="1" x14ac:dyDescent="0.25">
      <c r="A452" s="9">
        <v>23527</v>
      </c>
      <c r="B452" s="10" t="s">
        <v>22</v>
      </c>
      <c r="C452" s="10" t="s">
        <v>680</v>
      </c>
      <c r="D452" s="10" t="s">
        <v>708</v>
      </c>
      <c r="E452" s="10" t="s">
        <v>1257</v>
      </c>
      <c r="F452" s="10">
        <v>34.828764</v>
      </c>
      <c r="G452" s="10">
        <v>43.910207999999997</v>
      </c>
      <c r="H452" s="10" t="s">
        <v>631</v>
      </c>
      <c r="I452" s="10" t="s">
        <v>682</v>
      </c>
      <c r="J452" s="10" t="s">
        <v>709</v>
      </c>
      <c r="K452" s="11">
        <v>289</v>
      </c>
      <c r="L452" s="11">
        <v>1734</v>
      </c>
      <c r="M452" s="11"/>
      <c r="N452" s="11"/>
      <c r="O452" s="11"/>
      <c r="P452" s="11"/>
      <c r="Q452" s="11"/>
      <c r="R452" s="11"/>
      <c r="S452" s="11">
        <v>14</v>
      </c>
      <c r="T452" s="11"/>
      <c r="U452" s="11">
        <v>275</v>
      </c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>
        <v>275</v>
      </c>
      <c r="AG452" s="11">
        <v>7</v>
      </c>
      <c r="AH452" s="11"/>
      <c r="AI452" s="11"/>
      <c r="AJ452" s="11"/>
      <c r="AK452" s="11"/>
      <c r="AL452" s="11">
        <v>7</v>
      </c>
      <c r="AM452" s="11"/>
      <c r="AN452" s="11"/>
      <c r="AO452" s="11"/>
      <c r="AP452" s="11"/>
      <c r="AQ452" s="11"/>
      <c r="AR452" s="11">
        <v>14</v>
      </c>
      <c r="AS452" s="11">
        <v>275</v>
      </c>
      <c r="AT452" s="11"/>
      <c r="AU452" s="11"/>
      <c r="AV452" s="20" t="s">
        <v>1288</v>
      </c>
      <c r="AW452" s="20" t="s">
        <v>1289</v>
      </c>
      <c r="AX452" s="20" t="s">
        <v>1290</v>
      </c>
    </row>
    <row r="453" spans="1:50" s="19" customFormat="1" x14ac:dyDescent="0.25">
      <c r="A453" s="9">
        <v>20618</v>
      </c>
      <c r="B453" s="10" t="s">
        <v>22</v>
      </c>
      <c r="C453" s="10" t="s">
        <v>680</v>
      </c>
      <c r="D453" s="10" t="s">
        <v>1258</v>
      </c>
      <c r="E453" s="10" t="s">
        <v>710</v>
      </c>
      <c r="F453" s="10">
        <v>34.700995800000001</v>
      </c>
      <c r="G453" s="10">
        <v>43.616550400000001</v>
      </c>
      <c r="H453" s="10" t="s">
        <v>631</v>
      </c>
      <c r="I453" s="10" t="s">
        <v>682</v>
      </c>
      <c r="J453" s="10" t="s">
        <v>711</v>
      </c>
      <c r="K453" s="11">
        <v>255</v>
      </c>
      <c r="L453" s="11">
        <v>1530</v>
      </c>
      <c r="M453" s="11"/>
      <c r="N453" s="11"/>
      <c r="O453" s="11">
        <v>44</v>
      </c>
      <c r="P453" s="11"/>
      <c r="Q453" s="11"/>
      <c r="R453" s="11">
        <v>2</v>
      </c>
      <c r="S453" s="11">
        <v>13</v>
      </c>
      <c r="T453" s="11"/>
      <c r="U453" s="11">
        <v>179</v>
      </c>
      <c r="V453" s="11"/>
      <c r="W453" s="11"/>
      <c r="X453" s="11"/>
      <c r="Y453" s="11"/>
      <c r="Z453" s="11"/>
      <c r="AA453" s="11">
        <v>11</v>
      </c>
      <c r="AB453" s="11">
        <v>6</v>
      </c>
      <c r="AC453" s="11"/>
      <c r="AD453" s="11"/>
      <c r="AE453" s="11"/>
      <c r="AF453" s="11">
        <v>255</v>
      </c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>
        <v>251</v>
      </c>
      <c r="AR453" s="11"/>
      <c r="AS453" s="11">
        <v>3</v>
      </c>
      <c r="AT453" s="11"/>
      <c r="AU453" s="11">
        <v>1</v>
      </c>
      <c r="AV453" s="20" t="s">
        <v>1288</v>
      </c>
      <c r="AW453" s="20" t="s">
        <v>1289</v>
      </c>
      <c r="AX453" s="20" t="s">
        <v>1290</v>
      </c>
    </row>
    <row r="454" spans="1:50" s="19" customFormat="1" x14ac:dyDescent="0.25">
      <c r="A454" s="9">
        <v>23301</v>
      </c>
      <c r="B454" s="10" t="s">
        <v>22</v>
      </c>
      <c r="C454" s="10" t="s">
        <v>680</v>
      </c>
      <c r="D454" s="10" t="s">
        <v>1259</v>
      </c>
      <c r="E454" s="10" t="s">
        <v>1260</v>
      </c>
      <c r="F454" s="10">
        <v>34.573701999999997</v>
      </c>
      <c r="G454" s="10">
        <v>43.6828547</v>
      </c>
      <c r="H454" s="10" t="s">
        <v>631</v>
      </c>
      <c r="I454" s="10" t="s">
        <v>682</v>
      </c>
      <c r="J454" s="10" t="s">
        <v>721</v>
      </c>
      <c r="K454" s="11">
        <v>473</v>
      </c>
      <c r="L454" s="11">
        <v>2838</v>
      </c>
      <c r="M454" s="11"/>
      <c r="N454" s="11"/>
      <c r="O454" s="11">
        <v>37</v>
      </c>
      <c r="P454" s="11"/>
      <c r="Q454" s="11">
        <v>25</v>
      </c>
      <c r="R454" s="11"/>
      <c r="S454" s="11">
        <v>140</v>
      </c>
      <c r="T454" s="11"/>
      <c r="U454" s="11">
        <v>176</v>
      </c>
      <c r="V454" s="11"/>
      <c r="W454" s="11"/>
      <c r="X454" s="11"/>
      <c r="Y454" s="11"/>
      <c r="Z454" s="11"/>
      <c r="AA454" s="11">
        <v>63</v>
      </c>
      <c r="AB454" s="11">
        <v>32</v>
      </c>
      <c r="AC454" s="11"/>
      <c r="AD454" s="11"/>
      <c r="AE454" s="11"/>
      <c r="AF454" s="11">
        <v>440</v>
      </c>
      <c r="AG454" s="11"/>
      <c r="AH454" s="11"/>
      <c r="AI454" s="11"/>
      <c r="AJ454" s="11"/>
      <c r="AK454" s="11"/>
      <c r="AL454" s="11">
        <v>33</v>
      </c>
      <c r="AM454" s="11"/>
      <c r="AN454" s="11"/>
      <c r="AO454" s="11"/>
      <c r="AP454" s="11"/>
      <c r="AQ454" s="11">
        <v>250</v>
      </c>
      <c r="AR454" s="11">
        <v>200</v>
      </c>
      <c r="AS454" s="11">
        <v>23</v>
      </c>
      <c r="AT454" s="11"/>
      <c r="AU454" s="11"/>
      <c r="AV454" s="20" t="s">
        <v>1288</v>
      </c>
      <c r="AW454" s="20" t="s">
        <v>1289</v>
      </c>
      <c r="AX454" s="20" t="s">
        <v>1290</v>
      </c>
    </row>
    <row r="455" spans="1:50" s="19" customFormat="1" x14ac:dyDescent="0.25">
      <c r="A455" s="9">
        <v>25961</v>
      </c>
      <c r="B455" s="10" t="s">
        <v>22</v>
      </c>
      <c r="C455" s="10" t="s">
        <v>680</v>
      </c>
      <c r="D455" s="10" t="s">
        <v>1261</v>
      </c>
      <c r="E455" s="10" t="s">
        <v>936</v>
      </c>
      <c r="F455" s="10">
        <v>34.593416900000001</v>
      </c>
      <c r="G455" s="10">
        <v>43.677529309999997</v>
      </c>
      <c r="H455" s="10" t="s">
        <v>631</v>
      </c>
      <c r="I455" s="10" t="s">
        <v>682</v>
      </c>
      <c r="J455" s="10"/>
      <c r="K455" s="11">
        <v>413</v>
      </c>
      <c r="L455" s="11">
        <v>2478</v>
      </c>
      <c r="M455" s="11"/>
      <c r="N455" s="11"/>
      <c r="O455" s="11"/>
      <c r="P455" s="11"/>
      <c r="Q455" s="11"/>
      <c r="R455" s="11"/>
      <c r="S455" s="11">
        <v>112</v>
      </c>
      <c r="T455" s="11"/>
      <c r="U455" s="11">
        <v>174</v>
      </c>
      <c r="V455" s="11"/>
      <c r="W455" s="11"/>
      <c r="X455" s="11"/>
      <c r="Y455" s="11"/>
      <c r="Z455" s="11"/>
      <c r="AA455" s="11">
        <v>127</v>
      </c>
      <c r="AB455" s="11"/>
      <c r="AC455" s="11"/>
      <c r="AD455" s="11"/>
      <c r="AE455" s="11"/>
      <c r="AF455" s="11">
        <v>368</v>
      </c>
      <c r="AG455" s="11"/>
      <c r="AH455" s="11"/>
      <c r="AI455" s="11"/>
      <c r="AJ455" s="11"/>
      <c r="AK455" s="11"/>
      <c r="AL455" s="11">
        <v>45</v>
      </c>
      <c r="AM455" s="11"/>
      <c r="AN455" s="11"/>
      <c r="AO455" s="11"/>
      <c r="AP455" s="11"/>
      <c r="AQ455" s="11">
        <v>283</v>
      </c>
      <c r="AR455" s="11">
        <v>70</v>
      </c>
      <c r="AS455" s="11">
        <v>60</v>
      </c>
      <c r="AT455" s="11"/>
      <c r="AU455" s="11"/>
      <c r="AV455" s="20" t="s">
        <v>1288</v>
      </c>
      <c r="AW455" s="20" t="s">
        <v>1289</v>
      </c>
      <c r="AX455" s="20" t="s">
        <v>1290</v>
      </c>
    </row>
    <row r="456" spans="1:50" x14ac:dyDescent="0.25">
      <c r="A456" s="9">
        <v>23244</v>
      </c>
      <c r="B456" s="10" t="s">
        <v>22</v>
      </c>
      <c r="C456" s="10" t="s">
        <v>680</v>
      </c>
      <c r="D456" s="10" t="s">
        <v>1262</v>
      </c>
      <c r="E456" s="10" t="s">
        <v>108</v>
      </c>
      <c r="F456" s="10">
        <v>34.6864536</v>
      </c>
      <c r="G456" s="10">
        <v>43.716350300000002</v>
      </c>
      <c r="H456" s="10" t="s">
        <v>631</v>
      </c>
      <c r="I456" s="10" t="s">
        <v>682</v>
      </c>
      <c r="J456" s="10" t="s">
        <v>684</v>
      </c>
      <c r="K456" s="11">
        <v>292</v>
      </c>
      <c r="L456" s="11">
        <v>1752</v>
      </c>
      <c r="M456" s="11"/>
      <c r="N456" s="11"/>
      <c r="O456" s="11">
        <v>14</v>
      </c>
      <c r="P456" s="11"/>
      <c r="Q456" s="11"/>
      <c r="R456" s="11"/>
      <c r="S456" s="11">
        <v>29</v>
      </c>
      <c r="T456" s="11"/>
      <c r="U456" s="11">
        <v>116</v>
      </c>
      <c r="V456" s="11"/>
      <c r="W456" s="11"/>
      <c r="X456" s="11"/>
      <c r="Y456" s="11"/>
      <c r="Z456" s="11"/>
      <c r="AA456" s="11">
        <v>133</v>
      </c>
      <c r="AB456" s="11"/>
      <c r="AC456" s="11"/>
      <c r="AD456" s="11"/>
      <c r="AE456" s="11"/>
      <c r="AF456" s="11">
        <v>280</v>
      </c>
      <c r="AG456" s="11"/>
      <c r="AH456" s="11"/>
      <c r="AI456" s="11"/>
      <c r="AJ456" s="11"/>
      <c r="AK456" s="11"/>
      <c r="AL456" s="11">
        <v>12</v>
      </c>
      <c r="AM456" s="11"/>
      <c r="AN456" s="11"/>
      <c r="AO456" s="11"/>
      <c r="AP456" s="11"/>
      <c r="AQ456" s="11">
        <v>280</v>
      </c>
      <c r="AR456" s="11">
        <v>12</v>
      </c>
      <c r="AS456" s="11"/>
      <c r="AT456" s="11"/>
      <c r="AU456" s="11"/>
      <c r="AV456" s="20" t="s">
        <v>1288</v>
      </c>
      <c r="AW456" s="20" t="s">
        <v>1289</v>
      </c>
      <c r="AX456" s="20" t="s">
        <v>1290</v>
      </c>
    </row>
    <row r="457" spans="1:50" x14ac:dyDescent="0.25">
      <c r="A457" s="9">
        <v>23206</v>
      </c>
      <c r="B457" s="10" t="s">
        <v>22</v>
      </c>
      <c r="C457" s="10" t="s">
        <v>680</v>
      </c>
      <c r="D457" s="10" t="s">
        <v>713</v>
      </c>
      <c r="E457" s="10" t="s">
        <v>937</v>
      </c>
      <c r="F457" s="10">
        <v>34.602993669999996</v>
      </c>
      <c r="G457" s="10">
        <v>43.677188630000003</v>
      </c>
      <c r="H457" s="10" t="s">
        <v>631</v>
      </c>
      <c r="I457" s="10" t="s">
        <v>682</v>
      </c>
      <c r="J457" s="10" t="s">
        <v>714</v>
      </c>
      <c r="K457" s="11">
        <v>419</v>
      </c>
      <c r="L457" s="11">
        <v>2514</v>
      </c>
      <c r="M457" s="11"/>
      <c r="N457" s="11"/>
      <c r="O457" s="11">
        <v>72</v>
      </c>
      <c r="P457" s="11"/>
      <c r="Q457" s="11">
        <v>18</v>
      </c>
      <c r="R457" s="11"/>
      <c r="S457" s="11">
        <v>55</v>
      </c>
      <c r="T457" s="11"/>
      <c r="U457" s="11">
        <v>185</v>
      </c>
      <c r="V457" s="11"/>
      <c r="W457" s="11"/>
      <c r="X457" s="11"/>
      <c r="Y457" s="11"/>
      <c r="Z457" s="11"/>
      <c r="AA457" s="11">
        <v>50</v>
      </c>
      <c r="AB457" s="11">
        <v>39</v>
      </c>
      <c r="AC457" s="11"/>
      <c r="AD457" s="11"/>
      <c r="AE457" s="11"/>
      <c r="AF457" s="11">
        <v>384</v>
      </c>
      <c r="AG457" s="11"/>
      <c r="AH457" s="11"/>
      <c r="AI457" s="11"/>
      <c r="AJ457" s="11"/>
      <c r="AK457" s="11"/>
      <c r="AL457" s="11">
        <v>35</v>
      </c>
      <c r="AM457" s="11"/>
      <c r="AN457" s="11"/>
      <c r="AO457" s="11"/>
      <c r="AP457" s="11"/>
      <c r="AQ457" s="11">
        <v>350</v>
      </c>
      <c r="AR457" s="11">
        <v>65</v>
      </c>
      <c r="AS457" s="11">
        <v>4</v>
      </c>
      <c r="AT457" s="11"/>
      <c r="AU457" s="11"/>
      <c r="AV457" s="20" t="s">
        <v>1288</v>
      </c>
      <c r="AW457" s="20" t="s">
        <v>1289</v>
      </c>
      <c r="AX457" s="20" t="s">
        <v>1290</v>
      </c>
    </row>
    <row r="458" spans="1:50" x14ac:dyDescent="0.25">
      <c r="A458" s="9">
        <v>24247</v>
      </c>
      <c r="B458" s="10" t="s">
        <v>22</v>
      </c>
      <c r="C458" s="10" t="s">
        <v>680</v>
      </c>
      <c r="D458" s="10" t="s">
        <v>715</v>
      </c>
      <c r="E458" s="10" t="s">
        <v>716</v>
      </c>
      <c r="F458" s="10">
        <v>34.691659899999998</v>
      </c>
      <c r="G458" s="10">
        <v>43.710122949999999</v>
      </c>
      <c r="H458" s="10" t="s">
        <v>631</v>
      </c>
      <c r="I458" s="10" t="s">
        <v>682</v>
      </c>
      <c r="J458" s="10" t="s">
        <v>717</v>
      </c>
      <c r="K458" s="11">
        <v>45</v>
      </c>
      <c r="L458" s="11">
        <v>270</v>
      </c>
      <c r="M458" s="11"/>
      <c r="N458" s="11"/>
      <c r="O458" s="11"/>
      <c r="P458" s="11"/>
      <c r="Q458" s="11"/>
      <c r="R458" s="11"/>
      <c r="S458" s="11"/>
      <c r="T458" s="11"/>
      <c r="U458" s="11">
        <v>45</v>
      </c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>
        <v>45</v>
      </c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>
        <v>45</v>
      </c>
      <c r="AS458" s="11"/>
      <c r="AT458" s="11"/>
      <c r="AU458" s="11"/>
      <c r="AV458" s="20" t="s">
        <v>1288</v>
      </c>
      <c r="AW458" s="20" t="s">
        <v>1289</v>
      </c>
      <c r="AX458" s="20" t="s">
        <v>1290</v>
      </c>
    </row>
    <row r="459" spans="1:50" x14ac:dyDescent="0.25">
      <c r="A459" s="9">
        <v>22331</v>
      </c>
      <c r="B459" s="10" t="s">
        <v>22</v>
      </c>
      <c r="C459" s="10" t="s">
        <v>680</v>
      </c>
      <c r="D459" s="10" t="s">
        <v>1263</v>
      </c>
      <c r="E459" s="10" t="s">
        <v>1264</v>
      </c>
      <c r="F459" s="10">
        <v>34.611737460000001</v>
      </c>
      <c r="G459" s="10">
        <v>43.673758929999998</v>
      </c>
      <c r="H459" s="10" t="s">
        <v>631</v>
      </c>
      <c r="I459" s="10" t="s">
        <v>682</v>
      </c>
      <c r="J459" s="10" t="s">
        <v>722</v>
      </c>
      <c r="K459" s="11">
        <v>505</v>
      </c>
      <c r="L459" s="11">
        <v>3030</v>
      </c>
      <c r="M459" s="11"/>
      <c r="N459" s="11"/>
      <c r="O459" s="11">
        <v>6</v>
      </c>
      <c r="P459" s="11"/>
      <c r="Q459" s="11"/>
      <c r="R459" s="11"/>
      <c r="S459" s="11">
        <v>115</v>
      </c>
      <c r="T459" s="11"/>
      <c r="U459" s="11">
        <v>257</v>
      </c>
      <c r="V459" s="11"/>
      <c r="W459" s="11"/>
      <c r="X459" s="11"/>
      <c r="Y459" s="11"/>
      <c r="Z459" s="11"/>
      <c r="AA459" s="11">
        <v>52</v>
      </c>
      <c r="AB459" s="11">
        <v>75</v>
      </c>
      <c r="AC459" s="11"/>
      <c r="AD459" s="11"/>
      <c r="AE459" s="11"/>
      <c r="AF459" s="11">
        <v>484</v>
      </c>
      <c r="AG459" s="11"/>
      <c r="AH459" s="11"/>
      <c r="AI459" s="11"/>
      <c r="AJ459" s="11"/>
      <c r="AK459" s="11"/>
      <c r="AL459" s="11">
        <v>21</v>
      </c>
      <c r="AM459" s="11"/>
      <c r="AN459" s="11"/>
      <c r="AO459" s="11"/>
      <c r="AP459" s="11"/>
      <c r="AQ459" s="11">
        <v>5</v>
      </c>
      <c r="AR459" s="11">
        <v>430</v>
      </c>
      <c r="AS459" s="11">
        <v>70</v>
      </c>
      <c r="AT459" s="11"/>
      <c r="AU459" s="11"/>
      <c r="AV459" s="20" t="s">
        <v>1288</v>
      </c>
      <c r="AW459" s="20" t="s">
        <v>1289</v>
      </c>
      <c r="AX459" s="20" t="s">
        <v>1290</v>
      </c>
    </row>
    <row r="460" spans="1:50" x14ac:dyDescent="0.25">
      <c r="A460" s="9">
        <v>20638</v>
      </c>
      <c r="B460" s="10" t="s">
        <v>22</v>
      </c>
      <c r="C460" s="10" t="s">
        <v>680</v>
      </c>
      <c r="D460" s="10" t="s">
        <v>966</v>
      </c>
      <c r="E460" s="10" t="s">
        <v>311</v>
      </c>
      <c r="F460" s="10">
        <v>34.633057360000002</v>
      </c>
      <c r="G460" s="10">
        <v>43.667286799999999</v>
      </c>
      <c r="H460" s="10" t="s">
        <v>631</v>
      </c>
      <c r="I460" s="10" t="s">
        <v>682</v>
      </c>
      <c r="J460" s="10" t="s">
        <v>967</v>
      </c>
      <c r="K460" s="11">
        <v>800</v>
      </c>
      <c r="L460" s="11">
        <v>4800</v>
      </c>
      <c r="M460" s="11"/>
      <c r="N460" s="11"/>
      <c r="O460" s="11">
        <v>43</v>
      </c>
      <c r="P460" s="11"/>
      <c r="Q460" s="11">
        <v>27</v>
      </c>
      <c r="R460" s="11"/>
      <c r="S460" s="11">
        <v>235</v>
      </c>
      <c r="T460" s="11"/>
      <c r="U460" s="11">
        <v>390</v>
      </c>
      <c r="V460" s="11"/>
      <c r="W460" s="11"/>
      <c r="X460" s="11"/>
      <c r="Y460" s="11"/>
      <c r="Z460" s="11"/>
      <c r="AA460" s="11">
        <v>55</v>
      </c>
      <c r="AB460" s="11">
        <v>50</v>
      </c>
      <c r="AC460" s="11"/>
      <c r="AD460" s="11"/>
      <c r="AE460" s="11"/>
      <c r="AF460" s="11">
        <v>570</v>
      </c>
      <c r="AG460" s="11"/>
      <c r="AH460" s="11"/>
      <c r="AI460" s="11"/>
      <c r="AJ460" s="11"/>
      <c r="AK460" s="11"/>
      <c r="AL460" s="11">
        <v>230</v>
      </c>
      <c r="AM460" s="11"/>
      <c r="AN460" s="11"/>
      <c r="AO460" s="11"/>
      <c r="AP460" s="11"/>
      <c r="AQ460" s="11">
        <v>365</v>
      </c>
      <c r="AR460" s="11">
        <v>335</v>
      </c>
      <c r="AS460" s="11">
        <v>100</v>
      </c>
      <c r="AT460" s="11"/>
      <c r="AU460" s="11"/>
      <c r="AV460" s="20" t="s">
        <v>1288</v>
      </c>
      <c r="AW460" s="20" t="s">
        <v>1289</v>
      </c>
      <c r="AX460" s="20" t="s">
        <v>1290</v>
      </c>
    </row>
    <row r="461" spans="1:50" x14ac:dyDescent="0.25">
      <c r="A461" s="9">
        <v>20608</v>
      </c>
      <c r="B461" s="10" t="s">
        <v>22</v>
      </c>
      <c r="C461" s="10" t="s">
        <v>680</v>
      </c>
      <c r="D461" s="10" t="s">
        <v>718</v>
      </c>
      <c r="E461" s="10" t="s">
        <v>1265</v>
      </c>
      <c r="F461" s="10">
        <v>34.6975962</v>
      </c>
      <c r="G461" s="10">
        <v>43.718533999999998</v>
      </c>
      <c r="H461" s="10" t="s">
        <v>631</v>
      </c>
      <c r="I461" s="10" t="s">
        <v>682</v>
      </c>
      <c r="J461" s="10" t="s">
        <v>719</v>
      </c>
      <c r="K461" s="11">
        <v>775</v>
      </c>
      <c r="L461" s="11">
        <v>4650</v>
      </c>
      <c r="M461" s="11"/>
      <c r="N461" s="11"/>
      <c r="O461" s="11"/>
      <c r="P461" s="11"/>
      <c r="Q461" s="11"/>
      <c r="R461" s="11"/>
      <c r="S461" s="11"/>
      <c r="T461" s="11"/>
      <c r="U461" s="11">
        <v>775</v>
      </c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>
        <v>770</v>
      </c>
      <c r="AG461" s="11"/>
      <c r="AH461" s="11"/>
      <c r="AI461" s="11"/>
      <c r="AJ461" s="11"/>
      <c r="AK461" s="11"/>
      <c r="AL461" s="11">
        <v>5</v>
      </c>
      <c r="AM461" s="11"/>
      <c r="AN461" s="11"/>
      <c r="AO461" s="11"/>
      <c r="AP461" s="11">
        <v>5</v>
      </c>
      <c r="AQ461" s="11"/>
      <c r="AR461" s="11">
        <v>420</v>
      </c>
      <c r="AS461" s="11">
        <v>350</v>
      </c>
      <c r="AT461" s="11"/>
      <c r="AU461" s="11"/>
      <c r="AV461" s="20" t="s">
        <v>1288</v>
      </c>
      <c r="AW461" s="20" t="s">
        <v>1289</v>
      </c>
      <c r="AX461" s="20" t="s">
        <v>1290</v>
      </c>
    </row>
    <row r="462" spans="1:50" x14ac:dyDescent="0.25">
      <c r="A462" s="9">
        <v>25960</v>
      </c>
      <c r="B462" s="10" t="s">
        <v>22</v>
      </c>
      <c r="C462" s="10" t="s">
        <v>680</v>
      </c>
      <c r="D462" s="10" t="s">
        <v>1266</v>
      </c>
      <c r="E462" s="10" t="s">
        <v>938</v>
      </c>
      <c r="F462" s="10">
        <v>34.595911000000001</v>
      </c>
      <c r="G462" s="10">
        <v>43.673602029999998</v>
      </c>
      <c r="H462" s="10" t="s">
        <v>631</v>
      </c>
      <c r="I462" s="10" t="s">
        <v>682</v>
      </c>
      <c r="J462" s="10"/>
      <c r="K462" s="11">
        <v>1147</v>
      </c>
      <c r="L462" s="11">
        <v>6882</v>
      </c>
      <c r="M462" s="11"/>
      <c r="N462" s="11"/>
      <c r="O462" s="11">
        <v>36</v>
      </c>
      <c r="P462" s="11"/>
      <c r="Q462" s="11">
        <v>7</v>
      </c>
      <c r="R462" s="11"/>
      <c r="S462" s="11">
        <v>289</v>
      </c>
      <c r="T462" s="11"/>
      <c r="U462" s="11">
        <v>355</v>
      </c>
      <c r="V462" s="11"/>
      <c r="W462" s="11"/>
      <c r="X462" s="11"/>
      <c r="Y462" s="11"/>
      <c r="Z462" s="11"/>
      <c r="AA462" s="11">
        <v>437</v>
      </c>
      <c r="AB462" s="11">
        <v>23</v>
      </c>
      <c r="AC462" s="11"/>
      <c r="AD462" s="11"/>
      <c r="AE462" s="11"/>
      <c r="AF462" s="11">
        <v>547</v>
      </c>
      <c r="AG462" s="11"/>
      <c r="AH462" s="11"/>
      <c r="AI462" s="11"/>
      <c r="AJ462" s="11"/>
      <c r="AK462" s="11"/>
      <c r="AL462" s="11">
        <v>600</v>
      </c>
      <c r="AM462" s="11"/>
      <c r="AN462" s="11"/>
      <c r="AO462" s="11"/>
      <c r="AP462" s="11"/>
      <c r="AQ462" s="11">
        <v>509</v>
      </c>
      <c r="AR462" s="11">
        <v>450</v>
      </c>
      <c r="AS462" s="11">
        <v>188</v>
      </c>
      <c r="AT462" s="11"/>
      <c r="AU462" s="11"/>
      <c r="AV462" s="20" t="s">
        <v>1288</v>
      </c>
      <c r="AW462" s="20" t="s">
        <v>1289</v>
      </c>
      <c r="AX462" s="20" t="s">
        <v>1290</v>
      </c>
    </row>
    <row r="463" spans="1:50" x14ac:dyDescent="0.25">
      <c r="A463" s="9">
        <v>22812</v>
      </c>
      <c r="B463" s="10" t="s">
        <v>22</v>
      </c>
      <c r="C463" s="10" t="s">
        <v>680</v>
      </c>
      <c r="D463" s="10" t="s">
        <v>1267</v>
      </c>
      <c r="E463" s="10" t="s">
        <v>1268</v>
      </c>
      <c r="F463" s="10">
        <v>34.607597720000001</v>
      </c>
      <c r="G463" s="10">
        <v>43.675257209999998</v>
      </c>
      <c r="H463" s="10" t="s">
        <v>631</v>
      </c>
      <c r="I463" s="10" t="s">
        <v>682</v>
      </c>
      <c r="J463" s="10" t="s">
        <v>723</v>
      </c>
      <c r="K463" s="11">
        <v>740</v>
      </c>
      <c r="L463" s="11">
        <v>4440</v>
      </c>
      <c r="M463" s="11"/>
      <c r="N463" s="11"/>
      <c r="O463" s="11">
        <v>18</v>
      </c>
      <c r="P463" s="11"/>
      <c r="Q463" s="11"/>
      <c r="R463" s="11"/>
      <c r="S463" s="11">
        <v>229</v>
      </c>
      <c r="T463" s="11"/>
      <c r="U463" s="11">
        <v>307</v>
      </c>
      <c r="V463" s="11"/>
      <c r="W463" s="11"/>
      <c r="X463" s="11"/>
      <c r="Y463" s="11"/>
      <c r="Z463" s="11"/>
      <c r="AA463" s="11">
        <v>37</v>
      </c>
      <c r="AB463" s="11">
        <v>149</v>
      </c>
      <c r="AC463" s="11"/>
      <c r="AD463" s="11"/>
      <c r="AE463" s="11"/>
      <c r="AF463" s="11">
        <v>740</v>
      </c>
      <c r="AG463" s="11"/>
      <c r="AH463" s="11"/>
      <c r="AI463" s="11"/>
      <c r="AJ463" s="11"/>
      <c r="AK463" s="11"/>
      <c r="AL463" s="11"/>
      <c r="AM463" s="11"/>
      <c r="AN463" s="11"/>
      <c r="AO463" s="11"/>
      <c r="AP463" s="11">
        <v>15</v>
      </c>
      <c r="AQ463" s="11">
        <v>685</v>
      </c>
      <c r="AR463" s="11">
        <v>40</v>
      </c>
      <c r="AS463" s="11"/>
      <c r="AT463" s="11"/>
      <c r="AU463" s="11"/>
      <c r="AV463" s="20" t="s">
        <v>1288</v>
      </c>
      <c r="AW463" s="20" t="s">
        <v>1289</v>
      </c>
      <c r="AX463" s="20" t="s">
        <v>1290</v>
      </c>
    </row>
    <row r="464" spans="1:50" x14ac:dyDescent="0.25">
      <c r="A464" s="9">
        <v>21592</v>
      </c>
      <c r="B464" s="10" t="s">
        <v>22</v>
      </c>
      <c r="C464" s="10" t="s">
        <v>680</v>
      </c>
      <c r="D464" s="10" t="s">
        <v>778</v>
      </c>
      <c r="E464" s="10" t="s">
        <v>1269</v>
      </c>
      <c r="F464" s="10">
        <v>34.71238906</v>
      </c>
      <c r="G464" s="10">
        <v>43.706515959999997</v>
      </c>
      <c r="H464" s="10" t="s">
        <v>631</v>
      </c>
      <c r="I464" s="10" t="s">
        <v>682</v>
      </c>
      <c r="J464" s="10" t="s">
        <v>720</v>
      </c>
      <c r="K464" s="11">
        <v>765</v>
      </c>
      <c r="L464" s="11">
        <v>4590</v>
      </c>
      <c r="M464" s="11"/>
      <c r="N464" s="11"/>
      <c r="O464" s="11"/>
      <c r="P464" s="11"/>
      <c r="Q464" s="11"/>
      <c r="R464" s="11"/>
      <c r="S464" s="11">
        <v>200</v>
      </c>
      <c r="T464" s="11"/>
      <c r="U464" s="11">
        <v>415</v>
      </c>
      <c r="V464" s="11"/>
      <c r="W464" s="11"/>
      <c r="X464" s="11"/>
      <c r="Y464" s="11"/>
      <c r="Z464" s="11"/>
      <c r="AA464" s="11">
        <v>150</v>
      </c>
      <c r="AB464" s="11"/>
      <c r="AC464" s="11"/>
      <c r="AD464" s="11"/>
      <c r="AE464" s="11"/>
      <c r="AF464" s="11">
        <v>765</v>
      </c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>
        <v>615</v>
      </c>
      <c r="AR464" s="11"/>
      <c r="AS464" s="11">
        <v>150</v>
      </c>
      <c r="AT464" s="11"/>
      <c r="AU464" s="11"/>
      <c r="AV464" s="20" t="s">
        <v>1288</v>
      </c>
      <c r="AW464" s="20" t="s">
        <v>1289</v>
      </c>
      <c r="AX464" s="20" t="s">
        <v>1290</v>
      </c>
    </row>
    <row r="465" spans="1:50" x14ac:dyDescent="0.25">
      <c r="A465" s="9">
        <v>22468</v>
      </c>
      <c r="B465" s="10" t="s">
        <v>22</v>
      </c>
      <c r="C465" s="10" t="s">
        <v>680</v>
      </c>
      <c r="D465" s="10" t="s">
        <v>1270</v>
      </c>
      <c r="E465" s="10" t="s">
        <v>1271</v>
      </c>
      <c r="F465" s="10">
        <v>34.587520099999999</v>
      </c>
      <c r="G465" s="10">
        <v>43.673181399999997</v>
      </c>
      <c r="H465" s="10" t="s">
        <v>631</v>
      </c>
      <c r="I465" s="10" t="s">
        <v>682</v>
      </c>
      <c r="J465" s="10" t="s">
        <v>729</v>
      </c>
      <c r="K465" s="11">
        <v>1262</v>
      </c>
      <c r="L465" s="11">
        <v>7572</v>
      </c>
      <c r="M465" s="11"/>
      <c r="N465" s="11"/>
      <c r="O465" s="11">
        <v>23</v>
      </c>
      <c r="P465" s="11"/>
      <c r="Q465" s="11"/>
      <c r="R465" s="11"/>
      <c r="S465" s="11">
        <v>377</v>
      </c>
      <c r="T465" s="11"/>
      <c r="U465" s="11">
        <v>753</v>
      </c>
      <c r="V465" s="11"/>
      <c r="W465" s="11"/>
      <c r="X465" s="11"/>
      <c r="Y465" s="11"/>
      <c r="Z465" s="11"/>
      <c r="AA465" s="11">
        <v>7</v>
      </c>
      <c r="AB465" s="11">
        <v>102</v>
      </c>
      <c r="AC465" s="11"/>
      <c r="AD465" s="11"/>
      <c r="AE465" s="11"/>
      <c r="AF465" s="11">
        <v>1204</v>
      </c>
      <c r="AG465" s="11"/>
      <c r="AH465" s="11"/>
      <c r="AI465" s="11"/>
      <c r="AJ465" s="11"/>
      <c r="AK465" s="11"/>
      <c r="AL465" s="11">
        <v>58</v>
      </c>
      <c r="AM465" s="11"/>
      <c r="AN465" s="11"/>
      <c r="AO465" s="11"/>
      <c r="AP465" s="11"/>
      <c r="AQ465" s="11">
        <v>885</v>
      </c>
      <c r="AR465" s="11">
        <v>364</v>
      </c>
      <c r="AS465" s="11">
        <v>13</v>
      </c>
      <c r="AT465" s="11"/>
      <c r="AU465" s="11"/>
      <c r="AV465" s="20" t="s">
        <v>1288</v>
      </c>
      <c r="AW465" s="20" t="s">
        <v>1289</v>
      </c>
      <c r="AX465" s="20" t="s">
        <v>1290</v>
      </c>
    </row>
    <row r="466" spans="1:50" x14ac:dyDescent="0.25">
      <c r="A466" s="9">
        <v>28412</v>
      </c>
      <c r="B466" s="10" t="s">
        <v>22</v>
      </c>
      <c r="C466" s="10" t="s">
        <v>680</v>
      </c>
      <c r="D466" s="10" t="s">
        <v>724</v>
      </c>
      <c r="E466" s="10" t="s">
        <v>725</v>
      </c>
      <c r="F466" s="10">
        <v>34.602280720000003</v>
      </c>
      <c r="G466" s="10">
        <v>43.671030809999998</v>
      </c>
      <c r="H466" s="10" t="s">
        <v>631</v>
      </c>
      <c r="I466" s="10"/>
      <c r="J466" s="10"/>
      <c r="K466" s="11">
        <v>118</v>
      </c>
      <c r="L466" s="11">
        <v>708</v>
      </c>
      <c r="M466" s="11"/>
      <c r="N466" s="11"/>
      <c r="O466" s="11"/>
      <c r="P466" s="11"/>
      <c r="Q466" s="11"/>
      <c r="R466" s="11"/>
      <c r="S466" s="11"/>
      <c r="T466" s="11"/>
      <c r="U466" s="11">
        <v>3</v>
      </c>
      <c r="V466" s="11"/>
      <c r="W466" s="11"/>
      <c r="X466" s="11"/>
      <c r="Y466" s="11"/>
      <c r="Z466" s="11"/>
      <c r="AA466" s="11">
        <v>115</v>
      </c>
      <c r="AB466" s="11"/>
      <c r="AC466" s="11"/>
      <c r="AD466" s="11"/>
      <c r="AE466" s="11"/>
      <c r="AF466" s="11">
        <v>90</v>
      </c>
      <c r="AG466" s="11"/>
      <c r="AH466" s="11"/>
      <c r="AI466" s="11"/>
      <c r="AJ466" s="11"/>
      <c r="AK466" s="11"/>
      <c r="AL466" s="11">
        <v>28</v>
      </c>
      <c r="AM466" s="11"/>
      <c r="AN466" s="11"/>
      <c r="AO466" s="11"/>
      <c r="AP466" s="11"/>
      <c r="AQ466" s="11">
        <v>75</v>
      </c>
      <c r="AR466" s="11">
        <v>23</v>
      </c>
      <c r="AS466" s="11">
        <v>20</v>
      </c>
      <c r="AT466" s="11"/>
      <c r="AU466" s="11"/>
      <c r="AV466" s="20" t="s">
        <v>1288</v>
      </c>
      <c r="AW466" s="20" t="s">
        <v>1289</v>
      </c>
      <c r="AX466" s="20" t="s">
        <v>1290</v>
      </c>
    </row>
    <row r="467" spans="1:50" x14ac:dyDescent="0.25">
      <c r="A467" s="9">
        <v>28478</v>
      </c>
      <c r="B467" s="10" t="s">
        <v>22</v>
      </c>
      <c r="C467" s="10" t="s">
        <v>680</v>
      </c>
      <c r="D467" s="10" t="s">
        <v>968</v>
      </c>
      <c r="E467" s="10" t="s">
        <v>571</v>
      </c>
      <c r="F467" s="10">
        <v>34.596666710000001</v>
      </c>
      <c r="G467" s="10">
        <v>43.673562429999997</v>
      </c>
      <c r="H467" s="10" t="s">
        <v>631</v>
      </c>
      <c r="I467" s="10" t="s">
        <v>682</v>
      </c>
      <c r="J467" s="10"/>
      <c r="K467" s="11">
        <v>206</v>
      </c>
      <c r="L467" s="11">
        <v>1236</v>
      </c>
      <c r="M467" s="11"/>
      <c r="N467" s="11"/>
      <c r="O467" s="11"/>
      <c r="P467" s="11"/>
      <c r="Q467" s="11"/>
      <c r="R467" s="11"/>
      <c r="S467" s="11">
        <v>95</v>
      </c>
      <c r="T467" s="11"/>
      <c r="U467" s="11">
        <v>105</v>
      </c>
      <c r="V467" s="11"/>
      <c r="W467" s="11"/>
      <c r="X467" s="11"/>
      <c r="Y467" s="11"/>
      <c r="Z467" s="11"/>
      <c r="AA467" s="11">
        <v>6</v>
      </c>
      <c r="AB467" s="11"/>
      <c r="AC467" s="11"/>
      <c r="AD467" s="11"/>
      <c r="AE467" s="11"/>
      <c r="AF467" s="11">
        <v>185</v>
      </c>
      <c r="AG467" s="11"/>
      <c r="AH467" s="11"/>
      <c r="AI467" s="11"/>
      <c r="AJ467" s="11"/>
      <c r="AK467" s="11"/>
      <c r="AL467" s="11">
        <v>21</v>
      </c>
      <c r="AM467" s="11"/>
      <c r="AN467" s="11"/>
      <c r="AO467" s="11"/>
      <c r="AP467" s="11"/>
      <c r="AQ467" s="11">
        <v>150</v>
      </c>
      <c r="AR467" s="11">
        <v>50</v>
      </c>
      <c r="AS467" s="11">
        <v>6</v>
      </c>
      <c r="AT467" s="11"/>
      <c r="AU467" s="11"/>
      <c r="AV467" s="20" t="s">
        <v>1288</v>
      </c>
      <c r="AW467" s="20" t="s">
        <v>1289</v>
      </c>
      <c r="AX467" s="20" t="s">
        <v>1290</v>
      </c>
    </row>
    <row r="468" spans="1:50" x14ac:dyDescent="0.25">
      <c r="A468" s="9">
        <v>20622</v>
      </c>
      <c r="B468" s="10" t="s">
        <v>22</v>
      </c>
      <c r="C468" s="10" t="s">
        <v>680</v>
      </c>
      <c r="D468" s="10" t="s">
        <v>1272</v>
      </c>
      <c r="E468" s="10" t="s">
        <v>726</v>
      </c>
      <c r="F468" s="10">
        <v>34.70311367</v>
      </c>
      <c r="G468" s="10">
        <v>43.612091700000001</v>
      </c>
      <c r="H468" s="10" t="s">
        <v>631</v>
      </c>
      <c r="I468" s="10" t="s">
        <v>682</v>
      </c>
      <c r="J468" s="10" t="s">
        <v>727</v>
      </c>
      <c r="K468" s="11">
        <v>178</v>
      </c>
      <c r="L468" s="11">
        <v>1068</v>
      </c>
      <c r="M468" s="11"/>
      <c r="N468" s="11"/>
      <c r="O468" s="11">
        <v>36</v>
      </c>
      <c r="P468" s="11"/>
      <c r="Q468" s="11">
        <v>5</v>
      </c>
      <c r="R468" s="11"/>
      <c r="S468" s="11"/>
      <c r="T468" s="11"/>
      <c r="U468" s="11">
        <v>97</v>
      </c>
      <c r="V468" s="11"/>
      <c r="W468" s="11"/>
      <c r="X468" s="11"/>
      <c r="Y468" s="11"/>
      <c r="Z468" s="11"/>
      <c r="AA468" s="11">
        <v>30</v>
      </c>
      <c r="AB468" s="11">
        <v>10</v>
      </c>
      <c r="AC468" s="11"/>
      <c r="AD468" s="11"/>
      <c r="AE468" s="11"/>
      <c r="AF468" s="11">
        <v>123</v>
      </c>
      <c r="AG468" s="11"/>
      <c r="AH468" s="11"/>
      <c r="AI468" s="11">
        <v>55</v>
      </c>
      <c r="AJ468" s="11"/>
      <c r="AK468" s="11"/>
      <c r="AL468" s="11"/>
      <c r="AM468" s="11"/>
      <c r="AN468" s="11"/>
      <c r="AO468" s="11"/>
      <c r="AP468" s="11"/>
      <c r="AQ468" s="11">
        <v>178</v>
      </c>
      <c r="AR468" s="11"/>
      <c r="AS468" s="11"/>
      <c r="AT468" s="11"/>
      <c r="AU468" s="11"/>
      <c r="AV468" s="20" t="s">
        <v>1288</v>
      </c>
      <c r="AW468" s="20" t="s">
        <v>1289</v>
      </c>
      <c r="AX468" s="20" t="s">
        <v>1290</v>
      </c>
    </row>
    <row r="469" spans="1:50" x14ac:dyDescent="0.25">
      <c r="A469" s="9">
        <v>28413</v>
      </c>
      <c r="B469" s="10" t="s">
        <v>22</v>
      </c>
      <c r="C469" s="10" t="s">
        <v>680</v>
      </c>
      <c r="D469" s="10" t="s">
        <v>728</v>
      </c>
      <c r="E469" s="10" t="s">
        <v>81</v>
      </c>
      <c r="F469" s="10">
        <v>34.602280630000003</v>
      </c>
      <c r="G469" s="10">
        <v>43.669973949999999</v>
      </c>
      <c r="H469" s="10" t="s">
        <v>631</v>
      </c>
      <c r="I469" s="10"/>
      <c r="J469" s="10"/>
      <c r="K469" s="11">
        <v>79</v>
      </c>
      <c r="L469" s="11">
        <v>474</v>
      </c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>
        <v>79</v>
      </c>
      <c r="AB469" s="11"/>
      <c r="AC469" s="11"/>
      <c r="AD469" s="11"/>
      <c r="AE469" s="11"/>
      <c r="AF469" s="11">
        <v>65</v>
      </c>
      <c r="AG469" s="11"/>
      <c r="AH469" s="11"/>
      <c r="AI469" s="11"/>
      <c r="AJ469" s="11"/>
      <c r="AK469" s="11"/>
      <c r="AL469" s="11">
        <v>14</v>
      </c>
      <c r="AM469" s="11"/>
      <c r="AN469" s="11"/>
      <c r="AO469" s="11"/>
      <c r="AP469" s="11"/>
      <c r="AQ469" s="11">
        <v>50</v>
      </c>
      <c r="AR469" s="11">
        <v>20</v>
      </c>
      <c r="AS469" s="11">
        <v>9</v>
      </c>
      <c r="AT469" s="11"/>
      <c r="AU469" s="11"/>
      <c r="AV469" s="20" t="s">
        <v>1288</v>
      </c>
      <c r="AW469" s="20" t="s">
        <v>1289</v>
      </c>
      <c r="AX469" s="20" t="s">
        <v>1290</v>
      </c>
    </row>
    <row r="470" spans="1:50" x14ac:dyDescent="0.25">
      <c r="A470" s="9">
        <v>22058</v>
      </c>
      <c r="B470" s="10" t="s">
        <v>22</v>
      </c>
      <c r="C470" s="10" t="s">
        <v>680</v>
      </c>
      <c r="D470" s="10" t="s">
        <v>1273</v>
      </c>
      <c r="E470" s="10" t="s">
        <v>1274</v>
      </c>
      <c r="F470" s="10">
        <v>34.600582269999997</v>
      </c>
      <c r="G470" s="10">
        <v>43.653466680000001</v>
      </c>
      <c r="H470" s="10" t="s">
        <v>631</v>
      </c>
      <c r="I470" s="10" t="s">
        <v>682</v>
      </c>
      <c r="J470" s="10" t="s">
        <v>730</v>
      </c>
      <c r="K470" s="11">
        <v>610</v>
      </c>
      <c r="L470" s="11">
        <v>3660</v>
      </c>
      <c r="M470" s="11"/>
      <c r="N470" s="11"/>
      <c r="O470" s="11">
        <v>25</v>
      </c>
      <c r="P470" s="11"/>
      <c r="Q470" s="11"/>
      <c r="R470" s="11"/>
      <c r="S470" s="11">
        <v>122</v>
      </c>
      <c r="T470" s="11"/>
      <c r="U470" s="11">
        <v>365</v>
      </c>
      <c r="V470" s="11"/>
      <c r="W470" s="11"/>
      <c r="X470" s="11"/>
      <c r="Y470" s="11"/>
      <c r="Z470" s="11"/>
      <c r="AA470" s="11">
        <v>67</v>
      </c>
      <c r="AB470" s="11">
        <v>31</v>
      </c>
      <c r="AC470" s="11"/>
      <c r="AD470" s="11"/>
      <c r="AE470" s="11"/>
      <c r="AF470" s="11">
        <v>610</v>
      </c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>
        <v>583</v>
      </c>
      <c r="AR470" s="11">
        <v>24</v>
      </c>
      <c r="AS470" s="11">
        <v>3</v>
      </c>
      <c r="AT470" s="11"/>
      <c r="AU470" s="11"/>
      <c r="AV470" s="20" t="s">
        <v>1288</v>
      </c>
      <c r="AW470" s="20" t="s">
        <v>1289</v>
      </c>
      <c r="AX470" s="20" t="s">
        <v>1290</v>
      </c>
    </row>
    <row r="471" spans="1:50" x14ac:dyDescent="0.25">
      <c r="A471" s="9">
        <v>27369</v>
      </c>
      <c r="B471" s="10" t="s">
        <v>22</v>
      </c>
      <c r="C471" s="10" t="s">
        <v>680</v>
      </c>
      <c r="D471" s="10" t="s">
        <v>731</v>
      </c>
      <c r="E471" s="10" t="s">
        <v>939</v>
      </c>
      <c r="F471" s="10">
        <v>34.589801450000003</v>
      </c>
      <c r="G471" s="10">
        <v>43.664852119999999</v>
      </c>
      <c r="H471" s="10" t="s">
        <v>631</v>
      </c>
      <c r="I471" s="10" t="s">
        <v>682</v>
      </c>
      <c r="J471" s="10"/>
      <c r="K471" s="11">
        <v>713</v>
      </c>
      <c r="L471" s="11">
        <v>4278</v>
      </c>
      <c r="M471" s="11"/>
      <c r="N471" s="11"/>
      <c r="O471" s="11">
        <v>10</v>
      </c>
      <c r="P471" s="11"/>
      <c r="Q471" s="11"/>
      <c r="R471" s="11"/>
      <c r="S471" s="11">
        <v>72</v>
      </c>
      <c r="T471" s="11"/>
      <c r="U471" s="11">
        <v>490</v>
      </c>
      <c r="V471" s="11"/>
      <c r="W471" s="11"/>
      <c r="X471" s="11"/>
      <c r="Y471" s="11"/>
      <c r="Z471" s="11"/>
      <c r="AA471" s="11">
        <v>116</v>
      </c>
      <c r="AB471" s="11">
        <v>25</v>
      </c>
      <c r="AC471" s="11"/>
      <c r="AD471" s="11"/>
      <c r="AE471" s="11"/>
      <c r="AF471" s="11">
        <v>413</v>
      </c>
      <c r="AG471" s="11"/>
      <c r="AH471" s="11"/>
      <c r="AI471" s="11">
        <v>300</v>
      </c>
      <c r="AJ471" s="11"/>
      <c r="AK471" s="11"/>
      <c r="AL471" s="11"/>
      <c r="AM471" s="11"/>
      <c r="AN471" s="11"/>
      <c r="AO471" s="11"/>
      <c r="AP471" s="11"/>
      <c r="AQ471" s="11">
        <v>583</v>
      </c>
      <c r="AR471" s="11">
        <v>117</v>
      </c>
      <c r="AS471" s="11"/>
      <c r="AT471" s="11"/>
      <c r="AU471" s="11">
        <v>13</v>
      </c>
      <c r="AV471" s="20" t="s">
        <v>1288</v>
      </c>
      <c r="AW471" s="20" t="s">
        <v>1289</v>
      </c>
      <c r="AX471" s="20" t="s">
        <v>1290</v>
      </c>
    </row>
    <row r="472" spans="1:50" x14ac:dyDescent="0.25">
      <c r="A472" s="9">
        <v>27368</v>
      </c>
      <c r="B472" s="10" t="s">
        <v>22</v>
      </c>
      <c r="C472" s="10" t="s">
        <v>680</v>
      </c>
      <c r="D472" s="10" t="s">
        <v>732</v>
      </c>
      <c r="E472" s="10" t="s">
        <v>733</v>
      </c>
      <c r="F472" s="10">
        <v>34.604627440000002</v>
      </c>
      <c r="G472" s="10">
        <v>43.661955089999999</v>
      </c>
      <c r="H472" s="10" t="s">
        <v>631</v>
      </c>
      <c r="I472" s="10" t="s">
        <v>682</v>
      </c>
      <c r="J472" s="10"/>
      <c r="K472" s="11">
        <v>90</v>
      </c>
      <c r="L472" s="11">
        <v>540</v>
      </c>
      <c r="M472" s="11"/>
      <c r="N472" s="11"/>
      <c r="O472" s="11"/>
      <c r="P472" s="11"/>
      <c r="Q472" s="11"/>
      <c r="R472" s="11"/>
      <c r="S472" s="11">
        <v>22</v>
      </c>
      <c r="T472" s="11"/>
      <c r="U472" s="11">
        <v>28</v>
      </c>
      <c r="V472" s="11"/>
      <c r="W472" s="11"/>
      <c r="X472" s="11"/>
      <c r="Y472" s="11"/>
      <c r="Z472" s="11"/>
      <c r="AA472" s="11">
        <v>40</v>
      </c>
      <c r="AB472" s="11"/>
      <c r="AC472" s="11"/>
      <c r="AD472" s="11"/>
      <c r="AE472" s="11"/>
      <c r="AF472" s="11">
        <v>86</v>
      </c>
      <c r="AG472" s="11"/>
      <c r="AH472" s="11"/>
      <c r="AI472" s="11"/>
      <c r="AJ472" s="11"/>
      <c r="AK472" s="11"/>
      <c r="AL472" s="11">
        <v>4</v>
      </c>
      <c r="AM472" s="11"/>
      <c r="AN472" s="11"/>
      <c r="AO472" s="11"/>
      <c r="AP472" s="11"/>
      <c r="AQ472" s="11">
        <v>70</v>
      </c>
      <c r="AR472" s="11">
        <v>20</v>
      </c>
      <c r="AS472" s="11"/>
      <c r="AT472" s="11"/>
      <c r="AU472" s="11"/>
      <c r="AV472" s="20" t="s">
        <v>1288</v>
      </c>
      <c r="AW472" s="20" t="s">
        <v>1289</v>
      </c>
      <c r="AX472" s="20" t="s">
        <v>1290</v>
      </c>
    </row>
    <row r="473" spans="1:50" x14ac:dyDescent="0.25">
      <c r="A473" s="9">
        <v>22965</v>
      </c>
      <c r="B473" s="10" t="s">
        <v>22</v>
      </c>
      <c r="C473" s="10" t="s">
        <v>680</v>
      </c>
      <c r="D473" s="10" t="s">
        <v>734</v>
      </c>
      <c r="E473" s="10" t="s">
        <v>940</v>
      </c>
      <c r="F473" s="10">
        <v>34.604444149999999</v>
      </c>
      <c r="G473" s="10">
        <v>43.685085970000003</v>
      </c>
      <c r="H473" s="10" t="s">
        <v>631</v>
      </c>
      <c r="I473" s="10" t="s">
        <v>682</v>
      </c>
      <c r="J473" s="10" t="s">
        <v>735</v>
      </c>
      <c r="K473" s="11">
        <v>130</v>
      </c>
      <c r="L473" s="11">
        <v>780</v>
      </c>
      <c r="M473" s="11"/>
      <c r="N473" s="11"/>
      <c r="O473" s="11">
        <v>8</v>
      </c>
      <c r="P473" s="11"/>
      <c r="Q473" s="11"/>
      <c r="R473" s="11"/>
      <c r="S473" s="11"/>
      <c r="T473" s="11"/>
      <c r="U473" s="11">
        <v>46</v>
      </c>
      <c r="V473" s="11"/>
      <c r="W473" s="11"/>
      <c r="X473" s="11"/>
      <c r="Y473" s="11"/>
      <c r="Z473" s="11"/>
      <c r="AA473" s="11">
        <v>76</v>
      </c>
      <c r="AB473" s="11"/>
      <c r="AC473" s="11"/>
      <c r="AD473" s="11"/>
      <c r="AE473" s="11"/>
      <c r="AF473" s="11">
        <v>96</v>
      </c>
      <c r="AG473" s="11"/>
      <c r="AH473" s="11"/>
      <c r="AI473" s="11"/>
      <c r="AJ473" s="11"/>
      <c r="AK473" s="11"/>
      <c r="AL473" s="11">
        <v>34</v>
      </c>
      <c r="AM473" s="11"/>
      <c r="AN473" s="11"/>
      <c r="AO473" s="11"/>
      <c r="AP473" s="11"/>
      <c r="AQ473" s="11">
        <v>30</v>
      </c>
      <c r="AR473" s="11">
        <v>40</v>
      </c>
      <c r="AS473" s="11">
        <v>60</v>
      </c>
      <c r="AT473" s="11"/>
      <c r="AU473" s="11"/>
      <c r="AV473" s="20" t="s">
        <v>1288</v>
      </c>
      <c r="AW473" s="20" t="s">
        <v>1289</v>
      </c>
      <c r="AX473" s="20" t="s">
        <v>1290</v>
      </c>
    </row>
    <row r="474" spans="1:50" x14ac:dyDescent="0.25">
      <c r="A474" s="9">
        <v>20663</v>
      </c>
      <c r="B474" s="10" t="s">
        <v>22</v>
      </c>
      <c r="C474" s="10" t="s">
        <v>680</v>
      </c>
      <c r="D474" s="10" t="s">
        <v>1275</v>
      </c>
      <c r="E474" s="10" t="s">
        <v>736</v>
      </c>
      <c r="F474" s="10">
        <v>34.581973419999997</v>
      </c>
      <c r="G474" s="10">
        <v>43.678329920000003</v>
      </c>
      <c r="H474" s="10" t="s">
        <v>631</v>
      </c>
      <c r="I474" s="10" t="s">
        <v>682</v>
      </c>
      <c r="J474" s="10" t="s">
        <v>737</v>
      </c>
      <c r="K474" s="11">
        <v>275</v>
      </c>
      <c r="L474" s="11">
        <v>1650</v>
      </c>
      <c r="M474" s="11"/>
      <c r="N474" s="11"/>
      <c r="O474" s="11">
        <v>7</v>
      </c>
      <c r="P474" s="11"/>
      <c r="Q474" s="11"/>
      <c r="R474" s="11"/>
      <c r="S474" s="11">
        <v>57</v>
      </c>
      <c r="T474" s="11"/>
      <c r="U474" s="11">
        <v>183</v>
      </c>
      <c r="V474" s="11"/>
      <c r="W474" s="11"/>
      <c r="X474" s="11"/>
      <c r="Y474" s="11"/>
      <c r="Z474" s="11"/>
      <c r="AA474" s="11">
        <v>14</v>
      </c>
      <c r="AB474" s="11">
        <v>14</v>
      </c>
      <c r="AC474" s="11"/>
      <c r="AD474" s="11"/>
      <c r="AE474" s="11"/>
      <c r="AF474" s="11">
        <v>241</v>
      </c>
      <c r="AG474" s="11"/>
      <c r="AH474" s="11"/>
      <c r="AI474" s="11"/>
      <c r="AJ474" s="11"/>
      <c r="AK474" s="11"/>
      <c r="AL474" s="11">
        <v>34</v>
      </c>
      <c r="AM474" s="11"/>
      <c r="AN474" s="11"/>
      <c r="AO474" s="11"/>
      <c r="AP474" s="11">
        <v>18</v>
      </c>
      <c r="AQ474" s="11">
        <v>202</v>
      </c>
      <c r="AR474" s="11">
        <v>55</v>
      </c>
      <c r="AS474" s="11"/>
      <c r="AT474" s="11"/>
      <c r="AU474" s="11"/>
      <c r="AV474" s="20" t="s">
        <v>1288</v>
      </c>
      <c r="AW474" s="20" t="s">
        <v>1289</v>
      </c>
      <c r="AX474" s="20" t="s">
        <v>1290</v>
      </c>
    </row>
    <row r="475" spans="1:50" x14ac:dyDescent="0.25">
      <c r="A475" s="9">
        <v>27367</v>
      </c>
      <c r="B475" s="10" t="s">
        <v>22</v>
      </c>
      <c r="C475" s="10" t="s">
        <v>680</v>
      </c>
      <c r="D475" s="10" t="s">
        <v>738</v>
      </c>
      <c r="E475" s="10" t="s">
        <v>739</v>
      </c>
      <c r="F475" s="10">
        <v>34.584929500000001</v>
      </c>
      <c r="G475" s="10">
        <v>43.682541399999998</v>
      </c>
      <c r="H475" s="10" t="s">
        <v>631</v>
      </c>
      <c r="I475" s="10" t="s">
        <v>682</v>
      </c>
      <c r="J475" s="10"/>
      <c r="K475" s="11">
        <v>317</v>
      </c>
      <c r="L475" s="11">
        <v>1902</v>
      </c>
      <c r="M475" s="11"/>
      <c r="N475" s="11"/>
      <c r="O475" s="11">
        <v>33</v>
      </c>
      <c r="P475" s="11"/>
      <c r="Q475" s="11"/>
      <c r="R475" s="11"/>
      <c r="S475" s="11">
        <v>38</v>
      </c>
      <c r="T475" s="11"/>
      <c r="U475" s="11">
        <v>60</v>
      </c>
      <c r="V475" s="11"/>
      <c r="W475" s="11"/>
      <c r="X475" s="11"/>
      <c r="Y475" s="11"/>
      <c r="Z475" s="11"/>
      <c r="AA475" s="11">
        <v>186</v>
      </c>
      <c r="AB475" s="11"/>
      <c r="AC475" s="11"/>
      <c r="AD475" s="11"/>
      <c r="AE475" s="11"/>
      <c r="AF475" s="11">
        <v>300</v>
      </c>
      <c r="AG475" s="11"/>
      <c r="AH475" s="11"/>
      <c r="AI475" s="11"/>
      <c r="AJ475" s="11"/>
      <c r="AK475" s="11"/>
      <c r="AL475" s="11">
        <v>17</v>
      </c>
      <c r="AM475" s="11"/>
      <c r="AN475" s="11"/>
      <c r="AO475" s="11"/>
      <c r="AP475" s="11"/>
      <c r="AQ475" s="11">
        <v>152</v>
      </c>
      <c r="AR475" s="11">
        <v>85</v>
      </c>
      <c r="AS475" s="11">
        <v>80</v>
      </c>
      <c r="AT475" s="11"/>
      <c r="AU475" s="11"/>
      <c r="AV475" s="20" t="s">
        <v>1288</v>
      </c>
      <c r="AW475" s="20" t="s">
        <v>1289</v>
      </c>
      <c r="AX475" s="20" t="s">
        <v>1290</v>
      </c>
    </row>
    <row r="476" spans="1:50" x14ac:dyDescent="0.25">
      <c r="A476" s="9">
        <v>20624</v>
      </c>
      <c r="B476" s="10" t="s">
        <v>22</v>
      </c>
      <c r="C476" s="10" t="s">
        <v>680</v>
      </c>
      <c r="D476" s="10" t="s">
        <v>1276</v>
      </c>
      <c r="E476" s="10" t="s">
        <v>1277</v>
      </c>
      <c r="F476" s="10">
        <v>34.582677920000002</v>
      </c>
      <c r="G476" s="10">
        <v>43.68829058</v>
      </c>
      <c r="H476" s="10" t="s">
        <v>631</v>
      </c>
      <c r="I476" s="10" t="s">
        <v>682</v>
      </c>
      <c r="J476" s="10" t="s">
        <v>712</v>
      </c>
      <c r="K476" s="11">
        <v>415</v>
      </c>
      <c r="L476" s="11">
        <v>2490</v>
      </c>
      <c r="M476" s="11"/>
      <c r="N476" s="11"/>
      <c r="O476" s="11">
        <v>154</v>
      </c>
      <c r="P476" s="11"/>
      <c r="Q476" s="11"/>
      <c r="R476" s="11"/>
      <c r="S476" s="11">
        <v>103</v>
      </c>
      <c r="T476" s="11"/>
      <c r="U476" s="11">
        <v>94</v>
      </c>
      <c r="V476" s="11"/>
      <c r="W476" s="11"/>
      <c r="X476" s="11"/>
      <c r="Y476" s="11"/>
      <c r="Z476" s="11"/>
      <c r="AA476" s="11">
        <v>39</v>
      </c>
      <c r="AB476" s="11">
        <v>25</v>
      </c>
      <c r="AC476" s="11"/>
      <c r="AD476" s="11"/>
      <c r="AE476" s="11"/>
      <c r="AF476" s="11">
        <v>335</v>
      </c>
      <c r="AG476" s="11"/>
      <c r="AH476" s="11"/>
      <c r="AI476" s="11"/>
      <c r="AJ476" s="11"/>
      <c r="AK476" s="11"/>
      <c r="AL476" s="11">
        <v>80</v>
      </c>
      <c r="AM476" s="11"/>
      <c r="AN476" s="11"/>
      <c r="AO476" s="11"/>
      <c r="AP476" s="11"/>
      <c r="AQ476" s="11">
        <v>389</v>
      </c>
      <c r="AR476" s="11">
        <v>26</v>
      </c>
      <c r="AS476" s="11"/>
      <c r="AT476" s="11"/>
      <c r="AU476" s="11"/>
      <c r="AV476" s="20" t="s">
        <v>1288</v>
      </c>
      <c r="AW476" s="20" t="s">
        <v>1289</v>
      </c>
      <c r="AX476" s="20" t="s">
        <v>1290</v>
      </c>
    </row>
    <row r="477" spans="1:50" x14ac:dyDescent="0.25">
      <c r="A477" s="9">
        <v>25962</v>
      </c>
      <c r="B477" s="10" t="s">
        <v>22</v>
      </c>
      <c r="C477" s="10" t="s">
        <v>680</v>
      </c>
      <c r="D477" s="10" t="s">
        <v>1278</v>
      </c>
      <c r="E477" s="10" t="s">
        <v>941</v>
      </c>
      <c r="F477" s="10">
        <v>34.612176759999997</v>
      </c>
      <c r="G477" s="10">
        <v>43.680861129999997</v>
      </c>
      <c r="H477" s="10" t="s">
        <v>631</v>
      </c>
      <c r="I477" s="10" t="s">
        <v>682</v>
      </c>
      <c r="J477" s="10"/>
      <c r="K477" s="11">
        <v>677</v>
      </c>
      <c r="L477" s="11">
        <v>4062</v>
      </c>
      <c r="M477" s="11"/>
      <c r="N477" s="11"/>
      <c r="O477" s="11">
        <v>23</v>
      </c>
      <c r="P477" s="11"/>
      <c r="Q477" s="11">
        <v>6</v>
      </c>
      <c r="R477" s="11"/>
      <c r="S477" s="11">
        <v>285</v>
      </c>
      <c r="T477" s="11"/>
      <c r="U477" s="11">
        <v>241</v>
      </c>
      <c r="V477" s="11"/>
      <c r="W477" s="11"/>
      <c r="X477" s="11"/>
      <c r="Y477" s="11"/>
      <c r="Z477" s="11"/>
      <c r="AA477" s="11">
        <v>96</v>
      </c>
      <c r="AB477" s="11">
        <v>26</v>
      </c>
      <c r="AC477" s="11"/>
      <c r="AD477" s="11"/>
      <c r="AE477" s="11"/>
      <c r="AF477" s="11">
        <v>643</v>
      </c>
      <c r="AG477" s="11"/>
      <c r="AH477" s="11"/>
      <c r="AI477" s="11"/>
      <c r="AJ477" s="11"/>
      <c r="AK477" s="11"/>
      <c r="AL477" s="11">
        <v>34</v>
      </c>
      <c r="AM477" s="11"/>
      <c r="AN477" s="11"/>
      <c r="AO477" s="11"/>
      <c r="AP477" s="11"/>
      <c r="AQ477" s="11">
        <v>400</v>
      </c>
      <c r="AR477" s="11">
        <v>100</v>
      </c>
      <c r="AS477" s="11">
        <v>177</v>
      </c>
      <c r="AT477" s="11"/>
      <c r="AU477" s="11"/>
      <c r="AV477" s="20" t="s">
        <v>1288</v>
      </c>
      <c r="AW477" s="20" t="s">
        <v>1289</v>
      </c>
      <c r="AX477" s="20" t="s">
        <v>1290</v>
      </c>
    </row>
    <row r="478" spans="1:50" s="19" customFormat="1" x14ac:dyDescent="0.25">
      <c r="A478" s="9">
        <v>22966</v>
      </c>
      <c r="B478" s="10" t="s">
        <v>22</v>
      </c>
      <c r="C478" s="10" t="s">
        <v>680</v>
      </c>
      <c r="D478" s="10" t="s">
        <v>1279</v>
      </c>
      <c r="E478" s="10" t="s">
        <v>1280</v>
      </c>
      <c r="F478" s="10">
        <v>34.588332110000003</v>
      </c>
      <c r="G478" s="10">
        <v>43.681835020000001</v>
      </c>
      <c r="H478" s="10" t="s">
        <v>631</v>
      </c>
      <c r="I478" s="10" t="s">
        <v>682</v>
      </c>
      <c r="J478" s="10" t="s">
        <v>740</v>
      </c>
      <c r="K478" s="11">
        <v>140</v>
      </c>
      <c r="L478" s="11">
        <v>840</v>
      </c>
      <c r="M478" s="11"/>
      <c r="N478" s="11"/>
      <c r="O478" s="11"/>
      <c r="P478" s="11"/>
      <c r="Q478" s="11"/>
      <c r="R478" s="11"/>
      <c r="S478" s="11"/>
      <c r="T478" s="11"/>
      <c r="U478" s="11">
        <v>2</v>
      </c>
      <c r="V478" s="11"/>
      <c r="W478" s="11"/>
      <c r="X478" s="11"/>
      <c r="Y478" s="11"/>
      <c r="Z478" s="11"/>
      <c r="AA478" s="11">
        <v>138</v>
      </c>
      <c r="AB478" s="11"/>
      <c r="AC478" s="11"/>
      <c r="AD478" s="11"/>
      <c r="AE478" s="11"/>
      <c r="AF478" s="11">
        <v>140</v>
      </c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>
        <v>61</v>
      </c>
      <c r="AR478" s="11">
        <v>50</v>
      </c>
      <c r="AS478" s="11">
        <v>29</v>
      </c>
      <c r="AT478" s="11"/>
      <c r="AU478" s="11"/>
      <c r="AV478" s="20" t="s">
        <v>1288</v>
      </c>
      <c r="AW478" s="20" t="s">
        <v>1289</v>
      </c>
      <c r="AX478" s="20" t="s">
        <v>1290</v>
      </c>
    </row>
    <row r="479" spans="1:50" s="19" customFormat="1" x14ac:dyDescent="0.25">
      <c r="A479" s="9">
        <v>28449</v>
      </c>
      <c r="B479" s="10" t="s">
        <v>22</v>
      </c>
      <c r="C479" s="10" t="s">
        <v>680</v>
      </c>
      <c r="D479" s="10" t="s">
        <v>836</v>
      </c>
      <c r="E479" s="10" t="s">
        <v>1281</v>
      </c>
      <c r="F479" s="10">
        <v>34.699296169999997</v>
      </c>
      <c r="G479" s="10">
        <v>43.709547559999997</v>
      </c>
      <c r="H479" s="10" t="s">
        <v>631</v>
      </c>
      <c r="I479" s="10" t="s">
        <v>682</v>
      </c>
      <c r="J479" s="10"/>
      <c r="K479" s="11">
        <v>575</v>
      </c>
      <c r="L479" s="11">
        <v>3450</v>
      </c>
      <c r="M479" s="11"/>
      <c r="N479" s="11"/>
      <c r="O479" s="11"/>
      <c r="P479" s="11"/>
      <c r="Q479" s="11"/>
      <c r="R479" s="11"/>
      <c r="S479" s="11"/>
      <c r="T479" s="11"/>
      <c r="U479" s="11">
        <v>575</v>
      </c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>
        <v>500</v>
      </c>
      <c r="AG479" s="11">
        <v>25</v>
      </c>
      <c r="AH479" s="11"/>
      <c r="AI479" s="11"/>
      <c r="AJ479" s="11"/>
      <c r="AK479" s="11"/>
      <c r="AL479" s="11">
        <v>50</v>
      </c>
      <c r="AM479" s="11"/>
      <c r="AN479" s="11"/>
      <c r="AO479" s="11"/>
      <c r="AP479" s="11"/>
      <c r="AQ479" s="11">
        <v>275</v>
      </c>
      <c r="AR479" s="11">
        <v>300</v>
      </c>
      <c r="AS479" s="11"/>
      <c r="AT479" s="11"/>
      <c r="AU479" s="11"/>
      <c r="AV479" s="20" t="s">
        <v>1288</v>
      </c>
      <c r="AW479" s="20" t="s">
        <v>1289</v>
      </c>
      <c r="AX479" s="20" t="s">
        <v>1290</v>
      </c>
    </row>
    <row r="480" spans="1:50" x14ac:dyDescent="0.25">
      <c r="A480" s="9">
        <v>22470</v>
      </c>
      <c r="B480" s="10" t="s">
        <v>22</v>
      </c>
      <c r="C480" s="10" t="s">
        <v>680</v>
      </c>
      <c r="D480" s="10" t="s">
        <v>741</v>
      </c>
      <c r="E480" s="10" t="s">
        <v>1282</v>
      </c>
      <c r="F480" s="10">
        <v>34.868250000000003</v>
      </c>
      <c r="G480" s="10">
        <v>43.712161100000003</v>
      </c>
      <c r="H480" s="10" t="s">
        <v>631</v>
      </c>
      <c r="I480" s="10" t="s">
        <v>682</v>
      </c>
      <c r="J480" s="10" t="s">
        <v>742</v>
      </c>
      <c r="K480" s="11">
        <v>687</v>
      </c>
      <c r="L480" s="11">
        <v>4122</v>
      </c>
      <c r="M480" s="11"/>
      <c r="N480" s="11"/>
      <c r="O480" s="11">
        <v>250</v>
      </c>
      <c r="P480" s="11"/>
      <c r="Q480" s="11"/>
      <c r="R480" s="11"/>
      <c r="S480" s="11"/>
      <c r="T480" s="11"/>
      <c r="U480" s="11">
        <v>200</v>
      </c>
      <c r="V480" s="11"/>
      <c r="W480" s="11"/>
      <c r="X480" s="11"/>
      <c r="Y480" s="11"/>
      <c r="Z480" s="11"/>
      <c r="AA480" s="11">
        <v>237</v>
      </c>
      <c r="AB480" s="11"/>
      <c r="AC480" s="11"/>
      <c r="AD480" s="11"/>
      <c r="AE480" s="11"/>
      <c r="AF480" s="11">
        <v>425</v>
      </c>
      <c r="AG480" s="11">
        <v>12</v>
      </c>
      <c r="AH480" s="11"/>
      <c r="AI480" s="11"/>
      <c r="AJ480" s="11"/>
      <c r="AK480" s="11"/>
      <c r="AL480" s="11">
        <v>250</v>
      </c>
      <c r="AM480" s="11"/>
      <c r="AN480" s="11"/>
      <c r="AO480" s="11"/>
      <c r="AP480" s="11"/>
      <c r="AQ480" s="11">
        <v>460</v>
      </c>
      <c r="AR480" s="11">
        <v>227</v>
      </c>
      <c r="AS480" s="11"/>
      <c r="AT480" s="11"/>
      <c r="AU480" s="11"/>
      <c r="AV480" s="20" t="s">
        <v>1288</v>
      </c>
      <c r="AW480" s="20" t="s">
        <v>1289</v>
      </c>
      <c r="AX480" s="20" t="s">
        <v>1290</v>
      </c>
    </row>
    <row r="481" spans="1:50" x14ac:dyDescent="0.25">
      <c r="A481" s="9">
        <v>22059</v>
      </c>
      <c r="B481" s="10" t="s">
        <v>22</v>
      </c>
      <c r="C481" s="10" t="s">
        <v>680</v>
      </c>
      <c r="D481" s="10" t="s">
        <v>743</v>
      </c>
      <c r="E481" s="10" t="s">
        <v>1283</v>
      </c>
      <c r="F481" s="10">
        <v>34.791057000000002</v>
      </c>
      <c r="G481" s="10">
        <v>43.619826750000001</v>
      </c>
      <c r="H481" s="10" t="s">
        <v>631</v>
      </c>
      <c r="I481" s="10" t="s">
        <v>682</v>
      </c>
      <c r="J481" s="10" t="s">
        <v>744</v>
      </c>
      <c r="K481" s="11">
        <v>410</v>
      </c>
      <c r="L481" s="11">
        <v>2460</v>
      </c>
      <c r="M481" s="11"/>
      <c r="N481" s="11"/>
      <c r="O481" s="11"/>
      <c r="P481" s="11"/>
      <c r="Q481" s="11"/>
      <c r="R481" s="11"/>
      <c r="S481" s="11"/>
      <c r="T481" s="11"/>
      <c r="U481" s="11">
        <v>410</v>
      </c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>
        <v>410</v>
      </c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>
        <v>410</v>
      </c>
      <c r="AT481" s="11"/>
      <c r="AU481" s="11"/>
      <c r="AV481" s="20" t="s">
        <v>1288</v>
      </c>
      <c r="AW481" s="20" t="s">
        <v>1289</v>
      </c>
      <c r="AX481" s="20" t="s">
        <v>1290</v>
      </c>
    </row>
    <row r="482" spans="1:50" x14ac:dyDescent="0.25">
      <c r="A482" s="9">
        <v>25922</v>
      </c>
      <c r="B482" s="10" t="s">
        <v>22</v>
      </c>
      <c r="C482" s="10" t="s">
        <v>680</v>
      </c>
      <c r="D482" s="10" t="s">
        <v>1284</v>
      </c>
      <c r="E482" s="10" t="s">
        <v>942</v>
      </c>
      <c r="F482" s="10">
        <v>34.634419569999999</v>
      </c>
      <c r="G482" s="10">
        <v>43.666980680000002</v>
      </c>
      <c r="H482" s="10" t="s">
        <v>631</v>
      </c>
      <c r="I482" s="10" t="s">
        <v>682</v>
      </c>
      <c r="J482" s="10"/>
      <c r="K482" s="11">
        <v>2093</v>
      </c>
      <c r="L482" s="11">
        <v>12558</v>
      </c>
      <c r="M482" s="11"/>
      <c r="N482" s="11"/>
      <c r="O482" s="11">
        <v>44</v>
      </c>
      <c r="P482" s="11"/>
      <c r="Q482" s="11">
        <v>22</v>
      </c>
      <c r="R482" s="11"/>
      <c r="S482" s="11">
        <v>800</v>
      </c>
      <c r="T482" s="11"/>
      <c r="U482" s="11">
        <v>1043</v>
      </c>
      <c r="V482" s="11"/>
      <c r="W482" s="11"/>
      <c r="X482" s="11"/>
      <c r="Y482" s="11"/>
      <c r="Z482" s="11"/>
      <c r="AA482" s="11">
        <v>67</v>
      </c>
      <c r="AB482" s="11">
        <v>117</v>
      </c>
      <c r="AC482" s="11"/>
      <c r="AD482" s="11"/>
      <c r="AE482" s="11"/>
      <c r="AF482" s="11">
        <v>1846</v>
      </c>
      <c r="AG482" s="11"/>
      <c r="AH482" s="11"/>
      <c r="AI482" s="11"/>
      <c r="AJ482" s="11"/>
      <c r="AK482" s="11"/>
      <c r="AL482" s="11">
        <v>247</v>
      </c>
      <c r="AM482" s="11"/>
      <c r="AN482" s="11"/>
      <c r="AO482" s="11"/>
      <c r="AP482" s="11"/>
      <c r="AQ482" s="11">
        <v>1015</v>
      </c>
      <c r="AR482" s="11">
        <v>600</v>
      </c>
      <c r="AS482" s="11">
        <v>478</v>
      </c>
      <c r="AT482" s="11"/>
      <c r="AU482" s="11"/>
      <c r="AV482" s="20" t="s">
        <v>1288</v>
      </c>
      <c r="AW482" s="20" t="s">
        <v>1289</v>
      </c>
      <c r="AX482" s="20" t="s">
        <v>1290</v>
      </c>
    </row>
    <row r="483" spans="1:50" x14ac:dyDescent="0.25">
      <c r="A483" s="9">
        <v>25923</v>
      </c>
      <c r="B483" s="10" t="s">
        <v>22</v>
      </c>
      <c r="C483" s="10" t="s">
        <v>680</v>
      </c>
      <c r="D483" s="10" t="s">
        <v>1285</v>
      </c>
      <c r="E483" s="10" t="s">
        <v>943</v>
      </c>
      <c r="F483" s="10">
        <v>34.649230240000001</v>
      </c>
      <c r="G483" s="10">
        <v>43.661194639999998</v>
      </c>
      <c r="H483" s="10" t="s">
        <v>631</v>
      </c>
      <c r="I483" s="10" t="s">
        <v>682</v>
      </c>
      <c r="J483" s="10"/>
      <c r="K483" s="11">
        <v>2237</v>
      </c>
      <c r="L483" s="11">
        <v>13422</v>
      </c>
      <c r="M483" s="11"/>
      <c r="N483" s="11"/>
      <c r="O483" s="11">
        <v>151</v>
      </c>
      <c r="P483" s="11"/>
      <c r="Q483" s="11">
        <v>100</v>
      </c>
      <c r="R483" s="11"/>
      <c r="S483" s="11">
        <v>503</v>
      </c>
      <c r="T483" s="11"/>
      <c r="U483" s="11">
        <v>1005</v>
      </c>
      <c r="V483" s="11"/>
      <c r="W483" s="11"/>
      <c r="X483" s="11"/>
      <c r="Y483" s="11"/>
      <c r="Z483" s="11"/>
      <c r="AA483" s="11">
        <v>178</v>
      </c>
      <c r="AB483" s="11">
        <v>300</v>
      </c>
      <c r="AC483" s="11"/>
      <c r="AD483" s="11"/>
      <c r="AE483" s="11"/>
      <c r="AF483" s="11">
        <v>1917</v>
      </c>
      <c r="AG483" s="11"/>
      <c r="AH483" s="11"/>
      <c r="AI483" s="11"/>
      <c r="AJ483" s="11"/>
      <c r="AK483" s="11"/>
      <c r="AL483" s="11">
        <v>320</v>
      </c>
      <c r="AM483" s="11"/>
      <c r="AN483" s="11"/>
      <c r="AO483" s="11"/>
      <c r="AP483" s="11"/>
      <c r="AQ483" s="11">
        <v>1000</v>
      </c>
      <c r="AR483" s="11">
        <v>600</v>
      </c>
      <c r="AS483" s="11">
        <v>634</v>
      </c>
      <c r="AT483" s="11">
        <v>1</v>
      </c>
      <c r="AU483" s="11">
        <v>2</v>
      </c>
      <c r="AV483" s="20" t="s">
        <v>1288</v>
      </c>
      <c r="AW483" s="20" t="s">
        <v>1289</v>
      </c>
      <c r="AX483" s="20" t="s">
        <v>1290</v>
      </c>
    </row>
    <row r="484" spans="1:50" x14ac:dyDescent="0.25">
      <c r="A484" s="9">
        <v>22180</v>
      </c>
      <c r="B484" s="10" t="s">
        <v>22</v>
      </c>
      <c r="C484" s="10" t="s">
        <v>680</v>
      </c>
      <c r="D484" s="10" t="s">
        <v>745</v>
      </c>
      <c r="E484" s="10" t="s">
        <v>746</v>
      </c>
      <c r="F484" s="10">
        <v>34.618171779999997</v>
      </c>
      <c r="G484" s="10">
        <v>43.715143380000001</v>
      </c>
      <c r="H484" s="10" t="s">
        <v>631</v>
      </c>
      <c r="I484" s="10" t="s">
        <v>682</v>
      </c>
      <c r="J484" s="10" t="s">
        <v>747</v>
      </c>
      <c r="K484" s="11">
        <v>1481</v>
      </c>
      <c r="L484" s="11">
        <v>8886</v>
      </c>
      <c r="M484" s="11"/>
      <c r="N484" s="11"/>
      <c r="O484" s="11">
        <v>4</v>
      </c>
      <c r="P484" s="11"/>
      <c r="Q484" s="11"/>
      <c r="R484" s="11"/>
      <c r="S484" s="11">
        <v>307</v>
      </c>
      <c r="T484" s="11"/>
      <c r="U484" s="11">
        <v>1152</v>
      </c>
      <c r="V484" s="11"/>
      <c r="W484" s="11"/>
      <c r="X484" s="11"/>
      <c r="Y484" s="11"/>
      <c r="Z484" s="11"/>
      <c r="AA484" s="11">
        <v>10</v>
      </c>
      <c r="AB484" s="11">
        <v>8</v>
      </c>
      <c r="AC484" s="11"/>
      <c r="AD484" s="11"/>
      <c r="AE484" s="11"/>
      <c r="AF484" s="11">
        <v>1481</v>
      </c>
      <c r="AG484" s="11"/>
      <c r="AH484" s="11"/>
      <c r="AI484" s="11"/>
      <c r="AJ484" s="11"/>
      <c r="AK484" s="11"/>
      <c r="AL484" s="11"/>
      <c r="AM484" s="11"/>
      <c r="AN484" s="11"/>
      <c r="AO484" s="11"/>
      <c r="AP484" s="11">
        <v>53</v>
      </c>
      <c r="AQ484" s="11">
        <v>83</v>
      </c>
      <c r="AR484" s="11">
        <v>162</v>
      </c>
      <c r="AS484" s="11">
        <v>1183</v>
      </c>
      <c r="AT484" s="11"/>
      <c r="AU484" s="11"/>
      <c r="AV484" s="20" t="s">
        <v>1288</v>
      </c>
      <c r="AW484" s="20" t="s">
        <v>1289</v>
      </c>
      <c r="AX484" s="20" t="s">
        <v>1290</v>
      </c>
    </row>
    <row r="485" spans="1:50" x14ac:dyDescent="0.25">
      <c r="A485" s="9">
        <v>20612</v>
      </c>
      <c r="B485" s="10" t="s">
        <v>22</v>
      </c>
      <c r="C485" s="10" t="s">
        <v>680</v>
      </c>
      <c r="D485" s="10" t="s">
        <v>748</v>
      </c>
      <c r="E485" s="10" t="s">
        <v>1286</v>
      </c>
      <c r="F485" s="10">
        <v>34.754232469999998</v>
      </c>
      <c r="G485" s="10">
        <v>43.670013840000003</v>
      </c>
      <c r="H485" s="10" t="s">
        <v>631</v>
      </c>
      <c r="I485" s="10" t="s">
        <v>682</v>
      </c>
      <c r="J485" s="10" t="s">
        <v>749</v>
      </c>
      <c r="K485" s="11">
        <v>110</v>
      </c>
      <c r="L485" s="11">
        <v>660</v>
      </c>
      <c r="M485" s="11"/>
      <c r="N485" s="11"/>
      <c r="O485" s="11"/>
      <c r="P485" s="11"/>
      <c r="Q485" s="11"/>
      <c r="R485" s="11"/>
      <c r="S485" s="11"/>
      <c r="T485" s="11"/>
      <c r="U485" s="11">
        <v>110</v>
      </c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>
        <v>100</v>
      </c>
      <c r="AG485" s="11">
        <v>5</v>
      </c>
      <c r="AH485" s="11"/>
      <c r="AI485" s="11"/>
      <c r="AJ485" s="11"/>
      <c r="AK485" s="11"/>
      <c r="AL485" s="11">
        <v>5</v>
      </c>
      <c r="AM485" s="11"/>
      <c r="AN485" s="11"/>
      <c r="AO485" s="11"/>
      <c r="AP485" s="11"/>
      <c r="AQ485" s="11">
        <v>10</v>
      </c>
      <c r="AR485" s="11"/>
      <c r="AS485" s="11">
        <v>100</v>
      </c>
      <c r="AT485" s="11"/>
      <c r="AU485" s="11"/>
      <c r="AV485" s="20" t="s">
        <v>1288</v>
      </c>
      <c r="AW485" s="20" t="s">
        <v>1289</v>
      </c>
      <c r="AX485" s="20" t="s">
        <v>1290</v>
      </c>
    </row>
    <row r="486" spans="1:50" x14ac:dyDescent="0.25">
      <c r="A486" s="9">
        <v>25950</v>
      </c>
      <c r="B486" s="10" t="s">
        <v>22</v>
      </c>
      <c r="C486" s="10" t="s">
        <v>680</v>
      </c>
      <c r="D486" s="10" t="s">
        <v>837</v>
      </c>
      <c r="E486" s="10" t="s">
        <v>1287</v>
      </c>
      <c r="F486" s="10">
        <v>34.82091767</v>
      </c>
      <c r="G486" s="10">
        <v>43.578059060000001</v>
      </c>
      <c r="H486" s="10" t="s">
        <v>631</v>
      </c>
      <c r="I486" s="10" t="s">
        <v>682</v>
      </c>
      <c r="J486" s="10"/>
      <c r="K486" s="11">
        <v>530</v>
      </c>
      <c r="L486" s="11">
        <v>3180</v>
      </c>
      <c r="M486" s="11"/>
      <c r="N486" s="11"/>
      <c r="O486" s="11"/>
      <c r="P486" s="11"/>
      <c r="Q486" s="11"/>
      <c r="R486" s="11"/>
      <c r="S486" s="11"/>
      <c r="T486" s="11"/>
      <c r="U486" s="11">
        <v>265</v>
      </c>
      <c r="V486" s="11"/>
      <c r="W486" s="11"/>
      <c r="X486" s="11"/>
      <c r="Y486" s="11"/>
      <c r="Z486" s="11"/>
      <c r="AA486" s="11">
        <v>265</v>
      </c>
      <c r="AB486" s="11"/>
      <c r="AC486" s="11"/>
      <c r="AD486" s="11"/>
      <c r="AE486" s="11"/>
      <c r="AF486" s="11">
        <v>500</v>
      </c>
      <c r="AG486" s="11"/>
      <c r="AH486" s="11"/>
      <c r="AI486" s="11">
        <v>30</v>
      </c>
      <c r="AJ486" s="11"/>
      <c r="AK486" s="11"/>
      <c r="AL486" s="11"/>
      <c r="AM486" s="11"/>
      <c r="AN486" s="11"/>
      <c r="AO486" s="11"/>
      <c r="AP486" s="11"/>
      <c r="AQ486" s="11">
        <v>100</v>
      </c>
      <c r="AR486" s="11">
        <v>200</v>
      </c>
      <c r="AS486" s="11">
        <v>230</v>
      </c>
      <c r="AT486" s="11"/>
      <c r="AU486" s="11"/>
      <c r="AV486" s="20" t="s">
        <v>1288</v>
      </c>
      <c r="AW486" s="20" t="s">
        <v>1289</v>
      </c>
      <c r="AX486" s="20" t="s">
        <v>1290</v>
      </c>
    </row>
    <row r="487" spans="1:50" x14ac:dyDescent="0.25">
      <c r="A487" s="9">
        <v>20666</v>
      </c>
      <c r="B487" s="10" t="s">
        <v>22</v>
      </c>
      <c r="C487" s="10" t="s">
        <v>680</v>
      </c>
      <c r="D487" s="10" t="s">
        <v>750</v>
      </c>
      <c r="E487" s="10" t="s">
        <v>751</v>
      </c>
      <c r="F487" s="10">
        <v>34.472761230000003</v>
      </c>
      <c r="G487" s="10">
        <v>43.734200289999997</v>
      </c>
      <c r="H487" s="10" t="s">
        <v>631</v>
      </c>
      <c r="I487" s="10" t="s">
        <v>682</v>
      </c>
      <c r="J487" s="10" t="s">
        <v>752</v>
      </c>
      <c r="K487" s="11">
        <v>615</v>
      </c>
      <c r="L487" s="11">
        <v>3690</v>
      </c>
      <c r="M487" s="11"/>
      <c r="N487" s="11"/>
      <c r="O487" s="11">
        <v>13</v>
      </c>
      <c r="P487" s="11"/>
      <c r="Q487" s="11"/>
      <c r="R487" s="11"/>
      <c r="S487" s="11">
        <v>96</v>
      </c>
      <c r="T487" s="11"/>
      <c r="U487" s="11">
        <v>326</v>
      </c>
      <c r="V487" s="11"/>
      <c r="W487" s="11"/>
      <c r="X487" s="11"/>
      <c r="Y487" s="11"/>
      <c r="Z487" s="11"/>
      <c r="AA487" s="11">
        <v>108</v>
      </c>
      <c r="AB487" s="11">
        <v>72</v>
      </c>
      <c r="AC487" s="11"/>
      <c r="AD487" s="11"/>
      <c r="AE487" s="11"/>
      <c r="AF487" s="11">
        <v>530</v>
      </c>
      <c r="AG487" s="11"/>
      <c r="AH487" s="11"/>
      <c r="AI487" s="11"/>
      <c r="AJ487" s="11"/>
      <c r="AK487" s="11"/>
      <c r="AL487" s="11">
        <v>85</v>
      </c>
      <c r="AM487" s="11"/>
      <c r="AN487" s="11"/>
      <c r="AO487" s="11"/>
      <c r="AP487" s="11"/>
      <c r="AQ487" s="11">
        <v>576</v>
      </c>
      <c r="AR487" s="11">
        <v>39</v>
      </c>
      <c r="AS487" s="11"/>
      <c r="AT487" s="11"/>
      <c r="AU487" s="11"/>
      <c r="AV487" s="20" t="s">
        <v>1288</v>
      </c>
      <c r="AW487" s="20" t="s">
        <v>1289</v>
      </c>
      <c r="AX487" s="20" t="s">
        <v>1290</v>
      </c>
    </row>
    <row r="488" spans="1:50" x14ac:dyDescent="0.25">
      <c r="A488" s="9">
        <v>20425</v>
      </c>
      <c r="B488" s="10" t="s">
        <v>22</v>
      </c>
      <c r="C488" s="10" t="s">
        <v>753</v>
      </c>
      <c r="D488" s="10" t="s">
        <v>754</v>
      </c>
      <c r="E488" s="10" t="s">
        <v>755</v>
      </c>
      <c r="F488" s="10">
        <v>34.796410000000002</v>
      </c>
      <c r="G488" s="10">
        <v>44.584961999999997</v>
      </c>
      <c r="H488" s="10" t="s">
        <v>631</v>
      </c>
      <c r="I488" s="10" t="s">
        <v>756</v>
      </c>
      <c r="J488" s="10" t="s">
        <v>757</v>
      </c>
      <c r="K488" s="11">
        <v>351</v>
      </c>
      <c r="L488" s="11">
        <v>2106</v>
      </c>
      <c r="M488" s="11"/>
      <c r="N488" s="11"/>
      <c r="O488" s="11">
        <v>21</v>
      </c>
      <c r="P488" s="11"/>
      <c r="Q488" s="11"/>
      <c r="R488" s="11"/>
      <c r="S488" s="11"/>
      <c r="T488" s="11">
        <v>130</v>
      </c>
      <c r="U488" s="11">
        <v>100</v>
      </c>
      <c r="V488" s="11"/>
      <c r="W488" s="11"/>
      <c r="X488" s="11">
        <v>40</v>
      </c>
      <c r="Y488" s="11"/>
      <c r="Z488" s="11"/>
      <c r="AA488" s="11">
        <v>60</v>
      </c>
      <c r="AB488" s="11"/>
      <c r="AC488" s="11"/>
      <c r="AD488" s="11"/>
      <c r="AE488" s="11"/>
      <c r="AF488" s="11">
        <v>330</v>
      </c>
      <c r="AG488" s="11">
        <v>21</v>
      </c>
      <c r="AH488" s="11"/>
      <c r="AI488" s="11"/>
      <c r="AJ488" s="11"/>
      <c r="AK488" s="11"/>
      <c r="AL488" s="11"/>
      <c r="AM488" s="11"/>
      <c r="AN488" s="11"/>
      <c r="AO488" s="11"/>
      <c r="AP488" s="11">
        <v>300</v>
      </c>
      <c r="AQ488" s="11">
        <v>51</v>
      </c>
      <c r="AR488" s="11"/>
      <c r="AS488" s="11"/>
      <c r="AT488" s="11"/>
      <c r="AU488" s="11"/>
      <c r="AV488" s="20" t="s">
        <v>1288</v>
      </c>
      <c r="AW488" s="20" t="s">
        <v>1289</v>
      </c>
      <c r="AX488" s="20" t="s">
        <v>1290</v>
      </c>
    </row>
    <row r="489" spans="1:50" x14ac:dyDescent="0.25">
      <c r="A489" s="9">
        <v>20484</v>
      </c>
      <c r="B489" s="10" t="s">
        <v>22</v>
      </c>
      <c r="C489" s="10" t="s">
        <v>753</v>
      </c>
      <c r="D489" s="10" t="s">
        <v>758</v>
      </c>
      <c r="E489" s="10" t="s">
        <v>759</v>
      </c>
      <c r="F489" s="10">
        <v>34.818984</v>
      </c>
      <c r="G489" s="10">
        <v>44.557499</v>
      </c>
      <c r="H489" s="10" t="s">
        <v>631</v>
      </c>
      <c r="I489" s="10" t="s">
        <v>756</v>
      </c>
      <c r="J489" s="10" t="s">
        <v>760</v>
      </c>
      <c r="K489" s="11">
        <v>328</v>
      </c>
      <c r="L489" s="11">
        <v>1968</v>
      </c>
      <c r="M489" s="11"/>
      <c r="N489" s="11"/>
      <c r="O489" s="11">
        <v>15</v>
      </c>
      <c r="P489" s="11"/>
      <c r="Q489" s="11"/>
      <c r="R489" s="11"/>
      <c r="S489" s="11"/>
      <c r="T489" s="11">
        <v>50</v>
      </c>
      <c r="U489" s="11">
        <v>35</v>
      </c>
      <c r="V489" s="11"/>
      <c r="W489" s="11"/>
      <c r="X489" s="11">
        <v>35</v>
      </c>
      <c r="Y489" s="11"/>
      <c r="Z489" s="11"/>
      <c r="AA489" s="11">
        <v>193</v>
      </c>
      <c r="AB489" s="11"/>
      <c r="AC489" s="11"/>
      <c r="AD489" s="11"/>
      <c r="AE489" s="11"/>
      <c r="AF489" s="11">
        <v>300</v>
      </c>
      <c r="AG489" s="11">
        <v>28</v>
      </c>
      <c r="AH489" s="11"/>
      <c r="AI489" s="11"/>
      <c r="AJ489" s="11"/>
      <c r="AK489" s="11"/>
      <c r="AL489" s="11"/>
      <c r="AM489" s="11"/>
      <c r="AN489" s="11"/>
      <c r="AO489" s="11"/>
      <c r="AP489" s="11">
        <v>298</v>
      </c>
      <c r="AQ489" s="11">
        <v>30</v>
      </c>
      <c r="AR489" s="11"/>
      <c r="AS489" s="11"/>
      <c r="AT489" s="11"/>
      <c r="AU489" s="11"/>
      <c r="AV489" s="20" t="s">
        <v>1288</v>
      </c>
      <c r="AW489" s="20" t="s">
        <v>1289</v>
      </c>
      <c r="AX489" s="20" t="s">
        <v>1290</v>
      </c>
    </row>
    <row r="490" spans="1:50" x14ac:dyDescent="0.25">
      <c r="A490" s="9">
        <v>27235</v>
      </c>
      <c r="B490" s="10" t="s">
        <v>22</v>
      </c>
      <c r="C490" s="10" t="s">
        <v>753</v>
      </c>
      <c r="D490" s="10" t="s">
        <v>838</v>
      </c>
      <c r="E490" s="10" t="s">
        <v>944</v>
      </c>
      <c r="F490" s="10">
        <v>34.730262000000003</v>
      </c>
      <c r="G490" s="10">
        <v>44.589300000000001</v>
      </c>
      <c r="H490" s="10" t="s">
        <v>631</v>
      </c>
      <c r="I490" s="10" t="s">
        <v>756</v>
      </c>
      <c r="J490" s="10"/>
      <c r="K490" s="11">
        <v>35</v>
      </c>
      <c r="L490" s="11">
        <v>210</v>
      </c>
      <c r="M490" s="11"/>
      <c r="N490" s="11"/>
      <c r="O490" s="11">
        <v>5</v>
      </c>
      <c r="P490" s="11"/>
      <c r="Q490" s="11"/>
      <c r="R490" s="11"/>
      <c r="S490" s="11"/>
      <c r="T490" s="11">
        <v>5</v>
      </c>
      <c r="U490" s="11">
        <v>5</v>
      </c>
      <c r="V490" s="11"/>
      <c r="W490" s="11"/>
      <c r="X490" s="11">
        <v>10</v>
      </c>
      <c r="Y490" s="11"/>
      <c r="Z490" s="11"/>
      <c r="AA490" s="11">
        <v>10</v>
      </c>
      <c r="AB490" s="11"/>
      <c r="AC490" s="11"/>
      <c r="AD490" s="11"/>
      <c r="AE490" s="11"/>
      <c r="AF490" s="11">
        <v>35</v>
      </c>
      <c r="AG490" s="11"/>
      <c r="AH490" s="11"/>
      <c r="AI490" s="11"/>
      <c r="AJ490" s="11"/>
      <c r="AK490" s="11"/>
      <c r="AL490" s="11"/>
      <c r="AM490" s="11"/>
      <c r="AN490" s="11"/>
      <c r="AO490" s="11"/>
      <c r="AP490" s="11">
        <v>35</v>
      </c>
      <c r="AQ490" s="11"/>
      <c r="AR490" s="11"/>
      <c r="AS490" s="11"/>
      <c r="AT490" s="11"/>
      <c r="AU490" s="11"/>
      <c r="AV490" s="20" t="s">
        <v>1288</v>
      </c>
      <c r="AW490" s="20" t="s">
        <v>1289</v>
      </c>
      <c r="AX490" s="20" t="s">
        <v>1290</v>
      </c>
    </row>
    <row r="491" spans="1:50" x14ac:dyDescent="0.25">
      <c r="A491" s="9">
        <v>27238</v>
      </c>
      <c r="B491" s="10" t="s">
        <v>22</v>
      </c>
      <c r="C491" s="10" t="s">
        <v>753</v>
      </c>
      <c r="D491" s="10" t="s">
        <v>761</v>
      </c>
      <c r="E491" s="10" t="s">
        <v>762</v>
      </c>
      <c r="F491" s="10">
        <v>34.722593000000003</v>
      </c>
      <c r="G491" s="10">
        <v>44.583936999999999</v>
      </c>
      <c r="H491" s="10" t="s">
        <v>631</v>
      </c>
      <c r="I491" s="10" t="s">
        <v>756</v>
      </c>
      <c r="J491" s="10"/>
      <c r="K491" s="11">
        <v>25</v>
      </c>
      <c r="L491" s="11">
        <v>150</v>
      </c>
      <c r="M491" s="11"/>
      <c r="N491" s="11"/>
      <c r="O491" s="11">
        <v>5</v>
      </c>
      <c r="P491" s="11"/>
      <c r="Q491" s="11"/>
      <c r="R491" s="11"/>
      <c r="S491" s="11"/>
      <c r="T491" s="11">
        <v>5</v>
      </c>
      <c r="U491" s="11">
        <v>5</v>
      </c>
      <c r="V491" s="11"/>
      <c r="W491" s="11"/>
      <c r="X491" s="11">
        <v>3</v>
      </c>
      <c r="Y491" s="11"/>
      <c r="Z491" s="11"/>
      <c r="AA491" s="11">
        <v>7</v>
      </c>
      <c r="AB491" s="11"/>
      <c r="AC491" s="11"/>
      <c r="AD491" s="11"/>
      <c r="AE491" s="11"/>
      <c r="AF491" s="11">
        <v>25</v>
      </c>
      <c r="AG491" s="11"/>
      <c r="AH491" s="11"/>
      <c r="AI491" s="11"/>
      <c r="AJ491" s="11"/>
      <c r="AK491" s="11"/>
      <c r="AL491" s="11"/>
      <c r="AM491" s="11"/>
      <c r="AN491" s="11"/>
      <c r="AO491" s="11"/>
      <c r="AP491" s="11">
        <v>25</v>
      </c>
      <c r="AQ491" s="11"/>
      <c r="AR491" s="11"/>
      <c r="AS491" s="11"/>
      <c r="AT491" s="11"/>
      <c r="AU491" s="11"/>
      <c r="AV491" s="20" t="s">
        <v>1288</v>
      </c>
      <c r="AW491" s="20" t="s">
        <v>1289</v>
      </c>
      <c r="AX491" s="20" t="s">
        <v>1290</v>
      </c>
    </row>
    <row r="492" spans="1:50" x14ac:dyDescent="0.25">
      <c r="A492" s="9">
        <v>27234</v>
      </c>
      <c r="B492" s="10" t="s">
        <v>22</v>
      </c>
      <c r="C492" s="10" t="s">
        <v>753</v>
      </c>
      <c r="D492" s="10" t="s">
        <v>763</v>
      </c>
      <c r="E492" s="10" t="s">
        <v>564</v>
      </c>
      <c r="F492" s="10">
        <v>34.726584000000003</v>
      </c>
      <c r="G492" s="10">
        <v>44.584608000000003</v>
      </c>
      <c r="H492" s="10" t="s">
        <v>631</v>
      </c>
      <c r="I492" s="10" t="s">
        <v>756</v>
      </c>
      <c r="J492" s="10"/>
      <c r="K492" s="11">
        <v>85</v>
      </c>
      <c r="L492" s="11">
        <v>510</v>
      </c>
      <c r="M492" s="11"/>
      <c r="N492" s="11"/>
      <c r="O492" s="11"/>
      <c r="P492" s="11"/>
      <c r="Q492" s="11"/>
      <c r="R492" s="11"/>
      <c r="S492" s="11"/>
      <c r="T492" s="11">
        <v>15</v>
      </c>
      <c r="U492" s="11">
        <v>30</v>
      </c>
      <c r="V492" s="11"/>
      <c r="W492" s="11"/>
      <c r="X492" s="11">
        <v>10</v>
      </c>
      <c r="Y492" s="11"/>
      <c r="Z492" s="11"/>
      <c r="AA492" s="11">
        <v>30</v>
      </c>
      <c r="AB492" s="11"/>
      <c r="AC492" s="11"/>
      <c r="AD492" s="11"/>
      <c r="AE492" s="11"/>
      <c r="AF492" s="11">
        <v>85</v>
      </c>
      <c r="AG492" s="11"/>
      <c r="AH492" s="11"/>
      <c r="AI492" s="11"/>
      <c r="AJ492" s="11"/>
      <c r="AK492" s="11"/>
      <c r="AL492" s="11"/>
      <c r="AM492" s="11"/>
      <c r="AN492" s="11"/>
      <c r="AO492" s="11"/>
      <c r="AP492" s="11">
        <v>65</v>
      </c>
      <c r="AQ492" s="11">
        <v>20</v>
      </c>
      <c r="AR492" s="11"/>
      <c r="AS492" s="11"/>
      <c r="AT492" s="11"/>
      <c r="AU492" s="11"/>
      <c r="AV492" s="20" t="s">
        <v>1288</v>
      </c>
      <c r="AW492" s="20" t="s">
        <v>1289</v>
      </c>
      <c r="AX492" s="20" t="s">
        <v>1290</v>
      </c>
    </row>
    <row r="493" spans="1:50" x14ac:dyDescent="0.25">
      <c r="A493" s="9">
        <v>27236</v>
      </c>
      <c r="B493" s="10" t="s">
        <v>22</v>
      </c>
      <c r="C493" s="10" t="s">
        <v>753</v>
      </c>
      <c r="D493" s="10" t="s">
        <v>764</v>
      </c>
      <c r="E493" s="10" t="s">
        <v>502</v>
      </c>
      <c r="F493" s="10">
        <v>34.727373999999998</v>
      </c>
      <c r="G493" s="10">
        <v>44.58222</v>
      </c>
      <c r="H493" s="10" t="s">
        <v>631</v>
      </c>
      <c r="I493" s="10" t="s">
        <v>756</v>
      </c>
      <c r="J493" s="10"/>
      <c r="K493" s="11">
        <v>45</v>
      </c>
      <c r="L493" s="11">
        <v>270</v>
      </c>
      <c r="M493" s="11"/>
      <c r="N493" s="11"/>
      <c r="O493" s="11"/>
      <c r="P493" s="11"/>
      <c r="Q493" s="11"/>
      <c r="R493" s="11"/>
      <c r="S493" s="11"/>
      <c r="T493" s="11">
        <v>10</v>
      </c>
      <c r="U493" s="11">
        <v>10</v>
      </c>
      <c r="V493" s="11"/>
      <c r="W493" s="11"/>
      <c r="X493" s="11">
        <v>5</v>
      </c>
      <c r="Y493" s="11"/>
      <c r="Z493" s="11"/>
      <c r="AA493" s="11">
        <v>20</v>
      </c>
      <c r="AB493" s="11"/>
      <c r="AC493" s="11"/>
      <c r="AD493" s="11"/>
      <c r="AE493" s="11"/>
      <c r="AF493" s="11">
        <v>45</v>
      </c>
      <c r="AG493" s="11"/>
      <c r="AH493" s="11"/>
      <c r="AI493" s="11"/>
      <c r="AJ493" s="11"/>
      <c r="AK493" s="11"/>
      <c r="AL493" s="11"/>
      <c r="AM493" s="11"/>
      <c r="AN493" s="11"/>
      <c r="AO493" s="11"/>
      <c r="AP493" s="11">
        <v>45</v>
      </c>
      <c r="AQ493" s="11"/>
      <c r="AR493" s="11"/>
      <c r="AS493" s="11"/>
      <c r="AT493" s="11"/>
      <c r="AU493" s="11"/>
      <c r="AV493" s="20" t="s">
        <v>1288</v>
      </c>
      <c r="AW493" s="20" t="s">
        <v>1289</v>
      </c>
      <c r="AX493" s="20" t="s">
        <v>1290</v>
      </c>
    </row>
    <row r="494" spans="1:50" x14ac:dyDescent="0.25">
      <c r="A494" s="9">
        <v>27237</v>
      </c>
      <c r="B494" s="10" t="s">
        <v>22</v>
      </c>
      <c r="C494" s="10" t="s">
        <v>753</v>
      </c>
      <c r="D494" s="10" t="s">
        <v>839</v>
      </c>
      <c r="E494" s="10" t="s">
        <v>313</v>
      </c>
      <c r="F494" s="10">
        <v>34.724364000000001</v>
      </c>
      <c r="G494" s="10">
        <v>44.587766000000002</v>
      </c>
      <c r="H494" s="10" t="s">
        <v>631</v>
      </c>
      <c r="I494" s="10" t="s">
        <v>756</v>
      </c>
      <c r="J494" s="10"/>
      <c r="K494" s="11">
        <v>40</v>
      </c>
      <c r="L494" s="11">
        <v>240</v>
      </c>
      <c r="M494" s="11"/>
      <c r="N494" s="11"/>
      <c r="O494" s="11"/>
      <c r="P494" s="11"/>
      <c r="Q494" s="11"/>
      <c r="R494" s="11"/>
      <c r="S494" s="11"/>
      <c r="T494" s="11">
        <v>10</v>
      </c>
      <c r="U494" s="11">
        <v>15</v>
      </c>
      <c r="V494" s="11"/>
      <c r="W494" s="11"/>
      <c r="X494" s="11">
        <v>5</v>
      </c>
      <c r="Y494" s="11"/>
      <c r="Z494" s="11"/>
      <c r="AA494" s="11">
        <v>10</v>
      </c>
      <c r="AB494" s="11"/>
      <c r="AC494" s="11"/>
      <c r="AD494" s="11"/>
      <c r="AE494" s="11"/>
      <c r="AF494" s="11">
        <v>40</v>
      </c>
      <c r="AG494" s="11"/>
      <c r="AH494" s="11"/>
      <c r="AI494" s="11"/>
      <c r="AJ494" s="11"/>
      <c r="AK494" s="11"/>
      <c r="AL494" s="11"/>
      <c r="AM494" s="11"/>
      <c r="AN494" s="11"/>
      <c r="AO494" s="11"/>
      <c r="AP494" s="11">
        <v>35</v>
      </c>
      <c r="AQ494" s="11">
        <v>5</v>
      </c>
      <c r="AR494" s="11"/>
      <c r="AS494" s="11"/>
      <c r="AT494" s="11"/>
      <c r="AU494" s="11"/>
      <c r="AV494" s="20" t="s">
        <v>1288</v>
      </c>
      <c r="AW494" s="20" t="s">
        <v>1289</v>
      </c>
      <c r="AX494" s="20" t="s">
        <v>1290</v>
      </c>
    </row>
    <row r="495" spans="1:50" x14ac:dyDescent="0.25">
      <c r="A495" s="9">
        <v>27239</v>
      </c>
      <c r="B495" s="10" t="s">
        <v>22</v>
      </c>
      <c r="C495" s="10" t="s">
        <v>753</v>
      </c>
      <c r="D495" s="10" t="s">
        <v>765</v>
      </c>
      <c r="E495" s="10" t="s">
        <v>766</v>
      </c>
      <c r="F495" s="10">
        <v>34.725079999999998</v>
      </c>
      <c r="G495" s="10">
        <v>44.580514999999998</v>
      </c>
      <c r="H495" s="10" t="s">
        <v>631</v>
      </c>
      <c r="I495" s="10" t="s">
        <v>756</v>
      </c>
      <c r="J495" s="10"/>
      <c r="K495" s="11">
        <v>43</v>
      </c>
      <c r="L495" s="11">
        <v>258</v>
      </c>
      <c r="M495" s="11"/>
      <c r="N495" s="11"/>
      <c r="O495" s="11"/>
      <c r="P495" s="11"/>
      <c r="Q495" s="11"/>
      <c r="R495" s="11"/>
      <c r="S495" s="11"/>
      <c r="T495" s="11">
        <v>8</v>
      </c>
      <c r="U495" s="11">
        <v>15</v>
      </c>
      <c r="V495" s="11"/>
      <c r="W495" s="11"/>
      <c r="X495" s="11">
        <v>8</v>
      </c>
      <c r="Y495" s="11"/>
      <c r="Z495" s="11"/>
      <c r="AA495" s="11">
        <v>12</v>
      </c>
      <c r="AB495" s="11"/>
      <c r="AC495" s="11"/>
      <c r="AD495" s="11"/>
      <c r="AE495" s="11"/>
      <c r="AF495" s="11">
        <v>43</v>
      </c>
      <c r="AG495" s="11"/>
      <c r="AH495" s="11"/>
      <c r="AI495" s="11"/>
      <c r="AJ495" s="11"/>
      <c r="AK495" s="11"/>
      <c r="AL495" s="11"/>
      <c r="AM495" s="11"/>
      <c r="AN495" s="11"/>
      <c r="AO495" s="11"/>
      <c r="AP495" s="11">
        <v>43</v>
      </c>
      <c r="AQ495" s="11"/>
      <c r="AR495" s="11"/>
      <c r="AS495" s="11"/>
      <c r="AT495" s="11"/>
      <c r="AU495" s="11"/>
      <c r="AV495" s="20" t="s">
        <v>1288</v>
      </c>
      <c r="AW495" s="20" t="s">
        <v>1289</v>
      </c>
      <c r="AX495" s="20" t="s">
        <v>1290</v>
      </c>
    </row>
    <row r="496" spans="1:50" x14ac:dyDescent="0.25">
      <c r="A496" s="9">
        <v>27240</v>
      </c>
      <c r="B496" s="10" t="s">
        <v>22</v>
      </c>
      <c r="C496" s="10" t="s">
        <v>753</v>
      </c>
      <c r="D496" s="10" t="s">
        <v>840</v>
      </c>
      <c r="E496" s="10" t="s">
        <v>767</v>
      </c>
      <c r="F496" s="10">
        <v>34.724910000000001</v>
      </c>
      <c r="G496" s="10">
        <v>44.590206000000002</v>
      </c>
      <c r="H496" s="10" t="s">
        <v>631</v>
      </c>
      <c r="I496" s="10" t="s">
        <v>756</v>
      </c>
      <c r="J496" s="10"/>
      <c r="K496" s="11">
        <v>20</v>
      </c>
      <c r="L496" s="11">
        <v>120</v>
      </c>
      <c r="M496" s="11"/>
      <c r="N496" s="11"/>
      <c r="O496" s="11"/>
      <c r="P496" s="11"/>
      <c r="Q496" s="11"/>
      <c r="R496" s="11"/>
      <c r="S496" s="11"/>
      <c r="T496" s="11"/>
      <c r="U496" s="11">
        <v>5</v>
      </c>
      <c r="V496" s="11"/>
      <c r="W496" s="11"/>
      <c r="X496" s="11">
        <v>5</v>
      </c>
      <c r="Y496" s="11"/>
      <c r="Z496" s="11"/>
      <c r="AA496" s="11">
        <v>10</v>
      </c>
      <c r="AB496" s="11"/>
      <c r="AC496" s="11"/>
      <c r="AD496" s="11"/>
      <c r="AE496" s="11"/>
      <c r="AF496" s="11">
        <v>20</v>
      </c>
      <c r="AG496" s="11"/>
      <c r="AH496" s="11"/>
      <c r="AI496" s="11"/>
      <c r="AJ496" s="11"/>
      <c r="AK496" s="11"/>
      <c r="AL496" s="11"/>
      <c r="AM496" s="11"/>
      <c r="AN496" s="11"/>
      <c r="AO496" s="11"/>
      <c r="AP496" s="11">
        <v>20</v>
      </c>
      <c r="AQ496" s="11"/>
      <c r="AR496" s="11"/>
      <c r="AS496" s="11"/>
      <c r="AT496" s="11"/>
      <c r="AU496" s="11"/>
      <c r="AV496" s="20" t="s">
        <v>1288</v>
      </c>
      <c r="AW496" s="20" t="s">
        <v>1289</v>
      </c>
      <c r="AX496" s="20" t="s">
        <v>1290</v>
      </c>
    </row>
    <row r="497" spans="1:50" x14ac:dyDescent="0.25">
      <c r="A497" s="9">
        <v>27241</v>
      </c>
      <c r="B497" s="10" t="s">
        <v>22</v>
      </c>
      <c r="C497" s="10" t="s">
        <v>753</v>
      </c>
      <c r="D497" s="10" t="s">
        <v>768</v>
      </c>
      <c r="E497" s="10" t="s">
        <v>769</v>
      </c>
      <c r="F497" s="10">
        <v>34.719239999999999</v>
      </c>
      <c r="G497" s="10">
        <v>44.581716</v>
      </c>
      <c r="H497" s="10" t="s">
        <v>631</v>
      </c>
      <c r="I497" s="10" t="s">
        <v>756</v>
      </c>
      <c r="J497" s="10"/>
      <c r="K497" s="11">
        <v>30</v>
      </c>
      <c r="L497" s="11">
        <v>180</v>
      </c>
      <c r="M497" s="11"/>
      <c r="N497" s="11"/>
      <c r="O497" s="11"/>
      <c r="P497" s="11"/>
      <c r="Q497" s="11"/>
      <c r="R497" s="11"/>
      <c r="S497" s="11"/>
      <c r="T497" s="11">
        <v>4</v>
      </c>
      <c r="U497" s="11">
        <v>10</v>
      </c>
      <c r="V497" s="11"/>
      <c r="W497" s="11"/>
      <c r="X497" s="11">
        <v>1</v>
      </c>
      <c r="Y497" s="11"/>
      <c r="Z497" s="11"/>
      <c r="AA497" s="11">
        <v>15</v>
      </c>
      <c r="AB497" s="11"/>
      <c r="AC497" s="11"/>
      <c r="AD497" s="11"/>
      <c r="AE497" s="11"/>
      <c r="AF497" s="11">
        <v>30</v>
      </c>
      <c r="AG497" s="11"/>
      <c r="AH497" s="11"/>
      <c r="AI497" s="11"/>
      <c r="AJ497" s="11"/>
      <c r="AK497" s="11"/>
      <c r="AL497" s="11"/>
      <c r="AM497" s="11"/>
      <c r="AN497" s="11"/>
      <c r="AO497" s="11"/>
      <c r="AP497" s="11">
        <v>30</v>
      </c>
      <c r="AQ497" s="11"/>
      <c r="AR497" s="11"/>
      <c r="AS497" s="11"/>
      <c r="AT497" s="11"/>
      <c r="AU497" s="11"/>
      <c r="AV497" s="20" t="s">
        <v>1288</v>
      </c>
      <c r="AW497" s="20" t="s">
        <v>1289</v>
      </c>
      <c r="AX497" s="20" t="s">
        <v>1290</v>
      </c>
    </row>
    <row r="498" spans="1:50" x14ac:dyDescent="0.25">
      <c r="A498" s="9">
        <v>27242</v>
      </c>
      <c r="B498" s="10" t="s">
        <v>22</v>
      </c>
      <c r="C498" s="10" t="s">
        <v>753</v>
      </c>
      <c r="D498" s="10" t="s">
        <v>770</v>
      </c>
      <c r="E498" s="10" t="s">
        <v>771</v>
      </c>
      <c r="F498" s="10">
        <v>34.785884000000003</v>
      </c>
      <c r="G498" s="10">
        <v>44.570115999999999</v>
      </c>
      <c r="H498" s="10" t="s">
        <v>631</v>
      </c>
      <c r="I498" s="10" t="s">
        <v>756</v>
      </c>
      <c r="J498" s="10"/>
      <c r="K498" s="11">
        <v>186</v>
      </c>
      <c r="L498" s="11">
        <v>1116</v>
      </c>
      <c r="M498" s="11"/>
      <c r="N498" s="11"/>
      <c r="O498" s="11">
        <v>7</v>
      </c>
      <c r="P498" s="11"/>
      <c r="Q498" s="11"/>
      <c r="R498" s="11"/>
      <c r="S498" s="11"/>
      <c r="T498" s="11">
        <v>10</v>
      </c>
      <c r="U498" s="11">
        <v>20</v>
      </c>
      <c r="V498" s="11"/>
      <c r="W498" s="11"/>
      <c r="X498" s="11">
        <v>20</v>
      </c>
      <c r="Y498" s="11"/>
      <c r="Z498" s="11"/>
      <c r="AA498" s="11">
        <v>129</v>
      </c>
      <c r="AB498" s="11"/>
      <c r="AC498" s="11"/>
      <c r="AD498" s="11"/>
      <c r="AE498" s="11"/>
      <c r="AF498" s="11">
        <v>170</v>
      </c>
      <c r="AG498" s="11">
        <v>16</v>
      </c>
      <c r="AH498" s="11"/>
      <c r="AI498" s="11"/>
      <c r="AJ498" s="11"/>
      <c r="AK498" s="11"/>
      <c r="AL498" s="11"/>
      <c r="AM498" s="11"/>
      <c r="AN498" s="11"/>
      <c r="AO498" s="11"/>
      <c r="AP498" s="11">
        <v>170</v>
      </c>
      <c r="AQ498" s="11">
        <v>16</v>
      </c>
      <c r="AR498" s="11"/>
      <c r="AS498" s="11"/>
      <c r="AT498" s="11"/>
      <c r="AU498" s="11"/>
      <c r="AV498" s="20" t="s">
        <v>1288</v>
      </c>
      <c r="AW498" s="20" t="s">
        <v>1289</v>
      </c>
      <c r="AX498" s="20" t="s">
        <v>1290</v>
      </c>
    </row>
    <row r="499" spans="1:50" x14ac:dyDescent="0.25">
      <c r="AU499"/>
    </row>
    <row r="500" spans="1:50" x14ac:dyDescent="0.25">
      <c r="AU500"/>
    </row>
    <row r="501" spans="1:50" x14ac:dyDescent="0.25">
      <c r="AU501"/>
    </row>
    <row r="502" spans="1:50" x14ac:dyDescent="0.25">
      <c r="AU502"/>
    </row>
    <row r="503" spans="1:50" x14ac:dyDescent="0.25">
      <c r="AU503"/>
    </row>
    <row r="504" spans="1:50" x14ac:dyDescent="0.25">
      <c r="AU504"/>
    </row>
    <row r="505" spans="1:50" x14ac:dyDescent="0.25">
      <c r="AU505"/>
    </row>
  </sheetData>
  <autoFilter ref="A4:AX498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Normal="100" workbookViewId="0">
      <selection activeCell="E8" sqref="E8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56</v>
      </c>
      <c r="D2" s="28">
        <f>SUM('RETURNEE DATASET'!AP:AP)</f>
        <v>12021</v>
      </c>
      <c r="E2" s="28">
        <f t="shared" ref="E2:E7" si="0">D2*6</f>
        <v>72126</v>
      </c>
      <c r="F2" s="30">
        <f t="shared" ref="F2:F7" si="1">E2/$E$8</f>
        <v>7.6089983795827432E-2</v>
      </c>
    </row>
    <row r="3" spans="1:18" x14ac:dyDescent="0.25">
      <c r="A3" s="51" t="s">
        <v>42</v>
      </c>
      <c r="B3" s="52"/>
      <c r="C3" s="2">
        <f>COUNT('RETURNEE DATASET'!AQ:AQ)</f>
        <v>186</v>
      </c>
      <c r="D3" s="2">
        <f>SUM('RETURNEE DATASET'!AQ:AQ)</f>
        <v>47654</v>
      </c>
      <c r="E3" s="2">
        <f t="shared" si="0"/>
        <v>285924</v>
      </c>
      <c r="F3" s="3">
        <f t="shared" si="1"/>
        <v>0.30163814057119709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192</v>
      </c>
      <c r="D4" s="2">
        <f>SUM('RETURNEE DATASET'!AR:AR)</f>
        <v>38172</v>
      </c>
      <c r="E4" s="2">
        <f t="shared" si="0"/>
        <v>229032</v>
      </c>
      <c r="F4" s="3">
        <f t="shared" si="1"/>
        <v>0.24161940449665789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160</v>
      </c>
      <c r="D5" s="2">
        <f>SUM('RETURNEE DATASET'!AS:AS)</f>
        <v>29887</v>
      </c>
      <c r="E5" s="2">
        <f t="shared" si="0"/>
        <v>179322</v>
      </c>
      <c r="F5" s="3">
        <f t="shared" si="1"/>
        <v>0.1891773850516508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48</v>
      </c>
      <c r="D6" s="2">
        <f>SUM('RETURNEE DATASET'!AT:AT)</f>
        <v>13581</v>
      </c>
      <c r="E6" s="2">
        <f t="shared" si="0"/>
        <v>81486</v>
      </c>
      <c r="F6" s="3">
        <f t="shared" si="1"/>
        <v>8.5964401458375528E-2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45</v>
      </c>
      <c r="D7" s="2">
        <f>SUM('RETURNEE DATASET'!AU:AU)</f>
        <v>16669</v>
      </c>
      <c r="E7" s="2">
        <f t="shared" si="0"/>
        <v>100014</v>
      </c>
      <c r="F7" s="3">
        <f t="shared" si="1"/>
        <v>0.10551068462629128</v>
      </c>
      <c r="J7" s="13"/>
    </row>
    <row r="8" spans="1:18" x14ac:dyDescent="0.25">
      <c r="A8" s="51" t="s">
        <v>0</v>
      </c>
      <c r="B8" s="52"/>
      <c r="C8" s="2"/>
      <c r="D8" s="14">
        <f>SUM(D2:D7)</f>
        <v>157984</v>
      </c>
      <c r="E8" s="14">
        <f>SUM(E2:E7)</f>
        <v>947904</v>
      </c>
      <c r="F8" s="17">
        <f>SUM(F2:F7)</f>
        <v>1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44022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44022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5114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5114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19497</v>
      </c>
      <c r="D14" s="2">
        <f>SUMIF('RETURNEE DATASET'!B:B,A14,'RETURNEE DATASET'!AG:AG)</f>
        <v>1822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6579</v>
      </c>
      <c r="L14" s="2">
        <f>SUMIF('RETURNEE DATASET'!B:B,A14,'RETURNEE DATASET'!AO:AO)</f>
        <v>65</v>
      </c>
      <c r="M14" s="2">
        <f t="shared" ref="M14:M18" si="2">SUM(B14:L14)</f>
        <v>28103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2818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2818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75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473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21945</v>
      </c>
      <c r="D17" s="2">
        <f>SUMIF('RETURNEE DATASET'!B:B,A17,'RETURNEE DATASET'!AG:AG)</f>
        <v>477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22557</v>
      </c>
    </row>
    <row r="18" spans="1:20" s="15" customFormat="1" x14ac:dyDescent="0.25">
      <c r="A18" s="18" t="s">
        <v>22</v>
      </c>
      <c r="B18" s="2">
        <f>SUMIF('RETURNEE DATASET'!B:B,A18,'RETURNEE DATASET'!AE:AE)</f>
        <v>0</v>
      </c>
      <c r="C18" s="2">
        <f>SUMIF('RETURNEE DATASET'!B:B,A18,'RETURNEE DATASET'!AF:AF)</f>
        <v>50319</v>
      </c>
      <c r="D18" s="2">
        <f>SUMIF('RETURNEE DATASET'!B:B,A18,'RETURNEE DATASET'!AG:AG)</f>
        <v>540</v>
      </c>
      <c r="E18" s="2">
        <f>SUMIF('RETURNEE DATASET'!B:B,A18,'RETURNEE DATASET'!AH:AH)</f>
        <v>0</v>
      </c>
      <c r="F18" s="2">
        <f>SUMIF('RETURNEE DATASET'!B:B,A18,'RETURNEE DATASET'!AI:AI)</f>
        <v>932</v>
      </c>
      <c r="G18" s="2">
        <f>SUMIF('RETURNEE DATASET'!B:B,A18,'RETURNEE DATASET'!AJ:AJ)</f>
        <v>0</v>
      </c>
      <c r="H18" s="2">
        <f>SUMIF('RETURNEE DATASET'!B:B,A18,'RETURNEE DATASET'!AK:AK)</f>
        <v>7</v>
      </c>
      <c r="I18" s="2">
        <f>SUMIF('RETURNEE DATASET'!B:B,A18,'RETURNEE DATASET'!AL:AL)</f>
        <v>3099</v>
      </c>
      <c r="J18" s="2">
        <f>SUMIF('RETURNEE DATASET'!B:B,A18,'RETURNEE DATASET'!AM:AM)</f>
        <v>0</v>
      </c>
      <c r="K18" s="2">
        <f>SUMIF('RETURNEE DATASET'!B:B,A18,'RETURNEE DATASET'!AN:AN)</f>
        <v>0</v>
      </c>
      <c r="L18" s="2">
        <f>SUMIF('RETURNEE DATASET'!B:B,A18,'RETURNEE DATASET'!AO:AO)</f>
        <v>0</v>
      </c>
      <c r="M18" s="2">
        <f t="shared" si="2"/>
        <v>54897</v>
      </c>
    </row>
    <row r="19" spans="1:20" x14ac:dyDescent="0.25">
      <c r="A19" s="4" t="s">
        <v>48</v>
      </c>
      <c r="B19" s="5">
        <f>SUM(B12:B18)</f>
        <v>0</v>
      </c>
      <c r="C19" s="5">
        <f>SUM(C12:C18)</f>
        <v>143790</v>
      </c>
      <c r="D19" s="5">
        <f t="shared" ref="D19:M19" si="3">SUM(D12:D18)</f>
        <v>2839</v>
      </c>
      <c r="E19" s="5">
        <f t="shared" si="3"/>
        <v>0</v>
      </c>
      <c r="F19" s="5">
        <f t="shared" si="3"/>
        <v>1360</v>
      </c>
      <c r="G19" s="5">
        <f t="shared" si="3"/>
        <v>0</v>
      </c>
      <c r="H19" s="5">
        <f t="shared" si="3"/>
        <v>7</v>
      </c>
      <c r="I19" s="5">
        <f t="shared" si="3"/>
        <v>3289</v>
      </c>
      <c r="J19" s="5">
        <f t="shared" si="3"/>
        <v>0</v>
      </c>
      <c r="K19" s="5">
        <f t="shared" si="3"/>
        <v>6634</v>
      </c>
      <c r="L19" s="5">
        <f t="shared" si="3"/>
        <v>65</v>
      </c>
      <c r="M19" s="5">
        <f t="shared" si="3"/>
        <v>157984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32850</v>
      </c>
      <c r="C23" s="28">
        <f>SUMIF('RETURNEE DATASET'!B:B,A23,'RETURNEE DATASET'!N:N)</f>
        <v>273</v>
      </c>
      <c r="D23" s="28">
        <f>SUMIF('RETURNEE DATASET'!B:B,A23,'RETURNEE DATASET'!O:O)</f>
        <v>3603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3883</v>
      </c>
      <c r="H23" s="28">
        <f>SUMIF('RETURNEE DATASET'!B:B,A23,'RETURNEE DATASET'!T:T)</f>
        <v>0</v>
      </c>
      <c r="I23" s="28">
        <f>SUMIF('RETURNEE DATASET'!B:B,A23,'RETURNEE DATASET'!U:U)</f>
        <v>1743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1580</v>
      </c>
      <c r="N23" s="28">
        <f t="shared" ref="N23:N29" si="4">SUM(B23:M23)</f>
        <v>44022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192</v>
      </c>
      <c r="D24" s="28">
        <f>SUMIF('RETURNEE DATASET'!B:B,A24,'RETURNEE DATASET'!O:O)</f>
        <v>4418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400</v>
      </c>
      <c r="H24" s="28">
        <f>SUMIF('RETURNEE DATASET'!B:B,A24,'RETURNEE DATASET'!T:T)</f>
        <v>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5094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23032</v>
      </c>
      <c r="G25" s="2">
        <f>SUMIF('RETURNEE DATASET'!B:B,A25,'RETURNEE DATASET'!S:S)</f>
        <v>61</v>
      </c>
      <c r="H25" s="2">
        <f>SUMIF('RETURNEE DATASET'!B:B,A25,'RETURNEE DATASET'!T:T)</f>
        <v>10</v>
      </c>
      <c r="I25" s="2">
        <f>SUMIF('RETURNEE DATASET'!B:B,A25,'RETURNEE DATASET'!U:U)</f>
        <v>3223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1609</v>
      </c>
      <c r="N25" s="2">
        <f t="shared" si="4"/>
        <v>28103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2818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2818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473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473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13774</v>
      </c>
      <c r="F28" s="2">
        <f>SUMIF('RETURNEE DATASET'!B:B,A28,'RETURNEE DATASET'!R:R)</f>
        <v>0</v>
      </c>
      <c r="G28" s="2">
        <f>SUMIF('RETURNEE DATASET'!B:B,A28,'RETURNEE DATASET'!S:S)</f>
        <v>63</v>
      </c>
      <c r="H28" s="2">
        <f>SUMIF('RETURNEE DATASET'!B:B,A28,'RETURNEE DATASET'!T:T)</f>
        <v>0</v>
      </c>
      <c r="I28" s="2">
        <f>SUMIF('RETURNEE DATASET'!B:B,A28,'RETURNEE DATASET'!U:U)</f>
        <v>0</v>
      </c>
      <c r="J28" s="2">
        <f>SUMIF('RETURNEE DATASET'!B:B,A28,'RETURNEE DATASET'!X:X)</f>
        <v>0</v>
      </c>
      <c r="K28" s="2">
        <f>SUMIF('RETURNEE DATASET'!B:B,A28,'RETURNEE DATASET'!Y:Y)</f>
        <v>8710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22557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3324</v>
      </c>
      <c r="E29" s="2">
        <f>SUMIF('RETURNEE DATASET'!B:B,A29,'RETURNEE DATASET'!Q:Q)</f>
        <v>372</v>
      </c>
      <c r="F29" s="2">
        <f>SUMIF('RETURNEE DATASET'!B:B,A29,'RETURNEE DATASET'!R:R)</f>
        <v>2</v>
      </c>
      <c r="G29" s="2">
        <f>SUMIF('RETURNEE DATASET'!B:B,A29,'RETURNEE DATASET'!S:S)</f>
        <v>9504</v>
      </c>
      <c r="H29" s="2">
        <f>SUMIF('RETURNEE DATASET'!B:B,A29,'RETURNEE DATASET'!T:T)</f>
        <v>247</v>
      </c>
      <c r="I29" s="2">
        <f>SUMIF('RETURNEE DATASET'!B:B,A29,'RETURNEE DATASET'!U:U)</f>
        <v>19614</v>
      </c>
      <c r="J29" s="2">
        <f>SUMIF('RETURNEE DATASET'!B:B,A29,'RETURNEE DATASET'!X:X)</f>
        <v>142</v>
      </c>
      <c r="K29" s="2">
        <f>SUMIF('RETURNEE DATASET'!B:B,A29,'RETURNEE DATASET'!Y:Y)</f>
        <v>0</v>
      </c>
      <c r="L29" s="2">
        <f>SUMIF('RETURNEE DATASET'!B:B,A29,'RETURNEE DATASET'!AA:AA)</f>
        <v>18900</v>
      </c>
      <c r="M29" s="2">
        <f>SUMIF('RETURNEE DATASET'!B:B,A29,'RETURNEE DATASET'!AB:AB)</f>
        <v>2773</v>
      </c>
      <c r="N29" s="2">
        <f t="shared" si="4"/>
        <v>54878</v>
      </c>
    </row>
    <row r="30" spans="1:20" x14ac:dyDescent="0.25">
      <c r="A30" s="6" t="s">
        <v>48</v>
      </c>
      <c r="B30" s="7">
        <f>SUM(B23:B29)</f>
        <v>32905</v>
      </c>
      <c r="C30" s="7">
        <f t="shared" ref="C30:N30" si="6">SUM(C23:C29)</f>
        <v>465</v>
      </c>
      <c r="D30" s="7">
        <f t="shared" si="6"/>
        <v>11345</v>
      </c>
      <c r="E30" s="7">
        <f t="shared" si="6"/>
        <v>14259</v>
      </c>
      <c r="F30" s="7">
        <f t="shared" si="6"/>
        <v>23034</v>
      </c>
      <c r="G30" s="7">
        <f t="shared" si="6"/>
        <v>16729</v>
      </c>
      <c r="H30" s="7">
        <f t="shared" si="6"/>
        <v>265</v>
      </c>
      <c r="I30" s="7">
        <f t="shared" si="6"/>
        <v>25053</v>
      </c>
      <c r="J30" s="7">
        <f t="shared" si="6"/>
        <v>142</v>
      </c>
      <c r="K30" s="7">
        <f t="shared" si="6"/>
        <v>8710</v>
      </c>
      <c r="L30" s="7">
        <f t="shared" si="6"/>
        <v>18990</v>
      </c>
      <c r="M30" s="7">
        <f t="shared" si="6"/>
        <v>6048</v>
      </c>
      <c r="N30" s="7">
        <f t="shared" si="6"/>
        <v>157945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6383</v>
      </c>
      <c r="C34" s="28">
        <f>SUMIF('RETURNEE DATASET'!B:B,A34,'RETURNEE DATASET'!AQ:AQ)</f>
        <v>2900</v>
      </c>
      <c r="D34" s="28">
        <f>SUMIF('RETURNEE DATASET'!B:B,A34,'RETURNEE DATASET'!AR:AR)</f>
        <v>0</v>
      </c>
      <c r="E34" s="28">
        <f>SUMIF('RETURNEE DATASET'!B:B,A34,'RETURNEE DATASET'!AS:AS)</f>
        <v>8832</v>
      </c>
      <c r="F34" s="28">
        <f>SUMIF('RETURNEE DATASET'!B:B,A34,'RETURNEE DATASET'!AT:AT)</f>
        <v>12930</v>
      </c>
      <c r="G34" s="28">
        <f>SUMIF('RETURNEE DATASET'!B:B,A34,'RETURNEE DATASET'!AU:AU)</f>
        <v>12977</v>
      </c>
      <c r="H34" s="28">
        <f>SUM(B34:G34)</f>
        <v>44022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1750</v>
      </c>
      <c r="E35" s="28">
        <f>SUMIF('RETURNEE DATASET'!B:B,A35,'RETURNEE DATASET'!AS:AS)</f>
        <v>3364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5114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17700</v>
      </c>
      <c r="D36" s="2">
        <f>SUMIF('RETURNEE DATASET'!B:B,A36,'RETURNEE DATASET'!AR:AR)</f>
        <v>1233</v>
      </c>
      <c r="E36" s="2">
        <f>SUMIF('RETURNEE DATASET'!B:B,A36,'RETURNEE DATASET'!AS:AS)</f>
        <v>9170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28103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2568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250</v>
      </c>
      <c r="H37" s="28">
        <f t="shared" si="7"/>
        <v>2818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75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473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22478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79</v>
      </c>
      <c r="H39" s="28">
        <f t="shared" si="7"/>
        <v>22557</v>
      </c>
    </row>
    <row r="40" spans="1:8" s="15" customFormat="1" x14ac:dyDescent="0.25">
      <c r="A40" s="16" t="s">
        <v>22</v>
      </c>
      <c r="B40" s="2">
        <f>SUMIF('RETURNEE DATASET'!B:B,A40,'RETURNEE DATASET'!AP:AP)</f>
        <v>5638</v>
      </c>
      <c r="C40" s="2">
        <f>SUMIF('RETURNEE DATASET'!B:B,A40,'RETURNEE DATASET'!AQ:AQ)</f>
        <v>26979</v>
      </c>
      <c r="D40" s="2">
        <f>SUMIF('RETURNEE DATASET'!B:B,A40,'RETURNEE DATASET'!AR:AR)</f>
        <v>10143</v>
      </c>
      <c r="E40" s="2">
        <f>SUMIF('RETURNEE DATASET'!B:B,A40,'RETURNEE DATASET'!AS:AS)</f>
        <v>8123</v>
      </c>
      <c r="F40" s="2">
        <f>SUMIF('RETURNEE DATASET'!B:B,A40,'RETURNEE DATASET'!AT:AT)</f>
        <v>651</v>
      </c>
      <c r="G40" s="28">
        <f>SUMIF('RETURNEE DATASET'!B:B,A40,'RETURNEE DATASET'!AU:AU)</f>
        <v>3363</v>
      </c>
      <c r="H40" s="28">
        <f t="shared" si="7"/>
        <v>54897</v>
      </c>
    </row>
    <row r="41" spans="1:8" x14ac:dyDescent="0.25">
      <c r="A41" s="6" t="s">
        <v>48</v>
      </c>
      <c r="B41" s="7">
        <f>SUM(B34:B40)</f>
        <v>12021</v>
      </c>
      <c r="C41" s="7">
        <f t="shared" ref="C41:F41" si="8">SUM(C34:C40)</f>
        <v>47654</v>
      </c>
      <c r="D41" s="7">
        <f t="shared" si="8"/>
        <v>38172</v>
      </c>
      <c r="E41" s="7">
        <f t="shared" si="8"/>
        <v>29887</v>
      </c>
      <c r="F41" s="7">
        <f t="shared" si="8"/>
        <v>13581</v>
      </c>
      <c r="G41" s="7">
        <f t="shared" ref="G41" si="9">SUM(G34:G40)</f>
        <v>16669</v>
      </c>
      <c r="H41" s="7">
        <f>SUM(H34:H40)</f>
        <v>157984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2016-10-18T13:21:39Z</dcterms:modified>
</cp:coreProperties>
</file>