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sfekih\Documents\Asseigments_SF\Work\Countries\Djibouti\"/>
    </mc:Choice>
  </mc:AlternateContent>
  <xr:revisionPtr revIDLastSave="0" documentId="13_ncr:1_{99E6CD8B-42FF-4FD2-AD1B-58CB94323D3E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MT vill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M619" i="1" l="1"/>
  <c r="CM618" i="1"/>
  <c r="CM617" i="1"/>
  <c r="CM616" i="1"/>
  <c r="CM615" i="1"/>
  <c r="CM614" i="1"/>
  <c r="CM613" i="1"/>
  <c r="CM612" i="1"/>
  <c r="CM611" i="1"/>
  <c r="CM610" i="1"/>
  <c r="CM609" i="1"/>
  <c r="CM608" i="1"/>
  <c r="CM607" i="1"/>
  <c r="CM606" i="1"/>
  <c r="CM605" i="1"/>
  <c r="CM604" i="1"/>
  <c r="CM603" i="1"/>
  <c r="CM602" i="1"/>
  <c r="CM601" i="1"/>
  <c r="CM600" i="1"/>
  <c r="CM599" i="1"/>
  <c r="CM598" i="1"/>
  <c r="CM597" i="1"/>
  <c r="CM596" i="1"/>
  <c r="CM595" i="1"/>
  <c r="CM594" i="1"/>
  <c r="CM593" i="1"/>
  <c r="CM592" i="1"/>
  <c r="CM591" i="1"/>
  <c r="CM590" i="1"/>
  <c r="CM589" i="1"/>
  <c r="CM588" i="1"/>
  <c r="CM587" i="1"/>
  <c r="CM586" i="1"/>
  <c r="CM585" i="1"/>
  <c r="CM584" i="1"/>
  <c r="CM583" i="1"/>
  <c r="CM582" i="1"/>
  <c r="CM581" i="1"/>
  <c r="CM580" i="1"/>
  <c r="CM579" i="1"/>
  <c r="CM578" i="1"/>
  <c r="CM577" i="1"/>
  <c r="CM576" i="1"/>
  <c r="CM575" i="1"/>
  <c r="CM574" i="1"/>
  <c r="CM573" i="1"/>
  <c r="CM572" i="1"/>
  <c r="CM571" i="1"/>
  <c r="CM570" i="1"/>
  <c r="CM569" i="1"/>
  <c r="CM568" i="1"/>
  <c r="CM567" i="1"/>
  <c r="CM566" i="1"/>
  <c r="CM565" i="1"/>
  <c r="CM564" i="1"/>
  <c r="CM563" i="1"/>
  <c r="CM562" i="1"/>
  <c r="CM561" i="1"/>
  <c r="CM560" i="1"/>
  <c r="CM559" i="1"/>
  <c r="CM558" i="1"/>
  <c r="CM557" i="1"/>
  <c r="CM556" i="1"/>
  <c r="CM555" i="1"/>
  <c r="CM554" i="1"/>
  <c r="CM553" i="1"/>
  <c r="CM552" i="1"/>
  <c r="CM551" i="1"/>
  <c r="CM550" i="1"/>
  <c r="CM549" i="1"/>
  <c r="CM548" i="1"/>
  <c r="CM547" i="1"/>
  <c r="CM546" i="1"/>
  <c r="CM545" i="1"/>
  <c r="CM544" i="1"/>
  <c r="CM543" i="1"/>
  <c r="CM542" i="1"/>
  <c r="CM541" i="1"/>
  <c r="CM540" i="1"/>
  <c r="CM539" i="1"/>
  <c r="CM538" i="1"/>
  <c r="CM537" i="1"/>
  <c r="CM536" i="1"/>
  <c r="CM535" i="1"/>
  <c r="CM534" i="1"/>
  <c r="CM533" i="1"/>
  <c r="CM532" i="1"/>
  <c r="CM531" i="1"/>
  <c r="CM530" i="1"/>
  <c r="CM529" i="1"/>
  <c r="CM528" i="1"/>
  <c r="CM527" i="1"/>
  <c r="CM526" i="1"/>
  <c r="CM525" i="1"/>
  <c r="CM524" i="1"/>
  <c r="CM523" i="1"/>
  <c r="CM522" i="1"/>
  <c r="CM521" i="1"/>
  <c r="CM520" i="1"/>
  <c r="CM519" i="1"/>
  <c r="CM518" i="1"/>
  <c r="CM517" i="1"/>
  <c r="CM516" i="1"/>
  <c r="CM515" i="1"/>
  <c r="CM514" i="1"/>
  <c r="CM513" i="1"/>
  <c r="CM512" i="1"/>
  <c r="CM511" i="1"/>
  <c r="CM510" i="1"/>
  <c r="CM509" i="1"/>
  <c r="CM508" i="1"/>
  <c r="CM507" i="1"/>
  <c r="CM506" i="1"/>
  <c r="CM505" i="1"/>
  <c r="CM504" i="1"/>
  <c r="CM503" i="1"/>
  <c r="CM502" i="1"/>
  <c r="CM501" i="1"/>
  <c r="CM500" i="1"/>
  <c r="CM499" i="1"/>
  <c r="CM498" i="1"/>
  <c r="CM497" i="1"/>
  <c r="CM496" i="1"/>
  <c r="CM495" i="1"/>
  <c r="CM494" i="1"/>
  <c r="CM493" i="1"/>
  <c r="CM492" i="1"/>
  <c r="CM491" i="1"/>
  <c r="CM490" i="1"/>
  <c r="CM489" i="1"/>
  <c r="CM488" i="1"/>
  <c r="CM487" i="1"/>
  <c r="CM486" i="1"/>
  <c r="CM485" i="1"/>
  <c r="CM484" i="1"/>
  <c r="CM483" i="1"/>
  <c r="CM482" i="1"/>
  <c r="CM481" i="1"/>
  <c r="CM480" i="1"/>
  <c r="CM479" i="1"/>
  <c r="CM478" i="1"/>
  <c r="CM477" i="1"/>
  <c r="CM476" i="1"/>
  <c r="CM475" i="1"/>
  <c r="CM474" i="1"/>
  <c r="CM473" i="1"/>
  <c r="CM472" i="1"/>
  <c r="CM471" i="1"/>
  <c r="CM470" i="1"/>
  <c r="CM469" i="1"/>
  <c r="CM468" i="1"/>
  <c r="CM467" i="1"/>
  <c r="CM466" i="1"/>
  <c r="CM465" i="1"/>
  <c r="CM464" i="1"/>
  <c r="CM463" i="1"/>
  <c r="CM462" i="1"/>
  <c r="CM461" i="1"/>
  <c r="CM460" i="1"/>
  <c r="CM459" i="1"/>
  <c r="CM458" i="1"/>
  <c r="CM457" i="1"/>
  <c r="CM456" i="1"/>
  <c r="CM455" i="1"/>
  <c r="CM454" i="1"/>
  <c r="CM453" i="1"/>
  <c r="CM452" i="1"/>
  <c r="CM451" i="1"/>
  <c r="CM450" i="1"/>
  <c r="CM449" i="1"/>
  <c r="CM448" i="1"/>
  <c r="CM447" i="1"/>
  <c r="CM446" i="1"/>
  <c r="CM445" i="1"/>
  <c r="CM444" i="1"/>
  <c r="CM443" i="1"/>
  <c r="CM442" i="1"/>
  <c r="CM441" i="1"/>
  <c r="CM440" i="1"/>
  <c r="CM439" i="1"/>
  <c r="CM438" i="1"/>
  <c r="CM437" i="1"/>
  <c r="CM436" i="1"/>
  <c r="CM435" i="1"/>
  <c r="CM434" i="1"/>
  <c r="CM433" i="1"/>
  <c r="CM432" i="1"/>
  <c r="CM431" i="1"/>
  <c r="CM430" i="1"/>
  <c r="CM429" i="1"/>
  <c r="CM428" i="1"/>
  <c r="CM427" i="1"/>
  <c r="CM426" i="1"/>
  <c r="CM425" i="1"/>
  <c r="CM424" i="1"/>
  <c r="CM423" i="1"/>
  <c r="CM422" i="1"/>
  <c r="CM421" i="1"/>
  <c r="CM420" i="1"/>
  <c r="CM419" i="1"/>
  <c r="CM418" i="1"/>
  <c r="CM417" i="1"/>
  <c r="CM416" i="1"/>
  <c r="CM415" i="1"/>
  <c r="CM414" i="1"/>
  <c r="CM413" i="1"/>
  <c r="CM412" i="1"/>
  <c r="CM411" i="1"/>
  <c r="CM410" i="1"/>
  <c r="CM409" i="1"/>
  <c r="CM408" i="1"/>
  <c r="CM407" i="1"/>
  <c r="CM406" i="1"/>
  <c r="CM405" i="1"/>
  <c r="CM404" i="1"/>
  <c r="CM403" i="1"/>
  <c r="CM402" i="1"/>
  <c r="CM401" i="1"/>
  <c r="CM400" i="1"/>
  <c r="CM399" i="1"/>
  <c r="CM398" i="1"/>
  <c r="CM397" i="1"/>
  <c r="CM396" i="1"/>
  <c r="CM395" i="1"/>
  <c r="CM394" i="1"/>
  <c r="CM393" i="1"/>
  <c r="CM392" i="1"/>
  <c r="CM391" i="1"/>
  <c r="CM390" i="1"/>
  <c r="CM389" i="1"/>
  <c r="CM388" i="1"/>
  <c r="CM387" i="1"/>
  <c r="CM386" i="1"/>
  <c r="CM385" i="1"/>
  <c r="CM384" i="1"/>
  <c r="CM383" i="1"/>
  <c r="CM382" i="1"/>
  <c r="CM381" i="1"/>
  <c r="CM380" i="1"/>
  <c r="CM379" i="1"/>
  <c r="CM378" i="1"/>
  <c r="CM377" i="1"/>
  <c r="CM376" i="1"/>
  <c r="CM375" i="1"/>
  <c r="CM374" i="1"/>
  <c r="CM373" i="1"/>
  <c r="CM372" i="1"/>
  <c r="CM371" i="1"/>
  <c r="CM370" i="1"/>
  <c r="CM369" i="1"/>
  <c r="CM368" i="1"/>
  <c r="CM367" i="1"/>
  <c r="CM366" i="1"/>
  <c r="CM365" i="1"/>
  <c r="CM364" i="1"/>
  <c r="CM363" i="1"/>
  <c r="CM362" i="1"/>
  <c r="CM361" i="1"/>
  <c r="CM360" i="1"/>
  <c r="CM359" i="1"/>
  <c r="CM358" i="1"/>
  <c r="CM357" i="1"/>
  <c r="CM356" i="1"/>
  <c r="CM355" i="1"/>
  <c r="CM354" i="1"/>
  <c r="CM353" i="1"/>
  <c r="CM352" i="1"/>
  <c r="CM351" i="1"/>
  <c r="CM350" i="1"/>
  <c r="CM349" i="1"/>
  <c r="CM348" i="1"/>
  <c r="CM347" i="1"/>
  <c r="CM346" i="1"/>
  <c r="CM345" i="1"/>
  <c r="CM344" i="1"/>
  <c r="CM343" i="1"/>
  <c r="CM342" i="1"/>
  <c r="CM341" i="1"/>
  <c r="CM340" i="1"/>
  <c r="CM339" i="1"/>
  <c r="CM338" i="1"/>
  <c r="CM337" i="1"/>
  <c r="CM336" i="1"/>
  <c r="CM335" i="1"/>
  <c r="CM334" i="1"/>
  <c r="CM333" i="1"/>
  <c r="CM332" i="1"/>
  <c r="CM331" i="1"/>
  <c r="CM330" i="1"/>
  <c r="CM329" i="1"/>
  <c r="CM328" i="1"/>
  <c r="CM327" i="1"/>
  <c r="CM326" i="1"/>
  <c r="CM325" i="1"/>
  <c r="CM324" i="1"/>
  <c r="CM323" i="1"/>
  <c r="CM322" i="1"/>
  <c r="CM321" i="1"/>
  <c r="CM320" i="1"/>
  <c r="CM319" i="1"/>
  <c r="CM318" i="1"/>
  <c r="CM317" i="1"/>
  <c r="CM316" i="1"/>
  <c r="CM315" i="1"/>
  <c r="CM314" i="1"/>
  <c r="CM313" i="1"/>
  <c r="CM312" i="1"/>
  <c r="CM311" i="1"/>
  <c r="CM310" i="1"/>
  <c r="CM309" i="1"/>
  <c r="CM308" i="1"/>
  <c r="CM307" i="1"/>
  <c r="CM306" i="1"/>
  <c r="CM305" i="1"/>
  <c r="CM304" i="1"/>
  <c r="CM303" i="1"/>
  <c r="CM302" i="1"/>
  <c r="CM301" i="1"/>
  <c r="CM300" i="1"/>
  <c r="CM299" i="1"/>
  <c r="CM298" i="1"/>
  <c r="CM297" i="1"/>
  <c r="CM296" i="1"/>
  <c r="CM295" i="1"/>
  <c r="CM294" i="1"/>
  <c r="CM293" i="1"/>
  <c r="CM292" i="1"/>
  <c r="CM291" i="1"/>
  <c r="CM290" i="1"/>
  <c r="CM289" i="1"/>
  <c r="CM288" i="1"/>
  <c r="CM287" i="1"/>
  <c r="CM286" i="1"/>
  <c r="CM285" i="1"/>
  <c r="CM284" i="1"/>
  <c r="CM283" i="1"/>
  <c r="CM282" i="1"/>
  <c r="CM281" i="1"/>
  <c r="CM280" i="1"/>
  <c r="CM279" i="1"/>
  <c r="CM278" i="1"/>
  <c r="CM277" i="1"/>
  <c r="CM276" i="1"/>
  <c r="CM275" i="1"/>
  <c r="CM274" i="1"/>
  <c r="CM273" i="1"/>
  <c r="CM272" i="1"/>
  <c r="CM271" i="1"/>
  <c r="CM270" i="1"/>
  <c r="CM269" i="1"/>
  <c r="CM268" i="1"/>
  <c r="CM267" i="1"/>
  <c r="CM266" i="1"/>
  <c r="CM265" i="1"/>
  <c r="CM264" i="1"/>
  <c r="CM263" i="1"/>
  <c r="CM262" i="1"/>
  <c r="CM261" i="1"/>
  <c r="CM260" i="1"/>
  <c r="CM259" i="1"/>
  <c r="CM258" i="1"/>
  <c r="CM257" i="1"/>
  <c r="CM256" i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9" i="1"/>
  <c r="CM218" i="1"/>
  <c r="CM217" i="1"/>
  <c r="CM216" i="1"/>
  <c r="CM215" i="1"/>
  <c r="CM214" i="1"/>
  <c r="CM213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G128" i="1"/>
  <c r="CM127" i="1"/>
  <c r="G127" i="1"/>
  <c r="CM126" i="1"/>
  <c r="G126" i="1"/>
  <c r="CM125" i="1"/>
  <c r="G125" i="1"/>
  <c r="CM124" i="1"/>
  <c r="G124" i="1"/>
  <c r="CM123" i="1"/>
  <c r="G123" i="1"/>
  <c r="CM122" i="1"/>
  <c r="G122" i="1"/>
  <c r="CM121" i="1"/>
  <c r="G121" i="1"/>
  <c r="CM120" i="1"/>
  <c r="G120" i="1"/>
  <c r="CM119" i="1"/>
  <c r="G119" i="1"/>
  <c r="CM118" i="1"/>
  <c r="G118" i="1"/>
  <c r="CM117" i="1"/>
  <c r="G117" i="1"/>
  <c r="CM116" i="1"/>
  <c r="G116" i="1"/>
  <c r="CM115" i="1"/>
  <c r="G115" i="1"/>
  <c r="CM114" i="1"/>
  <c r="G114" i="1"/>
  <c r="CM113" i="1"/>
  <c r="G113" i="1"/>
  <c r="CM112" i="1"/>
  <c r="G112" i="1"/>
  <c r="CM111" i="1"/>
  <c r="G111" i="1"/>
  <c r="CM110" i="1"/>
  <c r="G110" i="1"/>
  <c r="CM109" i="1"/>
  <c r="G109" i="1"/>
  <c r="CM108" i="1"/>
  <c r="G108" i="1"/>
  <c r="CM107" i="1"/>
  <c r="G107" i="1"/>
  <c r="CM106" i="1"/>
  <c r="G106" i="1"/>
  <c r="CM105" i="1"/>
  <c r="G105" i="1"/>
  <c r="CM104" i="1"/>
  <c r="G104" i="1"/>
  <c r="CM103" i="1"/>
  <c r="G103" i="1"/>
  <c r="CM102" i="1"/>
  <c r="G102" i="1"/>
  <c r="CM101" i="1"/>
  <c r="G101" i="1"/>
  <c r="CM100" i="1"/>
  <c r="G100" i="1"/>
  <c r="CM99" i="1"/>
  <c r="G99" i="1"/>
  <c r="CM98" i="1"/>
  <c r="G98" i="1"/>
  <c r="CM97" i="1"/>
  <c r="G97" i="1"/>
  <c r="CM96" i="1"/>
  <c r="G96" i="1"/>
  <c r="CM95" i="1"/>
  <c r="G95" i="1"/>
  <c r="CM94" i="1"/>
  <c r="G94" i="1"/>
  <c r="CM93" i="1"/>
  <c r="G93" i="1"/>
  <c r="CM92" i="1"/>
  <c r="G92" i="1"/>
  <c r="CM91" i="1"/>
  <c r="G91" i="1"/>
  <c r="CM90" i="1"/>
  <c r="G90" i="1"/>
  <c r="CM89" i="1"/>
  <c r="G89" i="1"/>
  <c r="CM88" i="1"/>
  <c r="G88" i="1"/>
  <c r="CM87" i="1"/>
  <c r="G87" i="1"/>
  <c r="CM86" i="1"/>
  <c r="G86" i="1"/>
  <c r="CM85" i="1"/>
  <c r="G85" i="1"/>
  <c r="CM84" i="1"/>
  <c r="G84" i="1"/>
  <c r="CM83" i="1"/>
  <c r="G83" i="1"/>
  <c r="CM82" i="1"/>
  <c r="G82" i="1"/>
  <c r="CM81" i="1"/>
  <c r="G81" i="1"/>
  <c r="CM80" i="1"/>
  <c r="G80" i="1"/>
  <c r="CM79" i="1"/>
  <c r="G79" i="1"/>
  <c r="CM78" i="1"/>
  <c r="G78" i="1"/>
  <c r="CM77" i="1"/>
  <c r="G77" i="1"/>
  <c r="CM76" i="1"/>
  <c r="G76" i="1"/>
  <c r="CM75" i="1"/>
  <c r="G75" i="1"/>
  <c r="CM74" i="1"/>
  <c r="G74" i="1"/>
  <c r="CM73" i="1"/>
  <c r="G73" i="1"/>
  <c r="CM72" i="1"/>
  <c r="G72" i="1"/>
  <c r="CM71" i="1"/>
  <c r="G71" i="1"/>
  <c r="CM70" i="1"/>
  <c r="G70" i="1"/>
  <c r="CM69" i="1"/>
  <c r="G69" i="1"/>
  <c r="CM68" i="1"/>
  <c r="G68" i="1"/>
  <c r="CM67" i="1"/>
  <c r="G67" i="1"/>
  <c r="CM66" i="1"/>
  <c r="G66" i="1"/>
  <c r="CM65" i="1"/>
  <c r="G65" i="1"/>
  <c r="CM64" i="1"/>
  <c r="G64" i="1"/>
  <c r="CM63" i="1"/>
  <c r="G63" i="1"/>
  <c r="CM62" i="1"/>
  <c r="G62" i="1"/>
  <c r="CM61" i="1"/>
  <c r="G61" i="1"/>
  <c r="CM60" i="1"/>
  <c r="G60" i="1"/>
  <c r="CM59" i="1"/>
  <c r="G59" i="1"/>
  <c r="CM58" i="1"/>
  <c r="G58" i="1"/>
  <c r="CM57" i="1"/>
  <c r="G57" i="1"/>
  <c r="CM56" i="1"/>
  <c r="G56" i="1"/>
  <c r="CM55" i="1"/>
  <c r="G55" i="1"/>
  <c r="CM54" i="1"/>
  <c r="G54" i="1"/>
  <c r="CM53" i="1"/>
  <c r="G53" i="1"/>
  <c r="CM52" i="1"/>
  <c r="G52" i="1"/>
  <c r="CM51" i="1"/>
  <c r="G51" i="1"/>
  <c r="CM50" i="1"/>
  <c r="G50" i="1"/>
  <c r="CM49" i="1"/>
  <c r="G49" i="1"/>
  <c r="CM48" i="1"/>
  <c r="G48" i="1"/>
  <c r="CM47" i="1"/>
  <c r="G47" i="1"/>
  <c r="CM46" i="1"/>
  <c r="G46" i="1"/>
  <c r="CM45" i="1"/>
  <c r="G45" i="1"/>
  <c r="CM44" i="1"/>
  <c r="G44" i="1"/>
  <c r="CM43" i="1"/>
  <c r="G43" i="1"/>
  <c r="CM42" i="1"/>
  <c r="G42" i="1"/>
  <c r="CM41" i="1"/>
  <c r="G41" i="1"/>
  <c r="CM40" i="1"/>
  <c r="G40" i="1"/>
  <c r="CM39" i="1"/>
  <c r="G39" i="1"/>
  <c r="CM38" i="1"/>
  <c r="G38" i="1"/>
  <c r="CM37" i="1"/>
  <c r="G37" i="1"/>
  <c r="CM36" i="1"/>
  <c r="G36" i="1"/>
  <c r="CM35" i="1"/>
  <c r="G35" i="1"/>
  <c r="CM34" i="1"/>
  <c r="G34" i="1"/>
  <c r="CM33" i="1"/>
  <c r="G33" i="1"/>
  <c r="CM32" i="1"/>
  <c r="G32" i="1"/>
  <c r="CM31" i="1"/>
  <c r="G31" i="1"/>
  <c r="CM30" i="1"/>
  <c r="G30" i="1"/>
  <c r="CM29" i="1"/>
  <c r="G29" i="1"/>
  <c r="CM28" i="1"/>
  <c r="G28" i="1"/>
  <c r="CM27" i="1"/>
  <c r="G27" i="1"/>
  <c r="CM26" i="1"/>
  <c r="G26" i="1"/>
  <c r="CM25" i="1"/>
  <c r="G25" i="1"/>
  <c r="CM24" i="1"/>
  <c r="G24" i="1"/>
  <c r="CM23" i="1"/>
  <c r="G23" i="1"/>
  <c r="CM22" i="1"/>
  <c r="G22" i="1"/>
  <c r="CM21" i="1"/>
  <c r="G21" i="1"/>
  <c r="CM20" i="1"/>
  <c r="G20" i="1"/>
  <c r="CM19" i="1"/>
  <c r="G19" i="1"/>
  <c r="CM18" i="1"/>
  <c r="G18" i="1"/>
  <c r="CM17" i="1"/>
  <c r="G17" i="1"/>
  <c r="CM16" i="1"/>
  <c r="G16" i="1"/>
  <c r="CM15" i="1"/>
  <c r="G15" i="1"/>
  <c r="CM14" i="1"/>
  <c r="G14" i="1"/>
  <c r="CM13" i="1"/>
  <c r="G13" i="1"/>
  <c r="CM12" i="1"/>
  <c r="G12" i="1"/>
  <c r="CM11" i="1"/>
  <c r="G11" i="1"/>
  <c r="CM10" i="1"/>
  <c r="G10" i="1"/>
  <c r="CM9" i="1"/>
  <c r="G9" i="1"/>
  <c r="CM8" i="1"/>
  <c r="G8" i="1"/>
  <c r="CM7" i="1"/>
  <c r="G7" i="1"/>
  <c r="CM6" i="1"/>
  <c r="G6" i="1"/>
  <c r="CM5" i="1"/>
  <c r="G5" i="1"/>
  <c r="CM4" i="1"/>
  <c r="G4" i="1"/>
  <c r="CM3" i="1"/>
  <c r="G3" i="1"/>
  <c r="CM2" i="1"/>
  <c r="G2" i="1"/>
</calcChain>
</file>

<file path=xl/sharedStrings.xml><?xml version="1.0" encoding="utf-8"?>
<sst xmlns="http://schemas.openxmlformats.org/spreadsheetml/2006/main" count="11074" uniqueCount="1806">
  <si>
    <t>start</t>
  </si>
  <si>
    <t>end</t>
  </si>
  <si>
    <t>current_date</t>
  </si>
  <si>
    <t>date_enquete</t>
  </si>
  <si>
    <t>sexe_enum</t>
  </si>
  <si>
    <t>region</t>
  </si>
  <si>
    <t>nom_region</t>
  </si>
  <si>
    <t>district</t>
  </si>
  <si>
    <t>village</t>
  </si>
  <si>
    <t>type</t>
  </si>
  <si>
    <t>__positionnement_latitude</t>
  </si>
  <si>
    <t>__positionnement_longitude</t>
  </si>
  <si>
    <t>pdi_dans_village</t>
  </si>
  <si>
    <t>lieu_pdi</t>
  </si>
  <si>
    <t>centre_collectif_pdi</t>
  </si>
  <si>
    <t>autre_lieu_pdi</t>
  </si>
  <si>
    <t>maj_pdi_secheresse</t>
  </si>
  <si>
    <t>note2</t>
  </si>
  <si>
    <t>nb_men_pdi</t>
  </si>
  <si>
    <t>nb_ind_pdi</t>
  </si>
  <si>
    <t>pdi_jan_mar22</t>
  </si>
  <si>
    <t>nb_men_jan_mar22</t>
  </si>
  <si>
    <t>nb_ind_jan_mar22</t>
  </si>
  <si>
    <t>pdi_avr_juin22</t>
  </si>
  <si>
    <t>nb_men_avr_juin22</t>
  </si>
  <si>
    <t>nb_ind_avr_juin22</t>
  </si>
  <si>
    <t>pdi_juil22</t>
  </si>
  <si>
    <t>nb_men_juil22</t>
  </si>
  <si>
    <t>nb_ind_juil22</t>
  </si>
  <si>
    <t>nb_tot_men</t>
  </si>
  <si>
    <t>nb_tot_ind</t>
  </si>
  <si>
    <t>origine_maj_pdi</t>
  </si>
  <si>
    <t>district_maj</t>
  </si>
  <si>
    <t>village_maj</t>
  </si>
  <si>
    <t>besoins_prio_pdi</t>
  </si>
  <si>
    <t>besoins_prio_pdi/eau_pour_betail_irrigation</t>
  </si>
  <si>
    <t>besoins_prio_pdi/eau_potable</t>
  </si>
  <si>
    <t>besoins_prio_pdi/nourriture</t>
  </si>
  <si>
    <t>besoins_prio_pdi/logement_et_abri</t>
  </si>
  <si>
    <t>besoins_prio_pdi/soins_de_sante</t>
  </si>
  <si>
    <t>besoins_prio_pdi/bien_non_alimentaire</t>
  </si>
  <si>
    <t>besoins_prio_pdi/hygiene</t>
  </si>
  <si>
    <t>besoins_prio_pdi/education</t>
  </si>
  <si>
    <t>besoins_prio_pdi/protection</t>
  </si>
  <si>
    <t>besoins_prio_pdi/aide_financiere</t>
  </si>
  <si>
    <t>besoins_prio_pdi/autre_besoin</t>
  </si>
  <si>
    <t>besoins_prio_pdi/pas_de_besoin</t>
  </si>
  <si>
    <t>intention_pdi</t>
  </si>
  <si>
    <t>possession_betail</t>
  </si>
  <si>
    <t>quitter_avec_betail</t>
  </si>
  <si>
    <t>type_betail</t>
  </si>
  <si>
    <t>type_betail/moutons</t>
  </si>
  <si>
    <t>type_betail/chevres</t>
  </si>
  <si>
    <t>type_betail/chameaux_dromadaires</t>
  </si>
  <si>
    <t>type_betail/autre_betail</t>
  </si>
  <si>
    <t>autre_betail</t>
  </si>
  <si>
    <t>betail_mort</t>
  </si>
  <si>
    <t>betail_mort_preciser</t>
  </si>
  <si>
    <t>pdi_quitter_village</t>
  </si>
  <si>
    <t>nb_men_pdi_quitter</t>
  </si>
  <si>
    <t>nb_ind_pdi_quitter</t>
  </si>
  <si>
    <t>note5</t>
  </si>
  <si>
    <t>pdi_quit_jan_mar22</t>
  </si>
  <si>
    <t>nb_men_quit_jan_mar22</t>
  </si>
  <si>
    <t>nb_ind_quit_jan_mar22</t>
  </si>
  <si>
    <t>pdi_quit_avr_juin22</t>
  </si>
  <si>
    <t>nb_men_quit_avr_juin22</t>
  </si>
  <si>
    <t>nb_ind_quit_avr_juin22</t>
  </si>
  <si>
    <t>pdi_quit_juil22</t>
  </si>
  <si>
    <t>nb_men_quit_juil22</t>
  </si>
  <si>
    <t>nb_ind_quit_juil22</t>
  </si>
  <si>
    <t>nb_tot_men_quit</t>
  </si>
  <si>
    <t>nb_tot_ind_quit</t>
  </si>
  <si>
    <t>destination_maj_pdi</t>
  </si>
  <si>
    <t>district_dest_maj</t>
  </si>
  <si>
    <t>village_dest_maj</t>
  </si>
  <si>
    <t>presence_migrants</t>
  </si>
  <si>
    <t>nb_men_migrants</t>
  </si>
  <si>
    <t>nb_ind_migrants</t>
  </si>
  <si>
    <t>mig_avant22</t>
  </si>
  <si>
    <t>nb_men_mig_avant22</t>
  </si>
  <si>
    <t>nb_ind_mig_avant22</t>
  </si>
  <si>
    <t>mig_jan-juin22</t>
  </si>
  <si>
    <t>nb_men_mig_jan_juin22</t>
  </si>
  <si>
    <t>nb_ind_mig_jan_juin22</t>
  </si>
  <si>
    <t>mig_juil22</t>
  </si>
  <si>
    <t>nb_men_mig_juil22</t>
  </si>
  <si>
    <t>nb_ind_mig_juil22</t>
  </si>
  <si>
    <t>nb_tot_men_mig</t>
  </si>
  <si>
    <t>nb_tot_ind_mig</t>
  </si>
  <si>
    <t>check</t>
  </si>
  <si>
    <t>nat_mig</t>
  </si>
  <si>
    <t>autre_nat</t>
  </si>
  <si>
    <t>lieu_mig</t>
  </si>
  <si>
    <t>centre_collectif_mig</t>
  </si>
  <si>
    <t>autre_lieu_mig</t>
  </si>
  <si>
    <t>besoins_prio_mig</t>
  </si>
  <si>
    <t>besoins_prio_mig/eau_pour_betail_irrigation</t>
  </si>
  <si>
    <t>besoins_prio_mig/eau_potable</t>
  </si>
  <si>
    <t>besoins_prio_mig/nourriture</t>
  </si>
  <si>
    <t>besoins_prio_mig/logement_et_abri</t>
  </si>
  <si>
    <t>besoins_prio_mig/soins_de_sante</t>
  </si>
  <si>
    <t>besoins_prio_mig/bien_non_alimentaire</t>
  </si>
  <si>
    <t>besoins_prio_mig/hygiene</t>
  </si>
  <si>
    <t>besoins_prio_mig/education</t>
  </si>
  <si>
    <t>besoins_prio_mig/protection</t>
  </si>
  <si>
    <t>besoins_prio_mig/aide_financiere</t>
  </si>
  <si>
    <t>besoins_prio_mig/autre_besoin</t>
  </si>
  <si>
    <t>besoins_prio_mig/pas_de_besoin</t>
  </si>
  <si>
    <t>intention_mig</t>
  </si>
  <si>
    <t>nb_ic</t>
  </si>
  <si>
    <t>note4</t>
  </si>
  <si>
    <t>nb_men</t>
  </si>
  <si>
    <t>_id</t>
  </si>
  <si>
    <t>_uuid</t>
  </si>
  <si>
    <t>femme</t>
  </si>
  <si>
    <t>DJ01</t>
  </si>
  <si>
    <t>Ali-sabieh</t>
  </si>
  <si>
    <t>refugié</t>
  </si>
  <si>
    <t>zone_urbaine</t>
  </si>
  <si>
    <t>oui</t>
  </si>
  <si>
    <t>maison_location</t>
  </si>
  <si>
    <t>non</t>
  </si>
  <si>
    <t>meme_region</t>
  </si>
  <si>
    <t>Assamo</t>
  </si>
  <si>
    <t>aide_financiere soins_de_sante logement_et_abri</t>
  </si>
  <si>
    <t>aller_dans_une_autre_zone</t>
  </si>
  <si>
    <t>ETH</t>
  </si>
  <si>
    <t>aide_financiere protection soins_de_sante</t>
  </si>
  <si>
    <t>retourner_dans_le_lieu_habitation_des_que_la_situation_s_ameliore</t>
  </si>
  <si>
    <t>0fef6dfe-92ec-4dbb-b51d-b7fb1bcc19b4</t>
  </si>
  <si>
    <t>homme</t>
  </si>
  <si>
    <t>Cite</t>
  </si>
  <si>
    <t>sites_informels</t>
  </si>
  <si>
    <t>Ali-addeh</t>
  </si>
  <si>
    <t>eau_potable nourriture soins_de_sante</t>
  </si>
  <si>
    <t>rester_sur_place_dans_le_lieu_deplacement</t>
  </si>
  <si>
    <t>une_autre_region</t>
  </si>
  <si>
    <t>Djibouti ville</t>
  </si>
  <si>
    <t>DJIBOUTI ville</t>
  </si>
  <si>
    <t>SOM</t>
  </si>
  <si>
    <t>c9f4ae03-5260-49b2-adac-270757250a62</t>
  </si>
  <si>
    <t>Guelile</t>
  </si>
  <si>
    <t>zone_rurale</t>
  </si>
  <si>
    <t>ccece206-6086-446e-941f-77a7ea4d77bd</t>
  </si>
  <si>
    <t xml:space="preserve">Ali-sabieh </t>
  </si>
  <si>
    <t>eau_potable nourriture logement_et_abri</t>
  </si>
  <si>
    <t>aller_dans_un_autre_pays</t>
  </si>
  <si>
    <t>c67653aa-be50-45a4-8b2d-dfc2f3ec4da5</t>
  </si>
  <si>
    <t>Ali adeh</t>
  </si>
  <si>
    <t>autre_region</t>
  </si>
  <si>
    <t>nourriture soins_de_sante eau_pour_betail_irrigation eau_potable education</t>
  </si>
  <si>
    <t>moutons chevres chameaux_dromadaires</t>
  </si>
  <si>
    <t>eau_potable soins_de_sante nourriture logement_et_abri protection</t>
  </si>
  <si>
    <t>c5128c39-c4a2-476b-9111-b6f17e8bca52</t>
  </si>
  <si>
    <t>God dawo</t>
  </si>
  <si>
    <t>eau_potable nourriture soins_de_sante education</t>
  </si>
  <si>
    <t>la_meme_region</t>
  </si>
  <si>
    <t>air_libre</t>
  </si>
  <si>
    <t>eau_potable nourriture autre_besoin</t>
  </si>
  <si>
    <t>27ada746-d621-4bfc-80dd-ca3b0c9b89f9</t>
  </si>
  <si>
    <t>Golhol</t>
  </si>
  <si>
    <t>nourriture soins_de_sante eau_potable</t>
  </si>
  <si>
    <t>d6d587e4-cccc-47d4-be6a-1a4cb50c64cd</t>
  </si>
  <si>
    <t>Centre-ville</t>
  </si>
  <si>
    <t>logement_et_abri eau_potable nourriture</t>
  </si>
  <si>
    <t>bf5b477e-e68d-4e84-86a8-4c268b7e7683</t>
  </si>
  <si>
    <t>Wada</t>
  </si>
  <si>
    <t>eau_potable nourriture</t>
  </si>
  <si>
    <t>b53b7f74-668c-457c-aeac-b3b1c726b13a</t>
  </si>
  <si>
    <t>Moulid</t>
  </si>
  <si>
    <t>eau_potable nourriture logement_et_abri soins_de_sante</t>
  </si>
  <si>
    <t>6d520025-f627-47c0-907c-c08961948433</t>
  </si>
  <si>
    <t xml:space="preserve">Ali-addeh </t>
  </si>
  <si>
    <t>Danane</t>
  </si>
  <si>
    <t>la_majorite_du_betail_est_morte</t>
  </si>
  <si>
    <t>eau_pour_betail_irrigation eau_potable nourriture logement_et_abri soins_de_sante</t>
  </si>
  <si>
    <t>e7432bed-ef6a-481c-a736-180f6213a30d</t>
  </si>
  <si>
    <t>Gaan-liban</t>
  </si>
  <si>
    <t>logement_et_abri soins_de_sante nourriture</t>
  </si>
  <si>
    <t>a2886902-a476-4789-9fb8-fea7bb79a084</t>
  </si>
  <si>
    <t>DJ02</t>
  </si>
  <si>
    <t>dikhil</t>
  </si>
  <si>
    <t>tp gami</t>
  </si>
  <si>
    <t>etopie</t>
  </si>
  <si>
    <t>oscale</t>
  </si>
  <si>
    <t>nourriture soins_de_sante eau_pour_betail_irrigation hygiene</t>
  </si>
  <si>
    <t>ne_sait_pas</t>
  </si>
  <si>
    <t>aide_financiere nourriture</t>
  </si>
  <si>
    <t>0624df90-343d-44f8-9b8d-b73532d3c9cc</t>
  </si>
  <si>
    <t>gami</t>
  </si>
  <si>
    <t>Éthiopie</t>
  </si>
  <si>
    <t>eth</t>
  </si>
  <si>
    <t>eau_pour_betail_irrigation eau_potable nourriture protection aide_financiere</t>
  </si>
  <si>
    <t>chevres moutons</t>
  </si>
  <si>
    <t>dib</t>
  </si>
  <si>
    <t xml:space="preserve"> dj </t>
  </si>
  <si>
    <t>eau_pour_betail_irrigation eau_potable hygiene</t>
  </si>
  <si>
    <t>52259ca2-3606-4dca-8760-8c643eb665f5</t>
  </si>
  <si>
    <t>Yoboki</t>
  </si>
  <si>
    <t>Galafi</t>
  </si>
  <si>
    <t xml:space="preserve">Yoboki </t>
  </si>
  <si>
    <t xml:space="preserve">Sarba, diteli, nikile </t>
  </si>
  <si>
    <t>eau_pour_betail_irrigation soins_de_sante bien_non_alimentaire</t>
  </si>
  <si>
    <t xml:space="preserve">Dikhil </t>
  </si>
  <si>
    <t xml:space="preserve">Dikhil, Djibouti </t>
  </si>
  <si>
    <t>aide_financiere</t>
  </si>
  <si>
    <t>e31864a1-3661-44b5-9359-45b8953e511d</t>
  </si>
  <si>
    <t>Quartier 2</t>
  </si>
  <si>
    <t>Hanle,galafi,gamari</t>
  </si>
  <si>
    <t>eau_pour_betail_irrigation bien_non_alimentaire nourriture soins_de_sante education</t>
  </si>
  <si>
    <t>moutons chevres</t>
  </si>
  <si>
    <t>une_petite_partie_du_betail_est_morte</t>
  </si>
  <si>
    <t xml:space="preserve">Dikhil ville </t>
  </si>
  <si>
    <t>aide_financiere logement_et_abri</t>
  </si>
  <si>
    <t>f4ff124c-f0f9-4281-b719-4ee6418a8c55</t>
  </si>
  <si>
    <t>Mouloud</t>
  </si>
  <si>
    <t>Dadahalou</t>
  </si>
  <si>
    <t>eau_potable nourriture aide_financiere</t>
  </si>
  <si>
    <t>autre_besoin nourriture protection</t>
  </si>
  <si>
    <t>d80345d4-fa65-48a3-b91b-2010ad177620</t>
  </si>
  <si>
    <t>tp2</t>
  </si>
  <si>
    <t>nourriture aide_financiere soins_de_sante</t>
  </si>
  <si>
    <t>22cc2527-06e3-4061-995f-cd5783c5a048</t>
  </si>
  <si>
    <t>Cité</t>
  </si>
  <si>
    <t>Djibouti</t>
  </si>
  <si>
    <t>education soins_de_sante logement_et_abri</t>
  </si>
  <si>
    <t>837fba8d-9701-4fd1-b9f6-ef6764220109</t>
  </si>
  <si>
    <t>Quartier 1</t>
  </si>
  <si>
    <t>Agna,Daguirou,Gamare</t>
  </si>
  <si>
    <t>Dikhil</t>
  </si>
  <si>
    <t>Dikhil ville</t>
  </si>
  <si>
    <t>soins_de_sante logement_et_abri education</t>
  </si>
  <si>
    <t>e2902b5c-f24b-42bd-b210-abd62e10e470</t>
  </si>
  <si>
    <t>Sana's</t>
  </si>
  <si>
    <t>Asa daba</t>
  </si>
  <si>
    <t>nourriture eau_potable eau_pour_betail_irrigation</t>
  </si>
  <si>
    <t>AUT</t>
  </si>
  <si>
    <t>Djiboutien</t>
  </si>
  <si>
    <t>eau_potable nourriture eau_pour_betail_irrigation logement_et_abri education</t>
  </si>
  <si>
    <t>205af41d-64b3-4605-957b-47ecfd5c38fe</t>
  </si>
  <si>
    <t>Qartier Ali</t>
  </si>
  <si>
    <t>Ethiopie</t>
  </si>
  <si>
    <t>Adeiti</t>
  </si>
  <si>
    <t>logement_et_abri aide_financiere soins_de_sante hygiene</t>
  </si>
  <si>
    <t>22884f3f-4cda-4b6c-8467-a84bbee8e342</t>
  </si>
  <si>
    <t>château d'eau</t>
  </si>
  <si>
    <t>Audoucho</t>
  </si>
  <si>
    <t>logement_et_abri aide_financiere eau_potable</t>
  </si>
  <si>
    <t>2505e941-ca9a-4dc1-ab13-9c69330ef760</t>
  </si>
  <si>
    <t>Shell</t>
  </si>
  <si>
    <t>e090b85e-8d88-457f-808c-b89df32c12ba</t>
  </si>
  <si>
    <t xml:space="preserve">Hambourta </t>
  </si>
  <si>
    <t>6ce8cdf0-6eee-4dda-9079-3a1edb4da455</t>
  </si>
  <si>
    <t>Doudoubalaleh</t>
  </si>
  <si>
    <t>b0bdcf38-3771-4b87-be58-21c7dad1ea9c</t>
  </si>
  <si>
    <t>Doussayer</t>
  </si>
  <si>
    <t>1e5ec696-0d32-427d-b441-12e77b805cbd</t>
  </si>
  <si>
    <t>Adawa brouraleh</t>
  </si>
  <si>
    <t>Holhol</t>
  </si>
  <si>
    <t>Dhakah dalolay</t>
  </si>
  <si>
    <t>1c4f563b-72a9-4dbf-b072-7e159926b008</t>
  </si>
  <si>
    <t>Iljano</t>
  </si>
  <si>
    <t>ethiopie</t>
  </si>
  <si>
    <t>dhore</t>
  </si>
  <si>
    <t>aide_financiere logement_et_abri soins_de_sante</t>
  </si>
  <si>
    <t>c6738c89-8684-45f2-86c6-632ad4851b55</t>
  </si>
  <si>
    <t>Egisso-yar</t>
  </si>
  <si>
    <t>83c8b240-ca03-4a9b-bf2f-914ad65bca7d</t>
  </si>
  <si>
    <t>Galdaga hassé</t>
  </si>
  <si>
    <t>32977290-d077-4dc0-8880-300598e1a1b9</t>
  </si>
  <si>
    <t>Guestir (village)</t>
  </si>
  <si>
    <t>b3c21923-705a-46ce-abda-6aefd84b4bd9</t>
  </si>
  <si>
    <t>Douryaleh</t>
  </si>
  <si>
    <t>6cccedee-beac-40c6-bc5a-ef7dcbd7a980</t>
  </si>
  <si>
    <t>Biyo kalaf</t>
  </si>
  <si>
    <t>60699095-8738-4760-a0cd-1f2975702907</t>
  </si>
  <si>
    <t>.armadoleh</t>
  </si>
  <si>
    <t>logement_et_abri nourriture eau_potable</t>
  </si>
  <si>
    <t>0004ea44-4dde-4c94-a2c4-221f32a87b36</t>
  </si>
  <si>
    <t>Soufi</t>
  </si>
  <si>
    <t>fc7a4798-3217-4dcb-bce7-d5e3196b21e8</t>
  </si>
  <si>
    <t>Bodleh</t>
  </si>
  <si>
    <t>6430b5c6-95a0-4360-804d-7922a59a5835</t>
  </si>
  <si>
    <t>Guedid</t>
  </si>
  <si>
    <t>e1333025-380c-4747-abeb-2b371737610e</t>
  </si>
  <si>
    <t>Midgan</t>
  </si>
  <si>
    <t xml:space="preserve">Ali adeh </t>
  </si>
  <si>
    <t>guechemal</t>
  </si>
  <si>
    <t>77b3bce8-1fb8-4059-9bbf-6bb1b7ac2210</t>
  </si>
  <si>
    <t xml:space="preserve">Rari </t>
  </si>
  <si>
    <t>9e285b26-d132-4908-834b-48dbb89a8f53</t>
  </si>
  <si>
    <t>Guechamaleh</t>
  </si>
  <si>
    <t>Ali</t>
  </si>
  <si>
    <t>ea1d347c-70db-487f-aee6-0415e41fed24</t>
  </si>
  <si>
    <t>Hoch-barreh</t>
  </si>
  <si>
    <t>2906bb44-f5b1-4f83-87b6-a04de3589344</t>
  </si>
  <si>
    <t>Oboley</t>
  </si>
  <si>
    <t>6d02accc-b4b4-4f15-95a3-6c132a5a120b</t>
  </si>
  <si>
    <t>Faradil</t>
  </si>
  <si>
    <t>ab0d3e9d-f7bb-4389-a655-5e32417b10d7</t>
  </si>
  <si>
    <t>Daasbyo</t>
  </si>
  <si>
    <t>26f251a9-851c-430e-a29c-08c1d1e7e9c3</t>
  </si>
  <si>
    <t>Biyo kalaoule</t>
  </si>
  <si>
    <t>c8ebf7dc-5ffb-4028-8fa7-bc938e89bd87</t>
  </si>
  <si>
    <t>Solo</t>
  </si>
  <si>
    <t>7ade0381-2133-45f5-b20e-35f5c4aae979</t>
  </si>
  <si>
    <t xml:space="preserve">Hol-hol </t>
  </si>
  <si>
    <t>6c5a89e6-7d67-4045-96e1-49f9f2df75f4</t>
  </si>
  <si>
    <t>Hol-hol</t>
  </si>
  <si>
    <t>Bi-idleh ,iroleh, dourreh ,arhoïne, hindi</t>
  </si>
  <si>
    <t>eau_potable soins_de_sante education eau_pour_betail_irrigation nourriture</t>
  </si>
  <si>
    <t>8c5b605c-dc22-4cea-9269-50c75cb900d4</t>
  </si>
  <si>
    <t>famille_accueil</t>
  </si>
  <si>
    <t>nourriture eau_pour_betail_irrigation</t>
  </si>
  <si>
    <t>918ea1e3-94cd-48cc-9c9d-7bb80edd6108</t>
  </si>
  <si>
    <t>Cheik-Moussa</t>
  </si>
  <si>
    <t>oudhofo</t>
  </si>
  <si>
    <t>logement_et_abri nourriture aide_financiere</t>
  </si>
  <si>
    <t>10e5c406-b710-45b6-b067-ded0cc60c0c0</t>
  </si>
  <si>
    <t>jalelo</t>
  </si>
  <si>
    <t>7aac4055-4e82-4610-b297-9250da5de019</t>
  </si>
  <si>
    <t>Feraad</t>
  </si>
  <si>
    <t>Ali-Sabieh</t>
  </si>
  <si>
    <t>oboley</t>
  </si>
  <si>
    <t>aide_financiere eau_potable logement_et_abri</t>
  </si>
  <si>
    <t>fba51362-479c-4494-91dc-63eb3450dd80</t>
  </si>
  <si>
    <t xml:space="preserve">Djibouti </t>
  </si>
  <si>
    <t>05a8677d-52a4-4748-8211-b0eb2613618a</t>
  </si>
  <si>
    <t>nourriture eau_pour_betail_irrigation eau_potable logement_et_abri soins_de_sante bien_non_alimentaire education</t>
  </si>
  <si>
    <t>fc5ca21f-ac74-488a-9bbd-38f19fb077de</t>
  </si>
  <si>
    <t>Hol-hol et beya-adey</t>
  </si>
  <si>
    <t>eau_pour_betail_irrigation nourriture soins_de_sante education</t>
  </si>
  <si>
    <t>7086698e-c65e-4f0e-92ac-9a2b970de6ac</t>
  </si>
  <si>
    <t>b3db3514-b682-489c-a89f-a4994cff4e64</t>
  </si>
  <si>
    <t>Hol-hol  ( omar jagah,afka ali omar,you ,goubetto )</t>
  </si>
  <si>
    <t>eau_pour_betail_irrigation eau_potable nourriture soins_de_sante education</t>
  </si>
  <si>
    <t>fbd62369-dd48-4686-94a1-fd1ce6eabfac</t>
  </si>
  <si>
    <t>Hol-hol (hindi)</t>
  </si>
  <si>
    <t>25f04fca-3704-4ab1-923e-7f93dc4fd690</t>
  </si>
  <si>
    <t>Hol-hol (goubetto et ali onne)</t>
  </si>
  <si>
    <t>eau_pour_betail_irrigation nourriture eau_potable soins_de_sante education aide_financiere</t>
  </si>
  <si>
    <t>71b53f67-4428-47d0-9d93-13ab34a2b8af</t>
  </si>
  <si>
    <t>eau_pour_betail_irrigation eau_potable soins_de_sante nourriture</t>
  </si>
  <si>
    <t>ac568665-590b-40b0-9267-620db2c24f7b</t>
  </si>
  <si>
    <t>Hol-hol (kabah</t>
  </si>
  <si>
    <t>eau_pour_betail_irrigation nourriture eau_potable soins_de_sante education</t>
  </si>
  <si>
    <t>9adf0e05-fb1c-47fe-b83a-22bea333d7d4</t>
  </si>
  <si>
    <t>Hol-hol (goubetto)</t>
  </si>
  <si>
    <t>Goubetto (alaleh)</t>
  </si>
  <si>
    <t>eau_pour_betail_irrigation nourriture protection</t>
  </si>
  <si>
    <t>1060b556-a055-45ed-95b2-7076332ef6a2</t>
  </si>
  <si>
    <t>ec51afcd-090d-4c1a-947c-db262969a4a7</t>
  </si>
  <si>
    <t>Dourreh</t>
  </si>
  <si>
    <t>7752d852-4e98-409f-83b4-6bdbfaf3ca31</t>
  </si>
  <si>
    <t>Horeh</t>
  </si>
  <si>
    <t>e63ef832-1855-454d-91ab-4fe67690c1bc</t>
  </si>
  <si>
    <t>Beya-aad</t>
  </si>
  <si>
    <t>51a857ca-d20b-47d0-b850-52322e1e7728</t>
  </si>
  <si>
    <t>Sogueh</t>
  </si>
  <si>
    <t>ea8b0e76-cfc4-416f-9de0-f91a07368b6e</t>
  </si>
  <si>
    <t>Gued garassaleh</t>
  </si>
  <si>
    <t>Ali addeh</t>
  </si>
  <si>
    <t>b187d5fb-8435-427b-b20b-545bf30a8ab1</t>
  </si>
  <si>
    <t>Go'ondale madobeh</t>
  </si>
  <si>
    <t>35ac89c5-8ab7-4e8f-91b2-5660fccc60db</t>
  </si>
  <si>
    <t>Gami II</t>
  </si>
  <si>
    <t>544f0b1a-dd53-418d-9e13-b81a4a50b3ca</t>
  </si>
  <si>
    <t>Masguidlou</t>
  </si>
  <si>
    <t>eau_pour_betail_irrigation nourriture</t>
  </si>
  <si>
    <t>5f4391e7-ccf1-48bf-836f-3f412535d5a0</t>
  </si>
  <si>
    <t xml:space="preserve">Mouloud </t>
  </si>
  <si>
    <t>Daba dere</t>
  </si>
  <si>
    <t>moutons chevres autre_betail</t>
  </si>
  <si>
    <t>2989d286-6b0d-456e-8cf2-9bee74fbc26b</t>
  </si>
  <si>
    <t>tp1</t>
  </si>
  <si>
    <t>4a4c5b04-c114-4eaa-93c7-6c35b58cd810</t>
  </si>
  <si>
    <t>chimibiralays</t>
  </si>
  <si>
    <t>a7058398-2f1c-4123-878b-fd6850bb6b65</t>
  </si>
  <si>
    <t>préfecture</t>
  </si>
  <si>
    <t>e08d59aa-50c3-434d-a463-a139823ab8d9</t>
  </si>
  <si>
    <t>Harougo</t>
  </si>
  <si>
    <t>60</t>
  </si>
  <si>
    <t>240</t>
  </si>
  <si>
    <t>Amay-leh</t>
  </si>
  <si>
    <t>5f4c5b1d-9361-4199-beaf-3fc31ceab196</t>
  </si>
  <si>
    <t>Ela-kala</t>
  </si>
  <si>
    <t>A côté de bad-guini</t>
  </si>
  <si>
    <t>eau_pour_betail_irrigation eau_potable nourriture</t>
  </si>
  <si>
    <t>b2097c60-2e25-42ec-ab8d-a317583f8513</t>
  </si>
  <si>
    <t>Garssale Daba</t>
  </si>
  <si>
    <t>Daka</t>
  </si>
  <si>
    <t>eau_pour_betail_irrigation</t>
  </si>
  <si>
    <t>chevres</t>
  </si>
  <si>
    <t>Yororen</t>
  </si>
  <si>
    <t>ea0fb52b-5030-478a-9679-0b424642c439</t>
  </si>
  <si>
    <t>As-eyla</t>
  </si>
  <si>
    <t>Katoumbati</t>
  </si>
  <si>
    <t>chevres moutons chameaux_dromadaires</t>
  </si>
  <si>
    <t>479b7396-0dc4-4a66-af1c-3ca3b06ed09a</t>
  </si>
  <si>
    <t>As-eyla ( hawa dala)</t>
  </si>
  <si>
    <t>Hawa dala</t>
  </si>
  <si>
    <t>e5f71a78-043b-4a85-9853-cecbb3f45224</t>
  </si>
  <si>
    <t xml:space="preserve">As-eyla </t>
  </si>
  <si>
    <t>Dagadleh</t>
  </si>
  <si>
    <t>78fbac6c-1fa6-405f-8bad-02dbf2368b22</t>
  </si>
  <si>
    <t>Baya Aday</t>
  </si>
  <si>
    <t>ca295969-152e-4cac-8f68-a1b7fb71cd05</t>
  </si>
  <si>
    <t>Tourkaylo</t>
  </si>
  <si>
    <t>Longagadra</t>
  </si>
  <si>
    <t>aide_financiere eau_potable nourriture</t>
  </si>
  <si>
    <t>10</t>
  </si>
  <si>
    <t>47</t>
  </si>
  <si>
    <t>f7118838-d99b-4501-8805-c3b8a2780fd8</t>
  </si>
  <si>
    <t>harrou 1</t>
  </si>
  <si>
    <t>36fb7e37-f906-45f8-945f-d78543eb995d</t>
  </si>
  <si>
    <t>harrou2</t>
  </si>
  <si>
    <t>ab637b6f-2404-445e-8e23-936ef1b97886</t>
  </si>
  <si>
    <t>harrou3</t>
  </si>
  <si>
    <t>d4c122ec-51fc-49f3-810c-025fb97bfb91</t>
  </si>
  <si>
    <t>cheik madaytou</t>
  </si>
  <si>
    <t>c13ced92-7aa0-4021-be54-5099ac35e5cf</t>
  </si>
  <si>
    <t>3310416d-2451-454c-a136-84571a39f0f9</t>
  </si>
  <si>
    <t>6f105ddf-3df6-42b6-919c-fdb313e4b28b</t>
  </si>
  <si>
    <t>4c115e9e-35e6-4472-b66b-a8235b788540</t>
  </si>
  <si>
    <t>Id'ake</t>
  </si>
  <si>
    <t>Hanleh</t>
  </si>
  <si>
    <t>c3a47b94-5a6f-4866-ab75-dee7527e7b71</t>
  </si>
  <si>
    <t>Aridikoba</t>
  </si>
  <si>
    <t xml:space="preserve">Koudi-Koma </t>
  </si>
  <si>
    <t>d43546d6-fccc-4702-a729-873f28c4cb2a</t>
  </si>
  <si>
    <t>Ouga dora</t>
  </si>
  <si>
    <t>5e2515f0-9447-4f91-bfd0-6881708dbff9</t>
  </si>
  <si>
    <t>Hanle 2</t>
  </si>
  <si>
    <t>Hanle2</t>
  </si>
  <si>
    <t>Daka,harougo</t>
  </si>
  <si>
    <t>eau_pour_betail_irrigation nourriture bien_non_alimentaire</t>
  </si>
  <si>
    <t>f497bdce-90b4-45c6-8b39-a051e0982b53</t>
  </si>
  <si>
    <t>Hanle 3</t>
  </si>
  <si>
    <t>Hanle3</t>
  </si>
  <si>
    <t>Daka,Amayle</t>
  </si>
  <si>
    <t>eau_pour_betail_irrigation bien_non_alimentaire nourriture</t>
  </si>
  <si>
    <t>b716793a-7871-46fb-b687-21d350c08a87</t>
  </si>
  <si>
    <t>d26e779e-2b8f-4b3c-a45b-5edd4ff288d6</t>
  </si>
  <si>
    <t>Gourabous</t>
  </si>
  <si>
    <t>a6b4b219-e5f9-4f84-9047-be9904d6471f</t>
  </si>
  <si>
    <t>Galamo</t>
  </si>
  <si>
    <t xml:space="preserve">Galamo </t>
  </si>
  <si>
    <t>f450c579-521b-4aa2-8640-240e4d7221f1</t>
  </si>
  <si>
    <t>caravanier</t>
  </si>
  <si>
    <t>a44283b7-e6be-47f5-8c43-013f5ebd504f</t>
  </si>
  <si>
    <t>iljano1</t>
  </si>
  <si>
    <t>fad20cca-1b29-405d-9062-9fc7b4c45146</t>
  </si>
  <si>
    <t>iljano2</t>
  </si>
  <si>
    <t>9fbfe509-926f-4ff5-af9f-bfe13597ceb8</t>
  </si>
  <si>
    <t>956ba5b7-95a3-44bd-9db6-d5b63732a90d</t>
  </si>
  <si>
    <t>44788671-316b-4399-9b92-5c4a9c3a73cf</t>
  </si>
  <si>
    <t>f31737c5-bcd0-45b5-9fa3-63ed7285d894</t>
  </si>
  <si>
    <t>Asa-baroud</t>
  </si>
  <si>
    <t>30</t>
  </si>
  <si>
    <t>150</t>
  </si>
  <si>
    <t>Guini bada</t>
  </si>
  <si>
    <t>71ab4ad4-fd5d-49ea-a1eb-32a3d9d887d1</t>
  </si>
  <si>
    <t>Boyna</t>
  </si>
  <si>
    <t>35874efc-4378-4be5-abc2-783d370ffb84</t>
  </si>
  <si>
    <t>Irah</t>
  </si>
  <si>
    <t>30c494de-ce47-477f-874c-c4378580c8bc</t>
  </si>
  <si>
    <t>Haïdasso</t>
  </si>
  <si>
    <t>775b65ce-c0aa-4664-980d-14f1acdc2f57</t>
  </si>
  <si>
    <t>Sabir</t>
  </si>
  <si>
    <t>eau_pour_betail_irrigation nourriture soins_de_sante</t>
  </si>
  <si>
    <t xml:space="preserve">Gourabous </t>
  </si>
  <si>
    <t>18d0ba09-5601-4b7e-bd8f-027277c8ec57</t>
  </si>
  <si>
    <t>abaitou</t>
  </si>
  <si>
    <t>14b1bcbf-1527-4a45-90dd-43acd78f4a5e</t>
  </si>
  <si>
    <t>iljano3</t>
  </si>
  <si>
    <t>59c4c5aa-3350-47a7-8f16-0d9fc60c6eed</t>
  </si>
  <si>
    <t>edd</t>
  </si>
  <si>
    <t>d2bd62ea-f09d-4b8a-8832-2195f3e15f4b</t>
  </si>
  <si>
    <t>f32191cb-4ace-445f-b660-c9190770d27c</t>
  </si>
  <si>
    <t>harrou4</t>
  </si>
  <si>
    <t>b86fa543-aba7-4890-9043-1ebb0eebc24f</t>
  </si>
  <si>
    <t>haroun5</t>
  </si>
  <si>
    <t>94a85a96-e83c-449d-a0d4-d3e310eb0d0a</t>
  </si>
  <si>
    <t>q1</t>
  </si>
  <si>
    <t>01fad889-2f92-4603-ab42-5425e31939db</t>
  </si>
  <si>
    <t>q2</t>
  </si>
  <si>
    <t>1d2ca5ff-6a74-4e86-bea9-5bdaecb2ae2c</t>
  </si>
  <si>
    <t>Centreville</t>
  </si>
  <si>
    <t>cf5fd475-8f14-4ab3-b306-0fca5ca07b4a</t>
  </si>
  <si>
    <t>okar</t>
  </si>
  <si>
    <t>d5660992-1216-4008-91e3-a3cb6d161b83</t>
  </si>
  <si>
    <t>As-eyla (koutabouya)</t>
  </si>
  <si>
    <t>Koutabouya</t>
  </si>
  <si>
    <t>Dikhil (AS-EYLA)</t>
  </si>
  <si>
    <t>0d2509a3-e876-4efe-a9d0-fc6a7b599990</t>
  </si>
  <si>
    <t>Tamirou</t>
  </si>
  <si>
    <t>9a011f29-dd0e-4bbe-a16d-8b2f83f4c746</t>
  </si>
  <si>
    <t>eau_pour_betail_irrigation eau_potable</t>
  </si>
  <si>
    <t>Lac-Abbe</t>
  </si>
  <si>
    <t>e232deaf-ee08-4ef6-8c79-1c602a935b9f</t>
  </si>
  <si>
    <t>Ayha-atti</t>
  </si>
  <si>
    <t>d43f2096-46b7-4a48-a398-452af4a224e9</t>
  </si>
  <si>
    <t>Dawana</t>
  </si>
  <si>
    <t>478cd7b9-6d87-4162-b47a-945d8b7eba80</t>
  </si>
  <si>
    <t>Laadou</t>
  </si>
  <si>
    <t>76da1628-7f5a-4924-8c01-e7b02b320aea</t>
  </si>
  <si>
    <t>Aba'a</t>
  </si>
  <si>
    <t>Guini-bad</t>
  </si>
  <si>
    <t>654eb1da-2ee5-4ddc-a0f9-ce0aa46a7262</t>
  </si>
  <si>
    <t>DJ04</t>
  </si>
  <si>
    <t>Tadjourah</t>
  </si>
  <si>
    <t>Dorra</t>
  </si>
  <si>
    <t>Andaba 1</t>
  </si>
  <si>
    <t>Ahima</t>
  </si>
  <si>
    <t>aide_financiere bien_non_alimentaire nourriture</t>
  </si>
  <si>
    <t>007636b4-2252-4f20-829a-317d90e42f52</t>
  </si>
  <si>
    <t>DJ05</t>
  </si>
  <si>
    <t>Obock</t>
  </si>
  <si>
    <t>Kala bodo</t>
  </si>
  <si>
    <t>nourriture eau_potable aide_financiere</t>
  </si>
  <si>
    <t>cac9ca52-86d3-4107-b323-6ab3d4869595</t>
  </si>
  <si>
    <t>Badaf</t>
  </si>
  <si>
    <t>aide_financiere nourriture eau_potable</t>
  </si>
  <si>
    <t>41c4d36a-25e5-4956-8230-9e99a0217f3a</t>
  </si>
  <si>
    <t>Randa</t>
  </si>
  <si>
    <t>Boli</t>
  </si>
  <si>
    <t>Saboub</t>
  </si>
  <si>
    <t>eau_pour_betail_irrigation eau_potable aide_financiere</t>
  </si>
  <si>
    <t>protection aide_financiere nourriture</t>
  </si>
  <si>
    <t>20485fd9-31fa-42c5-8b41-37f5ce83578a</t>
  </si>
  <si>
    <t>aide_financiere protection autre_besoin</t>
  </si>
  <si>
    <t>c236cdc3-bf4f-4615-b948-46bbbf548d25</t>
  </si>
  <si>
    <t>Andayta</t>
  </si>
  <si>
    <t>protection aide_financiere autre_besoin</t>
  </si>
  <si>
    <t>b78130d3-d314-4ac6-a56d-af1777f9ce72</t>
  </si>
  <si>
    <t>fbed8aba-8c75-454e-9bce-d09cd482af01</t>
  </si>
  <si>
    <t xml:space="preserve">Randa </t>
  </si>
  <si>
    <t xml:space="preserve">Boli </t>
  </si>
  <si>
    <t>68bfb3ba-12e8-4ee5-9bf0-6b0bf817d67f</t>
  </si>
  <si>
    <t>Boulahta</t>
  </si>
  <si>
    <t>3dc12423-2977-4567-9e40-adfd0231e0fa</t>
  </si>
  <si>
    <t>ddf70c38-4ec5-448b-beb6-d0cc71850b1a</t>
  </si>
  <si>
    <t>Boli soubla</t>
  </si>
  <si>
    <t>eau_potable eau_pour_betail_irrigation aide_financiere</t>
  </si>
  <si>
    <t>chevres chameaux_dromadaires</t>
  </si>
  <si>
    <t>f23f22e0-8e11-4814-a9ce-5caff36e59cc</t>
  </si>
  <si>
    <t>autre_lieu</t>
  </si>
  <si>
    <t>Leur Propres maison</t>
  </si>
  <si>
    <t>Kaladageyna</t>
  </si>
  <si>
    <t>6c54a526-b275-431c-a3ca-65773b67d7f4</t>
  </si>
  <si>
    <t>Adaillou</t>
  </si>
  <si>
    <t>Diri</t>
  </si>
  <si>
    <t>7bbd2d36-8099-476c-8729-f7cc2201d3ba</t>
  </si>
  <si>
    <t>Daba</t>
  </si>
  <si>
    <t>87550ebd-8714-4f9e-b489-6aba5a2d635b</t>
  </si>
  <si>
    <t>Bouhleh</t>
  </si>
  <si>
    <t>4405e2b0-1e09-4d7b-82df-88dba344bccb</t>
  </si>
  <si>
    <t xml:space="preserve">Adaillou </t>
  </si>
  <si>
    <t xml:space="preserve">Afahdaba </t>
  </si>
  <si>
    <t>311a440c-4a8d-4ccb-b908-aae63bd7dbb6</t>
  </si>
  <si>
    <t xml:space="preserve">Lac assal </t>
  </si>
  <si>
    <t>87fe6bdb-75b5-4cc0-a3a4-951263d5e577</t>
  </si>
  <si>
    <t>Residence</t>
  </si>
  <si>
    <t>aide_financiere nourriture soins_de_sante</t>
  </si>
  <si>
    <t>04fc7c29-1425-4c23-bbf0-3da1ee62e54e</t>
  </si>
  <si>
    <t>Awda</t>
  </si>
  <si>
    <t xml:space="preserve">Yaygori </t>
  </si>
  <si>
    <t>264e2bcfebe842eaad67a27537e6c424</t>
  </si>
  <si>
    <t>Boudini</t>
  </si>
  <si>
    <t>Madgal, Watta,saday,Yaygori</t>
  </si>
  <si>
    <t>eau_pour_betail_irrigation nourriture hygiene</t>
  </si>
  <si>
    <t>c9dc4583-0846-4306-b014-62cb2c410efb</t>
  </si>
  <si>
    <t>Boda</t>
  </si>
  <si>
    <t>Yaygori</t>
  </si>
  <si>
    <t>a19fc373-bdb4-4f26-b452-ae04cce5f996</t>
  </si>
  <si>
    <t xml:space="preserve">Adaytoli </t>
  </si>
  <si>
    <t>682e8aa9-cd16-47d8-ad90-9a6a59d2bd76</t>
  </si>
  <si>
    <t xml:space="preserve">Afay </t>
  </si>
  <si>
    <t>eau_pour_betail_irrigation nourriture eau_potable</t>
  </si>
  <si>
    <t>27164a68-d333-4794-8c2c-ed2432d7e885</t>
  </si>
  <si>
    <t>Lataba</t>
  </si>
  <si>
    <t xml:space="preserve">Dafeynatou </t>
  </si>
  <si>
    <t>7af6562d-bef2-4461-a1d2-356c955ce762</t>
  </si>
  <si>
    <t>Madgoul</t>
  </si>
  <si>
    <t>5</t>
  </si>
  <si>
    <t>45</t>
  </si>
  <si>
    <t>Andaba</t>
  </si>
  <si>
    <t>011cc52e-32d8-4180-8315-7a50ca159d8a</t>
  </si>
  <si>
    <t>Siyarou Ededle</t>
  </si>
  <si>
    <t>Siyarou arahleh</t>
  </si>
  <si>
    <t>eau_pour_betail_irrigation eau_potable nourriture logement_et_abri</t>
  </si>
  <si>
    <t>moutons chameaux_dromadaires chevres</t>
  </si>
  <si>
    <t>f6f9f2e4-629b-4d13-bfc8-1fb5b0aec136</t>
  </si>
  <si>
    <t>Siyarou yaoudi</t>
  </si>
  <si>
    <t xml:space="preserve">Houkoukiya siyarou </t>
  </si>
  <si>
    <t>Siyarou Mokoli</t>
  </si>
  <si>
    <t>034fda57-97a4-4f02-a8a3-27ccb92a52fc</t>
  </si>
  <si>
    <t>Magalla</t>
  </si>
  <si>
    <t>31566222-c0cd-4a69-a026-8b5cfa3257b6</t>
  </si>
  <si>
    <t>Ararhle</t>
  </si>
  <si>
    <t>Layi</t>
  </si>
  <si>
    <t>8f8f94f3-a76b-4601-87ab-56ffdf432371</t>
  </si>
  <si>
    <t>Mokoli</t>
  </si>
  <si>
    <t>9645d726-9eba-4552-ae98-344f54cc142e</t>
  </si>
  <si>
    <t xml:space="preserve">Mokoli </t>
  </si>
  <si>
    <t>b0aa2622-4c4c-4113-984d-d5084127a558</t>
  </si>
  <si>
    <t>Lac assal</t>
  </si>
  <si>
    <t>Kousour kousour</t>
  </si>
  <si>
    <t>Sidiha qale  , kori  , Aldaba</t>
  </si>
  <si>
    <t>eau_pour_betail_irrigation eau_potable nourriture autre_besoin</t>
  </si>
  <si>
    <t>chevres chameaux_dromadaires moutons autre_betail</t>
  </si>
  <si>
    <t>739281d2-4a05-4780-b071-f94fd378d24a</t>
  </si>
  <si>
    <t xml:space="preserve">Gourgour </t>
  </si>
  <si>
    <t>1b81a35d-891d-42b5-ac79-5d82390e7d0c</t>
  </si>
  <si>
    <t>Watta</t>
  </si>
  <si>
    <t>Taqarori</t>
  </si>
  <si>
    <t>b53d5b68-48e7-431b-b056-d30f5cffe2d2</t>
  </si>
  <si>
    <t>Masgida</t>
  </si>
  <si>
    <t>Abdyqadaytou</t>
  </si>
  <si>
    <t>Garsahalen</t>
  </si>
  <si>
    <t>ad7b0311-60ca-4ded-a917-5e2583380b54</t>
  </si>
  <si>
    <t xml:space="preserve">Soura </t>
  </si>
  <si>
    <t xml:space="preserve">Propre maison </t>
  </si>
  <si>
    <t>Abdyadaytou</t>
  </si>
  <si>
    <t>chevres autre_betail</t>
  </si>
  <si>
    <t>84001ea9-3fba-44bb-92f8-d08e12e86d9d</t>
  </si>
  <si>
    <t>Soura</t>
  </si>
  <si>
    <t>Anxexarou</t>
  </si>
  <si>
    <t>Lagalen</t>
  </si>
  <si>
    <t>eau_pour_betail_irrigation eau_potable education</t>
  </si>
  <si>
    <t>2359316c-b197-482d-a7d4-f2bc93bcaa1a</t>
  </si>
  <si>
    <t>Oudaleh</t>
  </si>
  <si>
    <t>be71563b-c3ec-431e-a38d-82ed602d8556</t>
  </si>
  <si>
    <t>Assa daba</t>
  </si>
  <si>
    <t>chameaux_dromadaires chevres</t>
  </si>
  <si>
    <t>2dc3e2c1-865c-4cc1-9884-19c9199c6209</t>
  </si>
  <si>
    <t>Abdiqadaytou</t>
  </si>
  <si>
    <t>cfd713a9-c13e-46f0-9286-5a417f44ee22</t>
  </si>
  <si>
    <t>Aybo</t>
  </si>
  <si>
    <t>0d94f656-4aa4-4fdd-9e99-f1bd4d47103a</t>
  </si>
  <si>
    <t>Cité militaire</t>
  </si>
  <si>
    <t>e33d0036-e971-43cf-84ba-74ab0da3a387</t>
  </si>
  <si>
    <t>Plateau</t>
  </si>
  <si>
    <t>aide_financiere nourriture autre_besoin</t>
  </si>
  <si>
    <t>480b8b0e-ee48-4f2a-89d0-f612f7cb8b1c</t>
  </si>
  <si>
    <t>Andaba 2</t>
  </si>
  <si>
    <t>nourriture eau_pour_betail_irrigation soins_de_sante</t>
  </si>
  <si>
    <t>6</t>
  </si>
  <si>
    <t>53</t>
  </si>
  <si>
    <t>7c21f334-cd48-4567-b435-2501989a0117</t>
  </si>
  <si>
    <t>15</t>
  </si>
  <si>
    <t>100</t>
  </si>
  <si>
    <t>Dora</t>
  </si>
  <si>
    <t>e5053f60-a0d6-4052-acda-2528dbfb8f91</t>
  </si>
  <si>
    <t>Forage</t>
  </si>
  <si>
    <t>d65fb432-9202-461f-a440-dbfcbb69e504</t>
  </si>
  <si>
    <t xml:space="preserve">Doubte </t>
  </si>
  <si>
    <t>Mousa ali</t>
  </si>
  <si>
    <t>education soins_de_sante aide_financiere</t>
  </si>
  <si>
    <t>344d6b4e-d8c7-4a40-8b51-339f8ea0e72e</t>
  </si>
  <si>
    <t>Bolli</t>
  </si>
  <si>
    <t>Oudaleguera</t>
  </si>
  <si>
    <t>d4dcbaa5-c8a9-4e74-a250-71460d2011c9</t>
  </si>
  <si>
    <t>Gablalou</t>
  </si>
  <si>
    <t>0d631133-44a6-4a52-b3e3-385a8f9d81af</t>
  </si>
  <si>
    <t>Oulalidaba</t>
  </si>
  <si>
    <t>1857443d-f536-491e-b03e-8744ffb9110c</t>
  </si>
  <si>
    <t>Alale-Af</t>
  </si>
  <si>
    <t>2b36028d-b980-4ce8-b8e2-25b4eef6b9eb</t>
  </si>
  <si>
    <t>Adodaba</t>
  </si>
  <si>
    <t>87304a1c-0352-4762-a92f-ed8303fc12fe</t>
  </si>
  <si>
    <t xml:space="preserve">Assaladaba </t>
  </si>
  <si>
    <t>0c349eae-da26-4233-8c24-a1b7074f188b</t>
  </si>
  <si>
    <t>Karmalou</t>
  </si>
  <si>
    <t>8c341c05-18c4-442d-8d12-51774ee60ebd</t>
  </si>
  <si>
    <t>Gaboli</t>
  </si>
  <si>
    <t xml:space="preserve">Tadjourah </t>
  </si>
  <si>
    <t>e8e5ca66-e75f-42ce-b095-d034b4dde9a9</t>
  </si>
  <si>
    <t>Arta</t>
  </si>
  <si>
    <t>ba53d3de-1367-484e-89d8-02903f111de1</t>
  </si>
  <si>
    <t>Rahissa</t>
  </si>
  <si>
    <t>922bd3b0-0bac-4980-b78b-0c696337f22e</t>
  </si>
  <si>
    <t>Dadaho , aloune dora</t>
  </si>
  <si>
    <t>Adaqodo,  qideyta’ galimaqaba,</t>
  </si>
  <si>
    <t>Adaqdo</t>
  </si>
  <si>
    <t>02e959f1-575c-454c-abc7-d82d97e3f7e9</t>
  </si>
  <si>
    <t>Aloun dora daboukane</t>
  </si>
  <si>
    <t>Daboukane et goda</t>
  </si>
  <si>
    <t>Sandroura</t>
  </si>
  <si>
    <t>moutons chevres chameaux_dromadaires autre_betail</t>
  </si>
  <si>
    <t>Goda et sirate</t>
  </si>
  <si>
    <t>Hidetyta</t>
  </si>
  <si>
    <t>93fd3fa4-f547-4170-be7c-47b9ee91ffb2</t>
  </si>
  <si>
    <t>Gaharreh</t>
  </si>
  <si>
    <t>9b0d588c-82bc-414d-9155-b5b23ad04cc9</t>
  </si>
  <si>
    <t>bbd8c978-8326-4c51-a32b-1cc5800dada5</t>
  </si>
  <si>
    <t>Alaili-Dada</t>
  </si>
  <si>
    <t>Bodoyta</t>
  </si>
  <si>
    <t>93b0b602-f97f-4735-acc3-385aea6cb3cf</t>
  </si>
  <si>
    <t>Ado-das</t>
  </si>
  <si>
    <t>Alailili-dada</t>
  </si>
  <si>
    <t>Abaa</t>
  </si>
  <si>
    <t>eau_potable nourriture education</t>
  </si>
  <si>
    <t>1df88b5c-6f8a-4a6f-a965-0aa190df3696</t>
  </si>
  <si>
    <t xml:space="preserve">Oulma </t>
  </si>
  <si>
    <t>Garsalou</t>
  </si>
  <si>
    <t>48f9ed99-20da-4eed-8469-0a4b480695da</t>
  </si>
  <si>
    <t>Kamilaytou</t>
  </si>
  <si>
    <t xml:space="preserve">Adaale </t>
  </si>
  <si>
    <t>soins_de_sante eau_pour_betail_irrigation nourriture eau_potable</t>
  </si>
  <si>
    <t>efba6da4-f4b6-4883-a355-544b8b372110</t>
  </si>
  <si>
    <t xml:space="preserve">ilisola </t>
  </si>
  <si>
    <t>6c374fc6-cd5a-46d9-8f96-39aa6d938527</t>
  </si>
  <si>
    <t xml:space="preserve">Ras.Bir </t>
  </si>
  <si>
    <t>Oulma</t>
  </si>
  <si>
    <t xml:space="preserve">Damahou </t>
  </si>
  <si>
    <t>eau_pour_betail_irrigation eau_potable nourriture soins_de_sante</t>
  </si>
  <si>
    <t>c72c9851-91ed-47d4-9a63-7f3ab722ebb2</t>
  </si>
  <si>
    <t xml:space="preserve">Doubia </t>
  </si>
  <si>
    <t>ba76d736-cd5f-47c6-965a-b588422e5f1c</t>
  </si>
  <si>
    <t xml:space="preserve">Alhougaa </t>
  </si>
  <si>
    <t xml:space="preserve">Balqo </t>
  </si>
  <si>
    <t>soins_de_sante nourriture eau_potable</t>
  </si>
  <si>
    <t>8cc9b3a5-a0e8-4175-ae25-53e23abe803d</t>
  </si>
  <si>
    <t xml:space="preserve">Anaweli </t>
  </si>
  <si>
    <t>8e6e8450-b5dd-4687-8650-cd2ed0068818</t>
  </si>
  <si>
    <t>Alfine</t>
  </si>
  <si>
    <t xml:space="preserve">Adale </t>
  </si>
  <si>
    <t>eau_pour_betail_irrigation eau_potable nourriture soins_de_sante protection</t>
  </si>
  <si>
    <t>a7899b28-bfe7-4d76-9a22-d8854b41c924</t>
  </si>
  <si>
    <t xml:space="preserve">Sagare </t>
  </si>
  <si>
    <t xml:space="preserve">Kobonne </t>
  </si>
  <si>
    <t>eau_pour_betail_irrigation eau_potable nourriture soins_de_sante education protection</t>
  </si>
  <si>
    <t xml:space="preserve">alouli </t>
  </si>
  <si>
    <t>ede2134a-3bd3-4e17-8608-b43dd1ed3c68</t>
  </si>
  <si>
    <t xml:space="preserve">Souali </t>
  </si>
  <si>
    <t xml:space="preserve">Nalaba </t>
  </si>
  <si>
    <t>nourriture eau_potable soins_de_sante education protection eau_pour_betail_irrigation</t>
  </si>
  <si>
    <t>f196cc05-b65a-45a3-a04a-c835c8e4a760</t>
  </si>
  <si>
    <t xml:space="preserve">oulma </t>
  </si>
  <si>
    <t xml:space="preserve">Laasa </t>
  </si>
  <si>
    <t>eau_pour_betail_irrigation nourriture soins_de_sante protection</t>
  </si>
  <si>
    <t>ff293f1d-8328-4845-abba-87a592420b56</t>
  </si>
  <si>
    <t>Dalhoulidaba</t>
  </si>
  <si>
    <t xml:space="preserve">maaba </t>
  </si>
  <si>
    <t>e75e1c3c-9dd8-4bd2-9661-c2dc2c82ba7d</t>
  </si>
  <si>
    <t>Alat.ela</t>
  </si>
  <si>
    <t>e5a9abab-d609-485e-9ae5-2e9b3252052d</t>
  </si>
  <si>
    <t>Babhin</t>
  </si>
  <si>
    <t>092fba87-421b-4f6c-bb71-0ffdb100479f</t>
  </si>
  <si>
    <t xml:space="preserve">Meye </t>
  </si>
  <si>
    <t xml:space="preserve">Adokolo </t>
  </si>
  <si>
    <t>19bf58fb-f818-4349-93b1-f54b6a79f3f6</t>
  </si>
  <si>
    <t>Soublali</t>
  </si>
  <si>
    <t>Dimiluta</t>
  </si>
  <si>
    <t>474d9322-3d5b-4c27-965e-d0b066a8bbe0</t>
  </si>
  <si>
    <t>Petit mouria</t>
  </si>
  <si>
    <t>fcbcced0-9931-4093-aff1-bab3e9817e9d</t>
  </si>
  <si>
    <t>Assassan</t>
  </si>
  <si>
    <t>Galadalen</t>
  </si>
  <si>
    <t>Dikalou</t>
  </si>
  <si>
    <t>5587d302-1389-4618-a064-d01d175c92b5</t>
  </si>
  <si>
    <t xml:space="preserve">Assassan </t>
  </si>
  <si>
    <t>Amandiglou</t>
  </si>
  <si>
    <t>253d34e2-cabd-40a8-a285-da07a5d3e67b</t>
  </si>
  <si>
    <t>Adaitou</t>
  </si>
  <si>
    <t>nourriture soins_de_sante eau_pour_betail_irrigation</t>
  </si>
  <si>
    <t>c46feabc-896d-4210-89e5-b57e3566f4fb</t>
  </si>
  <si>
    <t>Heydaitou</t>
  </si>
  <si>
    <t>6a47ace7-cac4-41e1-9cc7-073a145046a7</t>
  </si>
  <si>
    <t>Sossawaleh</t>
  </si>
  <si>
    <t>57601ed8-7ef0-4be2-ab8a-e0b7f78e068f</t>
  </si>
  <si>
    <t>OUI</t>
  </si>
  <si>
    <t>nourriture eau_pour_betail_irrigation aide_financiere</t>
  </si>
  <si>
    <t>f80d25a3-92f5-4b8c-9074-b09f644f997e</t>
  </si>
  <si>
    <t>Kilaytou</t>
  </si>
  <si>
    <t>d2de5f28-9234-40d2-b1fc-3a3cc4e8cb34</t>
  </si>
  <si>
    <t>bagado</t>
  </si>
  <si>
    <t>382f2393-3c07-4eda-bd74-0a66f7329607</t>
  </si>
  <si>
    <t xml:space="preserve">Oubouki </t>
  </si>
  <si>
    <t>48ab1a8b-db9c-43ef-afc3-a7f4dfdae30f</t>
  </si>
  <si>
    <t>Oublali</t>
  </si>
  <si>
    <t>Assale</t>
  </si>
  <si>
    <t>Alouli</t>
  </si>
  <si>
    <t>cd2ea00e-0c6d-4f2a-b398-fc350f768093</t>
  </si>
  <si>
    <t xml:space="preserve">Sagallou </t>
  </si>
  <si>
    <t>838c25bd-5a61-4104-bed5-47c165d8d0a7</t>
  </si>
  <si>
    <t>Garsa eheba</t>
  </si>
  <si>
    <t>95578d69-ed72-4bcb-8b23-67b83afafda7</t>
  </si>
  <si>
    <t>Magaleh</t>
  </si>
  <si>
    <t>Ewali</t>
  </si>
  <si>
    <t>Palmerai</t>
  </si>
  <si>
    <t>48e88076-94d5-4149-a58b-ba05e910cb04</t>
  </si>
  <si>
    <t>Hallou</t>
  </si>
  <si>
    <t>Garasou</t>
  </si>
  <si>
    <t>cf766c3a-269e-4bce-a8dd-16d556719b4b</t>
  </si>
  <si>
    <t>Gounoubi</t>
  </si>
  <si>
    <t>305a6513-4d2b-4388-bd49-01cbdd5625a4</t>
  </si>
  <si>
    <t>chevres moutons chameaux_dromadaires autre_betail</t>
  </si>
  <si>
    <t>c9270047-3c1a-462d-9ad6-38b0fda2b665</t>
  </si>
  <si>
    <t>Ladinani</t>
  </si>
  <si>
    <t>chevres moutons autre_betail</t>
  </si>
  <si>
    <t>730b800c-5f9a-40cf-b9bf-cddf7caa7ad5</t>
  </si>
  <si>
    <t>Kala dageyna</t>
  </si>
  <si>
    <t>eau_pour_betail_irrigation eau_potable autre_besoin</t>
  </si>
  <si>
    <t>96b7bf8c-4f23-4981-acc1-929170d4340d</t>
  </si>
  <si>
    <t>Gidbo</t>
  </si>
  <si>
    <t>aide_financiere eau_pour_betail_irrigation eau_potable</t>
  </si>
  <si>
    <t>6748c5f0-0355-4872-b383-be810caa38e9</t>
  </si>
  <si>
    <t>Qafareh</t>
  </si>
  <si>
    <t>dd786639-1b81-40f8-8dd1-10c90fff135f</t>
  </si>
  <si>
    <t xml:space="preserve">Oussousso </t>
  </si>
  <si>
    <t>045c45df-3d9e-4fed-b732-1029cfa5a910</t>
  </si>
  <si>
    <t>EYSSALOU</t>
  </si>
  <si>
    <t>5fd8d4b4-7014-4515-86df-6ce01e6e5542</t>
  </si>
  <si>
    <t>Angalala</t>
  </si>
  <si>
    <t>e8781b19-ada9-4e7f-a8bc-92f17fe10071</t>
  </si>
  <si>
    <t xml:space="preserve">ADAILLOU </t>
  </si>
  <si>
    <t>ADOYLA</t>
  </si>
  <si>
    <t>4ae2b5b9-dc52-461d-a3b2-b1b7305c58bf</t>
  </si>
  <si>
    <t>Maraiya</t>
  </si>
  <si>
    <t>513cdc8a-46f9-4999-a52d-7064069d167b</t>
  </si>
  <si>
    <t>MIYOY</t>
  </si>
  <si>
    <t>40571cef-24c8-48e4-8d53-57200ae0df8d</t>
  </si>
  <si>
    <t>Taran</t>
  </si>
  <si>
    <t>03a17cdb-22f9-4b7a-b22a-fea6d5812e1a</t>
  </si>
  <si>
    <t>Sina-naba</t>
  </si>
  <si>
    <t>Vie nomade loin de la maison</t>
  </si>
  <si>
    <t>Siray , girah miqi</t>
  </si>
  <si>
    <t>Foodo</t>
  </si>
  <si>
    <t>932f64da-e22b-46fd-bc79-62aa2c04eec8</t>
  </si>
  <si>
    <t>Korali</t>
  </si>
  <si>
    <t xml:space="preserve">Sans abri </t>
  </si>
  <si>
    <t>Garsaleh</t>
  </si>
  <si>
    <t>01e56131-eac3-4a51-bc99-33971f61ebae</t>
  </si>
  <si>
    <t>Darmaleh</t>
  </si>
  <si>
    <t>2136cb1b-7115-4cb6-9e15-aee96eef8efc</t>
  </si>
  <si>
    <t>Guiliqa</t>
  </si>
  <si>
    <t>d9e01901-d24f-4203-aa69-1f9ebf118fa7</t>
  </si>
  <si>
    <t>Kodohye</t>
  </si>
  <si>
    <t>89143c96-d4be-43eb-badc-c27b135b79d9</t>
  </si>
  <si>
    <t>Malaho</t>
  </si>
  <si>
    <t>fd588c14-665b-4285-b13a-7055129d94d5</t>
  </si>
  <si>
    <t>Lac Allol</t>
  </si>
  <si>
    <t>a16af5e6-9da9-4f00-a341-bcb06ec67975</t>
  </si>
  <si>
    <t>Balho</t>
  </si>
  <si>
    <t>b879914a-b460-4504-b8a9-c79bf16c89dc</t>
  </si>
  <si>
    <t>Wabeita</t>
  </si>
  <si>
    <t xml:space="preserve">Andali, oufa, Alahtou,  </t>
  </si>
  <si>
    <t>chevres chameaux_dromadaires moutons</t>
  </si>
  <si>
    <t>494c9655-23db-4dca-bb7f-30aa57745013</t>
  </si>
  <si>
    <t xml:space="preserve">Wabeita </t>
  </si>
  <si>
    <t>9348daa4-3f8d-4ecb-9495-62d1a5606eb8</t>
  </si>
  <si>
    <t>Magudo 1</t>
  </si>
  <si>
    <t>317c7114-c45d-40af-ba34-7fa7820f9412</t>
  </si>
  <si>
    <t>Magudo 2</t>
  </si>
  <si>
    <t>Himbisso</t>
  </si>
  <si>
    <t>0d567333-4d94-4278-bbb9-0faf2e14943f</t>
  </si>
  <si>
    <t>Fexeguexa Daba</t>
  </si>
  <si>
    <t xml:space="preserve">Esalou </t>
  </si>
  <si>
    <t>chameaux_dromadaires chevres moutons</t>
  </si>
  <si>
    <t>7134f036-6e2e-48f4-a977-d5a32c21c529</t>
  </si>
  <si>
    <t xml:space="preserve">Adaitou </t>
  </si>
  <si>
    <t xml:space="preserve">Madgal </t>
  </si>
  <si>
    <t>e4adc4da-f0f3-444f-bba5-cf20cd0cb105</t>
  </si>
  <si>
    <t>Fantehero</t>
  </si>
  <si>
    <t>Hamalee</t>
  </si>
  <si>
    <t>eau_potable autre_besoin nourriture</t>
  </si>
  <si>
    <t>270ff078-c62e-4b78-b8c8-0da18abf5b7e</t>
  </si>
  <si>
    <t>Mido</t>
  </si>
  <si>
    <t>Borsi</t>
  </si>
  <si>
    <t>042921df-def4-44e4-b087-f75a9e2e56f1</t>
  </si>
  <si>
    <t>Alayto boura</t>
  </si>
  <si>
    <t>89fa9d18-193c-4add-8adb-ee997574d61a</t>
  </si>
  <si>
    <t>Hay la</t>
  </si>
  <si>
    <t>eau_potable nourriture aide_financiere logement_et_abri</t>
  </si>
  <si>
    <t>81ea5de3-e1c4-4317-805a-1a899db6af4b</t>
  </si>
  <si>
    <t>Mouria</t>
  </si>
  <si>
    <t>95d81343-0564-4fbc-8bf0-8455eec6a274</t>
  </si>
  <si>
    <t>Dalay af</t>
  </si>
  <si>
    <t>Balaal</t>
  </si>
  <si>
    <t>Karha</t>
  </si>
  <si>
    <t>74a6502b-0a1c-4ca6-9642-3a05d10ab56a</t>
  </si>
  <si>
    <t>Arkayleh</t>
  </si>
  <si>
    <t>Orobor</t>
  </si>
  <si>
    <t>eau_potable eau_pour_betail_irrigation education nourriture</t>
  </si>
  <si>
    <t>e0892a8d-e0cc-45a2-995f-9eeceb2a5eaf</t>
  </si>
  <si>
    <t>Bararee</t>
  </si>
  <si>
    <t>centre_collectif</t>
  </si>
  <si>
    <t>eau_pour_betail_irrigation nourriture eau_potable education</t>
  </si>
  <si>
    <t>e2e1613d-2316-45b7-afb3-0dc4acf63917</t>
  </si>
  <si>
    <t>Hougoub</t>
  </si>
  <si>
    <t>72303be2-87c2-4910-9376-bc4dcc9250a2</t>
  </si>
  <si>
    <t>Delwan</t>
  </si>
  <si>
    <t>9e29f451-7003-45a3-bcc8-66e0a4a4b45f</t>
  </si>
  <si>
    <t xml:space="preserve">Amaylou </t>
  </si>
  <si>
    <t>e93a1d95-383a-4909-ae42-fd3b1914c055</t>
  </si>
  <si>
    <t>e20b65bd-006e-4f62-acb8-42400646eae9</t>
  </si>
  <si>
    <t>Mengela</t>
  </si>
  <si>
    <t>5fade540-d823-4139-a835-ced47bf51677</t>
  </si>
  <si>
    <t>Kanarado</t>
  </si>
  <si>
    <t>eau_potable nourriture education soins_de_sante</t>
  </si>
  <si>
    <t>eefd769c-63d0-4c9b-9dfa-bb73497559f3</t>
  </si>
  <si>
    <t>Akabarta</t>
  </si>
  <si>
    <t xml:space="preserve">Mont goda </t>
  </si>
  <si>
    <t>Akbarta hougouna</t>
  </si>
  <si>
    <t>a6afbede-324f-4324-a387-2520d032498c</t>
  </si>
  <si>
    <t>Hankata</t>
  </si>
  <si>
    <t>Kalaf</t>
  </si>
  <si>
    <t>eau_potable hygiene education logement_et_abri soins_de_sante nourriture</t>
  </si>
  <si>
    <t>274ab5f5-76d8-43e8-8ef0-7c5cb784b5df</t>
  </si>
  <si>
    <t>Douloul</t>
  </si>
  <si>
    <t>eau_potable soins_de_sante hygiene</t>
  </si>
  <si>
    <t>Sagalou</t>
  </si>
  <si>
    <t>ad6919bc-5080-4b2c-be3a-66f9e30c231e</t>
  </si>
  <si>
    <t>Oulaliss</t>
  </si>
  <si>
    <t>eau_pour_betail_irrigation soins_de_sante eau_potable</t>
  </si>
  <si>
    <t>26</t>
  </si>
  <si>
    <t>7338eb76-014d-4452-a0fc-e648732625e0</t>
  </si>
  <si>
    <t>Bourheyta</t>
  </si>
  <si>
    <t>education eau_potable aide_financiere</t>
  </si>
  <si>
    <t>.kalaf</t>
  </si>
  <si>
    <t>cf16bbe2-4337-4da6-ba51-4a7107d224a2</t>
  </si>
  <si>
    <t>Galoba</t>
  </si>
  <si>
    <t>soins_de_sante eau_pour_betail_irrigation education</t>
  </si>
  <si>
    <t>dc176b10-6d97-4f00-b82d-fd2a5da4ed16</t>
  </si>
  <si>
    <t>education logement_et_abri bien_non_alimentaire</t>
  </si>
  <si>
    <t>c41da2fa-22ad-4869-92d3-18962befcc04</t>
  </si>
  <si>
    <t>Quartier marsaki</t>
  </si>
  <si>
    <t>Marsaki</t>
  </si>
  <si>
    <t>education logement_et_abri nourriture</t>
  </si>
  <si>
    <t>0d7e60f7-0c69-4787-9dea-e039c2f6efee</t>
  </si>
  <si>
    <t>Quartier fia</t>
  </si>
  <si>
    <t>Fia</t>
  </si>
  <si>
    <t>education eau_pour_betail_irrigation bien_non_alimentaire</t>
  </si>
  <si>
    <t>1aa992d5-e097-451f-be2c-b8ea75d5d517</t>
  </si>
  <si>
    <t>Quartier badaf</t>
  </si>
  <si>
    <t>63458c58-5920-491a-8104-dbfff1642994</t>
  </si>
  <si>
    <t>Kalaqto</t>
  </si>
  <si>
    <t>c2f93988-1cee-44f0-9233-e4fa3deea3d9</t>
  </si>
  <si>
    <t>Quartier yomatara</t>
  </si>
  <si>
    <t>Badoli et yomatara</t>
  </si>
  <si>
    <t>logement_et_abri education eau_pour_betail_irrigation</t>
  </si>
  <si>
    <t>Yomatara</t>
  </si>
  <si>
    <t>f14c8fce-9794-4099-a23c-4256f021ed83</t>
  </si>
  <si>
    <t>Andaleh</t>
  </si>
  <si>
    <t>eau_pour_betail_irrigation education logement_et_abri</t>
  </si>
  <si>
    <t>05b399d5-f7c7-4aac-8896-4e74d165b27e</t>
  </si>
  <si>
    <t>Hagayisse</t>
  </si>
  <si>
    <t>Hakayisse</t>
  </si>
  <si>
    <t>education logement_et_abri soins_de_sante</t>
  </si>
  <si>
    <t>1f84f287-42eb-4d6b-baaf-bd0aa5443e5b</t>
  </si>
  <si>
    <t>Quartier Harak</t>
  </si>
  <si>
    <t>Arido, adaylou</t>
  </si>
  <si>
    <t>soins_de_sante education eau_pour_betail_irrigation</t>
  </si>
  <si>
    <t>2f406ab1-0390-4f9d-ab5b-da02ad49c74d</t>
  </si>
  <si>
    <t>Elamo</t>
  </si>
  <si>
    <t>eau_pour_betail_irrigation education soins_de_sante</t>
  </si>
  <si>
    <t>9eff72e7-ddfd-43fd-8fee-0f5748ae6d51</t>
  </si>
  <si>
    <t>Quartier EDD</t>
  </si>
  <si>
    <t>Adaylou</t>
  </si>
  <si>
    <t>559cb026-3c40-4876-a012-36b82cef758d</t>
  </si>
  <si>
    <t>Wea</t>
  </si>
  <si>
    <t>chevres chameaux_dromadaires autre_betail</t>
  </si>
  <si>
    <t xml:space="preserve">Daba  , goubi </t>
  </si>
  <si>
    <t xml:space="preserve">Daba , weia </t>
  </si>
  <si>
    <t>02589ef7-eca0-46a0-9454-26c15fa1b979</t>
  </si>
  <si>
    <t>Khor angar</t>
  </si>
  <si>
    <t>487aeba2-37db-4622-b288-f095aaedc4d9</t>
  </si>
  <si>
    <t>Gueheré</t>
  </si>
  <si>
    <t>Galaleh</t>
  </si>
  <si>
    <t>037cf8bf-343e-43d5-9bd1-83edafc904c2</t>
  </si>
  <si>
    <t>Lahasa</t>
  </si>
  <si>
    <t>Bosali</t>
  </si>
  <si>
    <t>Karoble</t>
  </si>
  <si>
    <t>eau_potable nourriture eau_pour_betail_irrigation</t>
  </si>
  <si>
    <t>83d24e6c-af0c-468d-82aa-a91868c52221</t>
  </si>
  <si>
    <t xml:space="preserve">Moulhouleh </t>
  </si>
  <si>
    <t>21e36f34-c548-4aac-afcd-9969a240e4f1</t>
  </si>
  <si>
    <t>Houkoukiya</t>
  </si>
  <si>
    <t xml:space="preserve">Yaoudi </t>
  </si>
  <si>
    <t>nourriture logement_et_abri soins_de_sante eau_potable</t>
  </si>
  <si>
    <t>be6f136a-2fb7-4dcc-a480-ffef6df45708</t>
  </si>
  <si>
    <t>Siyarou Fedda</t>
  </si>
  <si>
    <t>a203eb33-3a0f-491e-aa51-ae47471a2596</t>
  </si>
  <si>
    <t>Siyarou fahaf</t>
  </si>
  <si>
    <t>040bf251-7ae2-4375-8528-cd97b92f2a1c</t>
  </si>
  <si>
    <t xml:space="preserve">Siyarou fahaf </t>
  </si>
  <si>
    <t>130079eb-5cfa-4548-a650-a1f480ce62ed</t>
  </si>
  <si>
    <t xml:space="preserve">Hagaykalou </t>
  </si>
  <si>
    <t>e5559e91-93e6-495a-9930-431914d2ce3b</t>
  </si>
  <si>
    <t>Kabih</t>
  </si>
  <si>
    <t>cc34a6fb-3de0-4121-88e5-f7064fccbef5</t>
  </si>
  <si>
    <t>Ouxe Gadaf</t>
  </si>
  <si>
    <t>Qadegueno</t>
  </si>
  <si>
    <t>6ab99142-e195-4914-98b5-200c091824bb</t>
  </si>
  <si>
    <t>Marie</t>
  </si>
  <si>
    <t>3a4c9aea-f629-4ef4-8e93-b42244af4a41</t>
  </si>
  <si>
    <t xml:space="preserve">Masqidaba </t>
  </si>
  <si>
    <t>Itki, boul boullo</t>
  </si>
  <si>
    <t>Itki boul boulo</t>
  </si>
  <si>
    <t>a7689690-f4c6-4a4a-bba0-91b8c62b1e74</t>
  </si>
  <si>
    <t>dc687800-2a60-475f-b1ff-4b805679e783</t>
  </si>
  <si>
    <t>09074aa1-57a2-480a-b303-ca156ccfa202</t>
  </si>
  <si>
    <t>Harka</t>
  </si>
  <si>
    <t>346514d3-9522-4070-a3a2-59c4a3d4f8f8</t>
  </si>
  <si>
    <t>Asa harka</t>
  </si>
  <si>
    <t>9de40458-3bae-4573-bf2f-89766afe0e9b</t>
  </si>
  <si>
    <t>Data harka</t>
  </si>
  <si>
    <t xml:space="preserve">Soublali </t>
  </si>
  <si>
    <t>eau_pour_betail_irrigation education nourriture</t>
  </si>
  <si>
    <t>1555e0ba-8ec7-47f1-8524-a4dfeb837cc0</t>
  </si>
  <si>
    <t>Rereleh</t>
  </si>
  <si>
    <t>83012d42-443d-4e98-b02e-873ec87bdc9b</t>
  </si>
  <si>
    <t>Falaka</t>
  </si>
  <si>
    <t>5440f9a1-1b33-4935-bdd6-be3b2a04c776</t>
  </si>
  <si>
    <t>Bouli</t>
  </si>
  <si>
    <t>b7138d69-9266-46d4-91be-2e22ba8673b2</t>
  </si>
  <si>
    <t>Tero</t>
  </si>
  <si>
    <t xml:space="preserve">Harka </t>
  </si>
  <si>
    <t>ddebd626-3d97-48b4-9f23-6e7541cfd2d7</t>
  </si>
  <si>
    <t>DJ03</t>
  </si>
  <si>
    <t>Aga dalise</t>
  </si>
  <si>
    <t>Pk51</t>
  </si>
  <si>
    <t>Kedgarewen</t>
  </si>
  <si>
    <t>education logement_et_abri bien_non_alimentaire eau_pour_betail_irrigation</t>
  </si>
  <si>
    <t>Djiboutien(ene)</t>
  </si>
  <si>
    <t>eau_pour_betail_irrigation eau_potable nourriture education</t>
  </si>
  <si>
    <t>3a66aa87-b0a5-4c31-b0cd-c663b3f86d9d</t>
  </si>
  <si>
    <t xml:space="preserve">Didaleh </t>
  </si>
  <si>
    <t xml:space="preserve">Dikhil,  </t>
  </si>
  <si>
    <t>Yoboki Agna</t>
  </si>
  <si>
    <t>d11a46ee-1bcc-4861-84a2-ccb5bc8fbb08</t>
  </si>
  <si>
    <t>Guadeh</t>
  </si>
  <si>
    <t>9f81a1d8-dca1-455c-bcf5-dee93574bd0d</t>
  </si>
  <si>
    <t>Tagareh</t>
  </si>
  <si>
    <t>eau_potable eau_pour_betail_irrigation nourriture</t>
  </si>
  <si>
    <t>617941ea-2425-44c9-ba46-aa2a7bb95bce</t>
  </si>
  <si>
    <t>Gadeh</t>
  </si>
  <si>
    <t>b602f079-d84c-4149-9045-b5ab590e64e9</t>
  </si>
  <si>
    <t>Sagallou 1</t>
  </si>
  <si>
    <t>3ab080ff-9083-4542-9701-b87938e228b0</t>
  </si>
  <si>
    <t xml:space="preserve">Hamar </t>
  </si>
  <si>
    <t xml:space="preserve">Obock </t>
  </si>
  <si>
    <t>Derqewa</t>
  </si>
  <si>
    <t>2c495e52-97de-4fbe-9aaa-f55f20960abe</t>
  </si>
  <si>
    <t xml:space="preserve">Andoli </t>
  </si>
  <si>
    <t xml:space="preserve">Kiloma </t>
  </si>
  <si>
    <t>fb4c0ac4-5afd-49b0-aae9-f7eb96e30f3c</t>
  </si>
  <si>
    <t>f5ea5944-26c0-43b2-aaf1-275fb78cec10</t>
  </si>
  <si>
    <t xml:space="preserve">Firiris </t>
  </si>
  <si>
    <t>36a47756-59e9-4ef0-95e6-de0f7defed72</t>
  </si>
  <si>
    <t>Gali daba</t>
  </si>
  <si>
    <t xml:space="preserve">Folo </t>
  </si>
  <si>
    <t>5eab53be-3a86-49a5-b47c-55d623626a26</t>
  </si>
  <si>
    <t xml:space="preserve">Hararteh </t>
  </si>
  <si>
    <t xml:space="preserve">Agna </t>
  </si>
  <si>
    <t>5b1c7bb4-191a-4826-bc84-5249b54ef9d3</t>
  </si>
  <si>
    <t>Forage adaali</t>
  </si>
  <si>
    <t xml:space="preserve">Agna,  daguirou </t>
  </si>
  <si>
    <t>efd62a1e-a26c-4998-9282-a943488ee1be</t>
  </si>
  <si>
    <t>Hadna</t>
  </si>
  <si>
    <t>Dadato-village</t>
  </si>
  <si>
    <t>40baf7a0-cefd-4bf9-83cb-a70b61922396</t>
  </si>
  <si>
    <t>Hedleh</t>
  </si>
  <si>
    <t>6d9344aa-1fd2-4ca9-a384-c2656f259c33</t>
  </si>
  <si>
    <t>Orbina</t>
  </si>
  <si>
    <t>Orbima</t>
  </si>
  <si>
    <t>6cc2bb74-0426-46c7-97ec-bc5c00858122</t>
  </si>
  <si>
    <t>PK51</t>
  </si>
  <si>
    <t>Diri-dawa</t>
  </si>
  <si>
    <t>3466dc80-70a6-4da1-8e26-f1e92069f0d6</t>
  </si>
  <si>
    <t>Charbyo</t>
  </si>
  <si>
    <t>259666b9-25d6-4ae4-84b1-a94931554ff6</t>
  </si>
  <si>
    <t>Pk50</t>
  </si>
  <si>
    <t>Haissamaleh</t>
  </si>
  <si>
    <t>PK50</t>
  </si>
  <si>
    <t>d36f46b5-e373-4b29-93a5-4cf4ee6e8415</t>
  </si>
  <si>
    <t>Kouleimaleh</t>
  </si>
  <si>
    <t>Langoubaleh</t>
  </si>
  <si>
    <t>eau_pour_betail_irrigation nourriture logement_et_abri</t>
  </si>
  <si>
    <t>43e42134-f5be-4aeb-9ba9-d0e7d94395ec</t>
  </si>
  <si>
    <t>Xerdaba</t>
  </si>
  <si>
    <t>9128a75c-28fc-4db6-9f4f-797546f1e9a2</t>
  </si>
  <si>
    <t>Anderta</t>
  </si>
  <si>
    <t>Madgal</t>
  </si>
  <si>
    <t>588f5915-36fb-448e-8b09-0b33d66d1852</t>
  </si>
  <si>
    <t>Kalaqassa</t>
  </si>
  <si>
    <t>Boboq-Aff</t>
  </si>
  <si>
    <t>b141af42-7cca-493f-84c3-aa53883d6ca9</t>
  </si>
  <si>
    <t>Silaloyta</t>
  </si>
  <si>
    <t>Qabilabka</t>
  </si>
  <si>
    <t>62415a63-6e2b-4b9a-a41f-d8ea0d61371b</t>
  </si>
  <si>
    <t xml:space="preserve">Saboub </t>
  </si>
  <si>
    <t>Dat masgid</t>
  </si>
  <si>
    <t>9b36acbe-c4f4-4fd7-a265-2a9d29420c02</t>
  </si>
  <si>
    <t xml:space="preserve">Day </t>
  </si>
  <si>
    <t>Assmera</t>
  </si>
  <si>
    <t>education aide_financiere autre_besoin</t>
  </si>
  <si>
    <t>5a5f6059-caa5-4791-a43a-070a836605b0</t>
  </si>
  <si>
    <t xml:space="preserve">Tikito </t>
  </si>
  <si>
    <t>Itki</t>
  </si>
  <si>
    <t>eau_potable eau_pour_betail_irrigation education</t>
  </si>
  <si>
    <t>5949b237-c88c-4c11-ae5d-e9b1b62d3db7</t>
  </si>
  <si>
    <t xml:space="preserve">Day  </t>
  </si>
  <si>
    <t>Goube</t>
  </si>
  <si>
    <t>Day</t>
  </si>
  <si>
    <t>Maydatim</t>
  </si>
  <si>
    <t>eau_potable education aide_financiere</t>
  </si>
  <si>
    <t>aa4e2ec8-4636-464c-8948-e60f117f60d9</t>
  </si>
  <si>
    <t>O</t>
  </si>
  <si>
    <t>Galina</t>
  </si>
  <si>
    <t>aec70262-dd4e-44f1-b607-da7a9ca6b9dd</t>
  </si>
  <si>
    <t>Asmadera</t>
  </si>
  <si>
    <t>Mabdahou</t>
  </si>
  <si>
    <t>077c984f-484b-45f8-86a3-15095ec7d5a6</t>
  </si>
  <si>
    <t>Inakbaxa</t>
  </si>
  <si>
    <t>0dc7245b-f5f7-4c78-b43f-06a99189e1d1</t>
  </si>
  <si>
    <t>ab8e9be8-02e4-40a0-858e-1104e4ed9557</t>
  </si>
  <si>
    <t>Able-Time</t>
  </si>
  <si>
    <t>e7ea9353-afe4-4914-a806-5ba0d56e7735</t>
  </si>
  <si>
    <t>eau_potable education eau_pour_betail_irrigation</t>
  </si>
  <si>
    <t>4d310aee-390e-4427-a546-ccf8dbb0cf87</t>
  </si>
  <si>
    <t>Souk sareh</t>
  </si>
  <si>
    <t>Damerejog</t>
  </si>
  <si>
    <t>logement_et_abri eau_pour_betail_irrigation soins_de_sante education</t>
  </si>
  <si>
    <t xml:space="preserve">Arta </t>
  </si>
  <si>
    <t>Douda</t>
  </si>
  <si>
    <t>eau_pour_betail_irrigation nourriture logement_et_abri bien_non_alimentaire education</t>
  </si>
  <si>
    <t>dfc7a6ea-6293-4c45-a62f-51e56fba9f46</t>
  </si>
  <si>
    <t xml:space="preserve">Harsali </t>
  </si>
  <si>
    <t>59fe9ab4-2f1e-4b8b-b2f7-b96f9ca3a9f0</t>
  </si>
  <si>
    <t>9464aaa6-6914-4255-8223-2d96f4f60321</t>
  </si>
  <si>
    <t xml:space="preserve">Harsaali </t>
  </si>
  <si>
    <t>822cb3ad-7c21-4258-bbbf-093f3f90ee1a</t>
  </si>
  <si>
    <t>6136ca70-df83-4494-82e5-d8e00b8ef5ff</t>
  </si>
  <si>
    <t>e141e14c-e123-42c8-892b-0c97338e0681</t>
  </si>
  <si>
    <t>Saganto</t>
  </si>
  <si>
    <t>0bcc48ce-79a2-4078-90e3-f0968240c1cb</t>
  </si>
  <si>
    <t>aide_financiere education soins_de_sante</t>
  </si>
  <si>
    <t>2c175c62-fb5b-4b40-94a1-f6c2fe237d36</t>
  </si>
  <si>
    <t xml:space="preserve">Orobor </t>
  </si>
  <si>
    <t>eau_pour_betail_irrigation education nourriture eau_potable</t>
  </si>
  <si>
    <t>c43dd93e-c120-4059-a1e2-7e00affff775</t>
  </si>
  <si>
    <t>Boulayare1</t>
  </si>
  <si>
    <t xml:space="preserve">Arta ville </t>
  </si>
  <si>
    <t>Grand para</t>
  </si>
  <si>
    <t>eau_pour_betail_irrigation nourriture aide_financiere bien_non_alimentaire soins_de_sante logement_et_abri</t>
  </si>
  <si>
    <t xml:space="preserve">Djiboutien </t>
  </si>
  <si>
    <t>eau_pour_betail_irrigation nourriture logement_et_abri soins_de_sante bien_non_alimentaire aide_financiere</t>
  </si>
  <si>
    <t>811f8161-8da6-4c33-9296-a96cc809cc41</t>
  </si>
  <si>
    <t xml:space="preserve">Centre ville </t>
  </si>
  <si>
    <t>eau_pour_betail_irrigation eau_potable logement_et_abri soins_de_sante bien_non_alimentaire aide_financiere</t>
  </si>
  <si>
    <t>eau_pour_betail_irrigation nourriture soins_de_sante logement_et_abri aide_financiere</t>
  </si>
  <si>
    <t>6292935e-3547-43af-a2b6-456ba86e325b</t>
  </si>
  <si>
    <t>Harsaali</t>
  </si>
  <si>
    <t>1b632aad-0960-4844-85b3-847aeda72deb</t>
  </si>
  <si>
    <t>5936465b-6130-4dd8-89d6-c96d55917400</t>
  </si>
  <si>
    <t xml:space="preserve">Galina </t>
  </si>
  <si>
    <t>22754aac-51cc-409c-8192-44256dca06af</t>
  </si>
  <si>
    <t>mabla</t>
  </si>
  <si>
    <t>KP6</t>
  </si>
  <si>
    <t>e9cd72ff-e9fb-42a5-99ad-07928202e94d</t>
  </si>
  <si>
    <t>ripta</t>
  </si>
  <si>
    <t>4450e25b-0cd7-4acd-bcdb-9402343719c0</t>
  </si>
  <si>
    <t>galhela</t>
  </si>
  <si>
    <t>25</t>
  </si>
  <si>
    <t>71</t>
  </si>
  <si>
    <t>tadjourah</t>
  </si>
  <si>
    <t>forage</t>
  </si>
  <si>
    <t>ec6984e7-6296-4b97-8a16-e857d8611f76</t>
  </si>
  <si>
    <t>oudi</t>
  </si>
  <si>
    <t>0bbb1352-5cf2-4674-aaf7-6105950a7fcf</t>
  </si>
  <si>
    <t>garba naba</t>
  </si>
  <si>
    <t>sismo</t>
  </si>
  <si>
    <t>harka</t>
  </si>
  <si>
    <t>01422df0-582c-42e2-aae5-e942d9334dd1</t>
  </si>
  <si>
    <t>pk9</t>
  </si>
  <si>
    <t>1c3d5254-d803-4409-9c34-dfe88d4af800</t>
  </si>
  <si>
    <t>eau_pour_betail_irrigation education eau_potable</t>
  </si>
  <si>
    <t>la vache</t>
  </si>
  <si>
    <t>62caf636-5965-47fd-a401-b53a8407c1d9</t>
  </si>
  <si>
    <t xml:space="preserve">     ruali</t>
  </si>
  <si>
    <t>obock</t>
  </si>
  <si>
    <t>dallay af</t>
  </si>
  <si>
    <t>c2ce734c-5d8c-4e93-b343-6ceb51aa5784</t>
  </si>
  <si>
    <t>data roure</t>
  </si>
  <si>
    <t>27f14d03-32ca-462a-ac5f-e7726eb00227</t>
  </si>
  <si>
    <t xml:space="preserve">debne </t>
  </si>
  <si>
    <t xml:space="preserve">tadjourah </t>
  </si>
  <si>
    <t>ahele</t>
  </si>
  <si>
    <t>11475add-b7e6-427e-a82c-f4eb91c51f4a</t>
  </si>
  <si>
    <t>ad bouya</t>
  </si>
  <si>
    <t>e63a6cec-8959-4119-b598-e970a04209d6</t>
  </si>
  <si>
    <t>airi</t>
  </si>
  <si>
    <t>b6e644bd-3d60-4177-8e19-8e3cca650463</t>
  </si>
  <si>
    <t>raysali</t>
  </si>
  <si>
    <t>ripta,forage</t>
  </si>
  <si>
    <t>43ce3f88-39df-4947-b0b3-93f21668986f</t>
  </si>
  <si>
    <t>terdo</t>
  </si>
  <si>
    <t>le meme</t>
  </si>
  <si>
    <t>1071e67e-ad0e-458a-920b-58461993cd4c</t>
  </si>
  <si>
    <t>ambabo</t>
  </si>
  <si>
    <t>d24be6e1-3d7d-469e-bc94-9be3576c2628</t>
  </si>
  <si>
    <t>1643d040-8eb4-4086-9494-7855dcabfc66</t>
  </si>
  <si>
    <t>Asa Roure</t>
  </si>
  <si>
    <t>e1b85200-1f4c-4406-ba31-39146ed4f576</t>
  </si>
  <si>
    <t>Amourgouda 1</t>
  </si>
  <si>
    <t>eau_potable education protection</t>
  </si>
  <si>
    <t>Layta</t>
  </si>
  <si>
    <t>28f61e06-c65d-4e2f-9466-68b9b71c8f17</t>
  </si>
  <si>
    <t>Haliho</t>
  </si>
  <si>
    <t>81be1109-b8e9-41f0-80a8-07802ee66bb7</t>
  </si>
  <si>
    <t>Dali</t>
  </si>
  <si>
    <t>Golodi</t>
  </si>
  <si>
    <t>70cb8d6f-266c-4b0e-99bb-c4340fbcfead</t>
  </si>
  <si>
    <t>Data-Rouré</t>
  </si>
  <si>
    <t>827e16e6-5bbf-4fe1-ab88-89cee7138641</t>
  </si>
  <si>
    <t>34f1b815-e0d6-4916-8b63-492ee1a241a9</t>
  </si>
  <si>
    <t>Amourgouda 2</t>
  </si>
  <si>
    <t>90d2eaef-f499-4f57-bfdd-d647fa81c1e2</t>
  </si>
  <si>
    <t>Boulayare2</t>
  </si>
  <si>
    <t>Pour casse</t>
  </si>
  <si>
    <t>eau_pour_betail_irrigation eau_potable nourriture soins_de_sante bien_non_alimentaire aide_financiere</t>
  </si>
  <si>
    <t>La plage d'Arta</t>
  </si>
  <si>
    <t>eau_pour_betail_irrigation eau_potable logement_et_abri nourriture education aide_financiere</t>
  </si>
  <si>
    <t>d07fc38f-3039-4d13-8c48-cfb6a8581e50</t>
  </si>
  <si>
    <t>Oudli</t>
  </si>
  <si>
    <t>eau_potable eau_pour_betail_irrigation logement_et_abri</t>
  </si>
  <si>
    <t>Lahassa</t>
  </si>
  <si>
    <t>9061a145-35c9-44bc-8c2f-d666a9cce4b6</t>
  </si>
  <si>
    <t>Rah Rah</t>
  </si>
  <si>
    <t>41501cba-afa7-425f-84b7-f2ae4c0c1813</t>
  </si>
  <si>
    <t>491b795c-a1d2-4783-b4c3-86f0a1edef52</t>
  </si>
  <si>
    <t xml:space="preserve">Warabad </t>
  </si>
  <si>
    <t xml:space="preserve">Adodaba </t>
  </si>
  <si>
    <t>e145b5a6-4e37-4bd3-83ab-865def0bb024</t>
  </si>
  <si>
    <t xml:space="preserve">Gourou </t>
  </si>
  <si>
    <t xml:space="preserve">Lahi daba </t>
  </si>
  <si>
    <t>c23b4185-d935-4b1a-af19-20cf449f903c</t>
  </si>
  <si>
    <t>Waydarim</t>
  </si>
  <si>
    <t>Inak baxa</t>
  </si>
  <si>
    <t>af09486c-c986-487d-be6e-9f03c92ddbc3</t>
  </si>
  <si>
    <t>Moudaa</t>
  </si>
  <si>
    <t>b7ddf783-0879-4b8d-a773-e24498037c59</t>
  </si>
  <si>
    <t>Dora-af</t>
  </si>
  <si>
    <t>Illaysa</t>
  </si>
  <si>
    <t>ad28e707-ed86-496c-b611-df8b04c434b9</t>
  </si>
  <si>
    <t>Wakli</t>
  </si>
  <si>
    <t>Foha</t>
  </si>
  <si>
    <t>e7a0f55d-ff64-447e-a9dd-1f7a095956f0</t>
  </si>
  <si>
    <t>Iyo</t>
  </si>
  <si>
    <t>9c579548-72db-4810-90b7-370095ad953b</t>
  </si>
  <si>
    <t>Galaito</t>
  </si>
  <si>
    <t>Assaya</t>
  </si>
  <si>
    <t>42ce7c5f-8837-4906-b76f-be0810f01ad5</t>
  </si>
  <si>
    <t>Doraaf</t>
  </si>
  <si>
    <t>Amoychina</t>
  </si>
  <si>
    <t>cde3f60e-b729-478a-96e8-1558438ceea0</t>
  </si>
  <si>
    <t>Amanleh-bolo</t>
  </si>
  <si>
    <t>3491a6b6-9869-41f8-b935-25f6bcf874d0</t>
  </si>
  <si>
    <t>Melhedlou</t>
  </si>
  <si>
    <t>18106e22-977f-4dc6-8509-6be8a7bd2fef</t>
  </si>
  <si>
    <t>Haydio</t>
  </si>
  <si>
    <t>moutons chameaux_dromadaires</t>
  </si>
  <si>
    <t>5f8dc999-5caa-485a-a20b-b33da26590f4</t>
  </si>
  <si>
    <t>Margahassaro</t>
  </si>
  <si>
    <t>6b60ff5e-d653-4201-b5f6-7fe9fe7c22a3</t>
  </si>
  <si>
    <t>Awahoti-Roure</t>
  </si>
  <si>
    <t>441d9075-1200-409f-ae26-d13e59dc5d44</t>
  </si>
  <si>
    <t>Dalha village</t>
  </si>
  <si>
    <t>Assa Roure</t>
  </si>
  <si>
    <t>Mabla</t>
  </si>
  <si>
    <t>Medeho</t>
  </si>
  <si>
    <t>e1e0d4b8-38f8-4a24-b403-6b33f147a5ae</t>
  </si>
  <si>
    <t>Ass follo</t>
  </si>
  <si>
    <t>48f3f773-7281-4597-ac67-b3a92ef3b39f</t>
  </si>
  <si>
    <t>Dissalou</t>
  </si>
  <si>
    <t>e12566ec-9a84-48d9-a559-3fd4e1fcd265</t>
  </si>
  <si>
    <t>82d5d71c-faf9-415d-b914-2095ce8710ed</t>
  </si>
  <si>
    <t>Assouan</t>
  </si>
  <si>
    <t>7942d788-0d69-4871-8533-0a48b7e102b3</t>
  </si>
  <si>
    <t>Weah</t>
  </si>
  <si>
    <t>RPP</t>
  </si>
  <si>
    <t>Badeteh</t>
  </si>
  <si>
    <t>eau_pour_betail_irrigation logement_et_abri bien_non_alimentaire education aide_financiere</t>
  </si>
  <si>
    <t xml:space="preserve">Badeteh </t>
  </si>
  <si>
    <t>eau_pour_betail_irrigation eau_potable logement_et_abri bien_non_alimentaire soins_de_sante aide_financiere</t>
  </si>
  <si>
    <t>6cdca671-aeae-45f3-80d7-f5dcb04c7de3</t>
  </si>
  <si>
    <t>Dabahoseh</t>
  </si>
  <si>
    <t xml:space="preserve">Weah </t>
  </si>
  <si>
    <t>eau_pour_betail_irrigation eau_potable nourriture logement_et_abri bien_non_alimentaire education protection aide_financiere</t>
  </si>
  <si>
    <t xml:space="preserve">Dans la brousse </t>
  </si>
  <si>
    <t>eau_pour_betail_irrigation nourriture logement_et_abri bien_non_alimentaire education protection autre_besoin</t>
  </si>
  <si>
    <t>f7a4f046-5ffb-4050-bcfc-0971573c8c78</t>
  </si>
  <si>
    <t>DARKAYNA</t>
  </si>
  <si>
    <t>86779008-ed36-4933-a478-bd7448f26320</t>
  </si>
  <si>
    <t>HARGI</t>
  </si>
  <si>
    <t>c462508c-80d4-4e5c-b286-b3fe64a41091</t>
  </si>
  <si>
    <t>Houkbou</t>
  </si>
  <si>
    <t>7cc350b0-05e4-44c6-8660-39a46ce0f99d</t>
  </si>
  <si>
    <t>Derbak</t>
  </si>
  <si>
    <t>6ff2be5c-822b-4208-a0cc-6d85d785eea3</t>
  </si>
  <si>
    <t>Lanaba</t>
  </si>
  <si>
    <t>9f0a1d81-a48c-43ed-8e89-4d39a0133d9a</t>
  </si>
  <si>
    <t>Alaili dada village</t>
  </si>
  <si>
    <t>18d2bd6a-57fd-439c-b32c-e3b68bb37bb4</t>
  </si>
  <si>
    <t>Arda daba</t>
  </si>
  <si>
    <t>ba41704b-33ae-4bdc-9914-570deb8bcbf0</t>
  </si>
  <si>
    <t>Malabsale</t>
  </si>
  <si>
    <t>23d257ae-e671-4e0c-aabf-1b76cd2fec27</t>
  </si>
  <si>
    <t>Waddi</t>
  </si>
  <si>
    <t>a7e939e1-45d4-4a31-8bd7-389a20ef1344</t>
  </si>
  <si>
    <t>Dabhinda</t>
  </si>
  <si>
    <t>0ebc2cba-44df-4fde-9608-1ce66ecc4044</t>
  </si>
  <si>
    <t>Baroura</t>
  </si>
  <si>
    <t>c0e9a879-118e-4644-93ff-886982b02534</t>
  </si>
  <si>
    <t>Tikiblou</t>
  </si>
  <si>
    <t>41e9a366-ebba-4917-a5b3-8ab7116be2ba</t>
  </si>
  <si>
    <t>3c5a1068-981b-4736-a592-980d8240d2b0</t>
  </si>
  <si>
    <t>Lagasareh</t>
  </si>
  <si>
    <t>eau_pour_betail_irrigation eau_potable nourriture logement_et_abri aide_financiere bien_non_alimentaire</t>
  </si>
  <si>
    <t>Elpaheh</t>
  </si>
  <si>
    <t>eau_pour_betail_irrigation nourriture logement_et_abri bien_non_alimentaire aide_financiere</t>
  </si>
  <si>
    <t>36d69496-604b-4f12-932e-4252ee1da667</t>
  </si>
  <si>
    <t>Dissay</t>
  </si>
  <si>
    <t>64a8f9cd-98cf-4d96-9625-001223ee1e93</t>
  </si>
  <si>
    <t>Ilayssa</t>
  </si>
  <si>
    <t>eau_potable eau_pour_betail_irrigation</t>
  </si>
  <si>
    <t>9daa704e-df6b-4f79-9ec2-d7ac9abe74ca</t>
  </si>
  <si>
    <t xml:space="preserve">Bankouale </t>
  </si>
  <si>
    <t>0a1aa638-f4b6-4b27-b715-2131a81f607a</t>
  </si>
  <si>
    <t>inanamaili</t>
  </si>
  <si>
    <t>788ca5d9-9b76-409e-be06-2076f6c2f9bd</t>
  </si>
  <si>
    <t>Boba-af</t>
  </si>
  <si>
    <t>Aylaadou</t>
  </si>
  <si>
    <t>e8eea071-a1d4-4675-8b8a-889a8a47e301</t>
  </si>
  <si>
    <t>Mahdar-Af</t>
  </si>
  <si>
    <t>20022656-c6e3-4da4-9d51-5badaadce2f3</t>
  </si>
  <si>
    <t>Ewaly</t>
  </si>
  <si>
    <t>c70e0c61-0d8c-4b31-a455-13ef2f40bdbe</t>
  </si>
  <si>
    <t>Afaloyna</t>
  </si>
  <si>
    <t>789fd764-406e-4e98-ab5e-6b34142acf88</t>
  </si>
  <si>
    <t>Amisso</t>
  </si>
  <si>
    <t>58b623b5-55de-4f7c-81ad-8f8caa8a66ea</t>
  </si>
  <si>
    <t>624676bc-62df-4764-a0de-bd63f8d901e6</t>
  </si>
  <si>
    <t xml:space="preserve">Mabla </t>
  </si>
  <si>
    <t>Greedaa</t>
  </si>
  <si>
    <t>0fe4f2c7-777b-426f-abea-c04e1ada8d49</t>
  </si>
  <si>
    <t>Greeda</t>
  </si>
  <si>
    <t>3133fc35-ac7d-4f5f-9eeb-6c55715d5911</t>
  </si>
  <si>
    <t>6607c672-2fa6-42c0-a380-7a38f346fd23</t>
  </si>
  <si>
    <t xml:space="preserve">Greedaa </t>
  </si>
  <si>
    <t>1bf65195-2185-459f-9779-f195f55fc369</t>
  </si>
  <si>
    <t>Awri</t>
  </si>
  <si>
    <t>e5e6bbb2-d209-42af-9df1-70be476a07d5</t>
  </si>
  <si>
    <t>Meule</t>
  </si>
  <si>
    <t>e45ca76c-261a-4631-92b7-6db98ebfc548</t>
  </si>
  <si>
    <t>af9bd8e4-181a-4fd3-91b2-bd2f52e767fe</t>
  </si>
  <si>
    <t>Waybol</t>
  </si>
  <si>
    <t>d89609af-b119-44e7-8ee4-035a3d986ed2</t>
  </si>
  <si>
    <t xml:space="preserve">Waybol </t>
  </si>
  <si>
    <t>b90bf3b9-d28d-4a27-b407-44bcd6b9259c</t>
  </si>
  <si>
    <t>6d778d82-c7bc-483c-b9ac-99bc015a06b2</t>
  </si>
  <si>
    <t>ba407902-2e62-444b-bb6a-74de963e79cc</t>
  </si>
  <si>
    <t>0f926424-7c58-4ac2-871f-84eabf688074</t>
  </si>
  <si>
    <t>cc3720a8-26f9-4ae3-b61c-59caed56f123</t>
  </si>
  <si>
    <t>1f341d20-914e-442f-8462-bcf11abdeecf</t>
  </si>
  <si>
    <t>3a51cd8c-178f-4271-ba8b-4ad760cf0a3d</t>
  </si>
  <si>
    <t>f520c740-7877-4213-97eb-492304e44c98</t>
  </si>
  <si>
    <t>f6488395-5ab0-40c8-abdb-f779c202c4a0</t>
  </si>
  <si>
    <t>3e71c74f-f064-402a-a96a-d8129e261c23</t>
  </si>
  <si>
    <t>bf95aeac-fa34-4a21-ba03-d142f179993a</t>
  </si>
  <si>
    <t>203c6213-df9d-43d2-b798-4c9dc7068630</t>
  </si>
  <si>
    <t>f2d5b111-69a4-42cd-89bc-9ad6b3b3c723</t>
  </si>
  <si>
    <t>2837af11-88b6-4502-97ac-2c2a0b5e52b6</t>
  </si>
  <si>
    <t>4ea4753d-b640-48a8-861f-92918ac88e9d</t>
  </si>
  <si>
    <t>4f576cfc-fbef-44d7-a476-e3a074017279</t>
  </si>
  <si>
    <t>41a7896c-4ad3-46b2-bdde-a9267392ff0b</t>
  </si>
  <si>
    <t>b7abd9f8-cb4d-4212-9087-3cf62b4c9471</t>
  </si>
  <si>
    <t>173dde68-0dfb-4151-91f8-e0a1f616924f</t>
  </si>
  <si>
    <t>b7b2833b-b477-4abf-b7bd-b23487acc827</t>
  </si>
  <si>
    <t>53f8d0f0-7c42-4099-b97e-da257969f8a1</t>
  </si>
  <si>
    <t>Egua Dada</t>
  </si>
  <si>
    <t>17077d36-ab36-497d-a67c-6a0a70f197cc</t>
  </si>
  <si>
    <t>Malabsalé</t>
  </si>
  <si>
    <t xml:space="preserve">Alaili-dada </t>
  </si>
  <si>
    <t xml:space="preserve">Malabse </t>
  </si>
  <si>
    <t>4ead2717-26d3-4ebb-b7c9-cf2699f63e1f</t>
  </si>
  <si>
    <t>Bouhas</t>
  </si>
  <si>
    <t>a0ffca87-1a5c-4a85-90c5-2e8e4bb82502</t>
  </si>
  <si>
    <t>Adbol</t>
  </si>
  <si>
    <t>ef9384b9-5535-4fb3-abc1-3b68335b15e1</t>
  </si>
  <si>
    <t>Hormali</t>
  </si>
  <si>
    <t>aec20648-613f-449f-9048-d7b4c191ecad</t>
  </si>
  <si>
    <t>Massa</t>
  </si>
  <si>
    <t>3c4a26ba-5c00-43a8-ab3f-8c61f01e2354</t>
  </si>
  <si>
    <t xml:space="preserve">Marseille </t>
  </si>
  <si>
    <t>875869b6-fe76-4196-8a9c-dbac5d8c5c69</t>
  </si>
  <si>
    <t>Aytiasse</t>
  </si>
  <si>
    <t>Ayladou</t>
  </si>
  <si>
    <t>1e6b0c15-e11e-4895-a111-6a56d9d560aa</t>
  </si>
  <si>
    <t>Habaleita</t>
  </si>
  <si>
    <t>ec2c0509-2b43-4153-8837-92d1193241eb</t>
  </si>
  <si>
    <t>Abahloyta</t>
  </si>
  <si>
    <t>11027b5f-badd-401f-8e25-2102269e60b5</t>
  </si>
  <si>
    <t>Komassane</t>
  </si>
  <si>
    <t>Arguene Diri</t>
  </si>
  <si>
    <t>6550d607-92f5-4262-a5b3-2aa9a34a2d6a</t>
  </si>
  <si>
    <t>Areguene Diri</t>
  </si>
  <si>
    <t>Kalaqassa,Bouhleh,Abletim</t>
  </si>
  <si>
    <t>ff127bc1-f5ab-43bf-af4e-fb7f679f637c</t>
  </si>
  <si>
    <t>AAD</t>
  </si>
  <si>
    <t>Damerjog</t>
  </si>
  <si>
    <t>Ali-adee</t>
  </si>
  <si>
    <t>fcae05da-d207-44d5-ab01-61b0a362efd8</t>
  </si>
  <si>
    <t>Toukoul</t>
  </si>
  <si>
    <t xml:space="preserve">Damerjog </t>
  </si>
  <si>
    <t>ad780a33-de32-4e46-a6fa-d91b61f1ab9f</t>
  </si>
  <si>
    <t>Artar</t>
  </si>
  <si>
    <t>soins_de_sante education eau_potable</t>
  </si>
  <si>
    <t>c2184dbb-6f33-4c72-9d1d-664a31bce88a</t>
  </si>
  <si>
    <t>Bahour_1</t>
  </si>
  <si>
    <t>eau_pour_betail_irrigation soins_de_sante education</t>
  </si>
  <si>
    <t>993d338e-ab3c-4f43-83d3-8e381f7025d8</t>
  </si>
  <si>
    <t>Bahour-2</t>
  </si>
  <si>
    <t>ccd85eea-f889-4318-b014-fc55053c2540</t>
  </si>
  <si>
    <t>Dabrima</t>
  </si>
  <si>
    <t>5b58bfe4-cb9d-47ad-8e47-1373d9f48bd6</t>
  </si>
  <si>
    <t>Hakande</t>
  </si>
  <si>
    <t>e77ce386-9fdf-4671-82ec-ce95b1728e1a</t>
  </si>
  <si>
    <t>Koulayou</t>
  </si>
  <si>
    <t>Alouh af</t>
  </si>
  <si>
    <t>82723000-01ca-47e9-a792-bc6a6257a775</t>
  </si>
  <si>
    <t>Goda</t>
  </si>
  <si>
    <t>nourriture protection aide_financiere</t>
  </si>
  <si>
    <t>Vache</t>
  </si>
  <si>
    <t>e85f4760-50a4-4257-ab2c-062b67d1bb5f</t>
  </si>
  <si>
    <t>Asal</t>
  </si>
  <si>
    <t>ed4ad868-84ba-4865-9e5d-ca7ce720e170</t>
  </si>
  <si>
    <t>d3e81c05-a8d4-4e11-81a0-ffaf8d6d85dc</t>
  </si>
  <si>
    <t>Goblahkaine</t>
  </si>
  <si>
    <t>eau_pour_betail_irrigation eau_potable logement_et_abri nourriture aide_financiere</t>
  </si>
  <si>
    <t>Nasley</t>
  </si>
  <si>
    <t>eau_pour_betail_irrigation nourriture logement_et_abri education aide_financiere</t>
  </si>
  <si>
    <t>9a4b49e4-33b4-4653-a0b8-719b2bfae105</t>
  </si>
  <si>
    <t>Badogoli</t>
  </si>
  <si>
    <t>0a18537c-6f7d-4d83-a797-7ae6e46aa121</t>
  </si>
  <si>
    <t>Assa edmallou</t>
  </si>
  <si>
    <t>72f6ab05-de0b-4b50-99c4-5751d35fba8b</t>
  </si>
  <si>
    <t>32983fae-09f0-4034-b953-35d346c8fae0</t>
  </si>
  <si>
    <t>Soun koulbouyi</t>
  </si>
  <si>
    <t>5e5fbfd7-965d-44a4-9319-3c70cfa93f60</t>
  </si>
  <si>
    <t>Hangineh</t>
  </si>
  <si>
    <t>8f18c593-721e-4e01-b9e1-885697db7c32</t>
  </si>
  <si>
    <t>da37e0ba-6740-4d5b-8da4-5edb5b720185</t>
  </si>
  <si>
    <t>23ce5d92-d5c2-411b-b47a-e801cfcadbfa</t>
  </si>
  <si>
    <t xml:space="preserve">Hilou Ararté </t>
  </si>
  <si>
    <t xml:space="preserve">Dorra </t>
  </si>
  <si>
    <t xml:space="preserve">Hilou </t>
  </si>
  <si>
    <t>8c957061-1a2f-42f8-8e89-c6fd1054c953</t>
  </si>
  <si>
    <t>Ararté Hilou</t>
  </si>
  <si>
    <t>985088da-b775-49ef-b86f-1cf699919003</t>
  </si>
  <si>
    <t>Hilou boynahaf</t>
  </si>
  <si>
    <t>86609eda-27c7-4320-872a-d1d77d329744</t>
  </si>
  <si>
    <t xml:space="preserve">Hilou boynahaf </t>
  </si>
  <si>
    <t>3c9a2b8a-c5df-4b55-97c3-ca7874a2b1a2</t>
  </si>
  <si>
    <t>Hilou lele mayram</t>
  </si>
  <si>
    <t>eb252e49-46b8-4101-aa58-f95ec85f0307</t>
  </si>
  <si>
    <t xml:space="preserve">Hilou Lélé mariam </t>
  </si>
  <si>
    <t>1f52e417-d52a-44da-acd9-fbbef11fa8ed</t>
  </si>
  <si>
    <t>Garaslei</t>
  </si>
  <si>
    <t>Garasle</t>
  </si>
  <si>
    <t>eau_pour_betail_irrigation eau_potable nourriture logement_et_abri soins_de_sante aide_financiere</t>
  </si>
  <si>
    <t>eau_pour_betail_irrigation eau_potable nourriture bien_non_alimentaire soins_de_sante education aide_financiere</t>
  </si>
  <si>
    <t>126f733e-6a5d-46ec-a58c-16eeff0f033e</t>
  </si>
  <si>
    <t>Iskoutire</t>
  </si>
  <si>
    <t xml:space="preserve"> </t>
  </si>
  <si>
    <t>Garasleh</t>
  </si>
  <si>
    <t>eau_pour_betail_irrigation eau_potable nourriture logement_et_abri education aide_financiere</t>
  </si>
  <si>
    <t>Parsigo</t>
  </si>
  <si>
    <t>b849522c-2838-46d6-90c1-8bebca1b9e35</t>
  </si>
  <si>
    <t>Kouranor</t>
  </si>
  <si>
    <t>Para</t>
  </si>
  <si>
    <t>eau_pour_betail_irrigation eau_potable nourriture logement_et_abri protection aide_financiere</t>
  </si>
  <si>
    <t xml:space="preserve">Iskoutire </t>
  </si>
  <si>
    <t xml:space="preserve"> Kouranor </t>
  </si>
  <si>
    <t>eau_pour_betail_irrigation eau_potable nourriture education aide_financiere</t>
  </si>
  <si>
    <t>439e8bd0-7976-4843-8589-ffab772ef7d1</t>
  </si>
  <si>
    <t>Able-af</t>
  </si>
  <si>
    <t>72dff427-2629-4d76-9776-3163edac7203</t>
  </si>
  <si>
    <t>TAHARORI</t>
  </si>
  <si>
    <t>115d18c3-8767-4780-9d98-2b305ccf7b02</t>
  </si>
  <si>
    <t>Goboli</t>
  </si>
  <si>
    <t>1f6c754c-8bdc-4533-b2e5-0bfcc57d57c0</t>
  </si>
  <si>
    <t>Ali Garab</t>
  </si>
  <si>
    <t>d42dde9a-63c6-493e-8dc1-408055c9da89</t>
  </si>
  <si>
    <t>OUR-GANGA</t>
  </si>
  <si>
    <t>fab11d12-50bf-4b1f-b8a4-3b6433d710ff</t>
  </si>
  <si>
    <t>GAWRA</t>
  </si>
  <si>
    <t>af9c9ccc-bda4-4751-8c0f-ad206774cc18</t>
  </si>
  <si>
    <t>HAMOUKALEE</t>
  </si>
  <si>
    <t>Ada</t>
  </si>
  <si>
    <t>AYLAQADOU</t>
  </si>
  <si>
    <t>3e15e5d0-4d3a-46cc-8855-72d4a4217f81</t>
  </si>
  <si>
    <t>Adabi</t>
  </si>
  <si>
    <t>AYLAQADOU ( baxhaxi)</t>
  </si>
  <si>
    <t>9049e097-1f4e-426c-9d22-e8ebe70f1788</t>
  </si>
  <si>
    <t>Goulouhi</t>
  </si>
  <si>
    <t>fc0af674-a7e8-4706-a404-d3d52cf074f5</t>
  </si>
  <si>
    <t>GAHARTOU</t>
  </si>
  <si>
    <t>27272e70-ed0f-49af-8a1c-73cf16c2310a</t>
  </si>
  <si>
    <t xml:space="preserve"> Oundahamed </t>
  </si>
  <si>
    <t xml:space="preserve">Oundahamed </t>
  </si>
  <si>
    <t>eau_pour_betail_irrigation eau_potable nourriture logement_et_abri aide_financiere</t>
  </si>
  <si>
    <t>Dasbio</t>
  </si>
  <si>
    <t>175b055f-0887-4085-8ab9-50620fbefc58</t>
  </si>
  <si>
    <t xml:space="preserve">Adodanai </t>
  </si>
  <si>
    <t>Louna</t>
  </si>
  <si>
    <t>eau_pour_betail_irrigation eau_potable nourriture logement_et_abri soins_de_sante education aide_financiere</t>
  </si>
  <si>
    <t>6d38674a-4f9e-49e6-95c1-03c7e3cf7289</t>
  </si>
  <si>
    <t xml:space="preserve">Layta </t>
  </si>
  <si>
    <t>eau_pour_betail_irrigation eau_potable nourriture logement_et_abri bien_non_alimentaire aide_financiere</t>
  </si>
  <si>
    <t>72ecb9df-49f6-49ec-b9c4-037d35ea3536</t>
  </si>
  <si>
    <t>Dika</t>
  </si>
  <si>
    <t>6fe94706-2637-4ac9-9f2d-3d3368d40d99</t>
  </si>
  <si>
    <t>Darahma goubi</t>
  </si>
  <si>
    <t>936e2dd5-1f65-4834-99f9-cf33a10db61d</t>
  </si>
  <si>
    <t>Data massay</t>
  </si>
  <si>
    <t>1d6ced20-1ded-47a9-a2f8-3d86cdd774d6</t>
  </si>
  <si>
    <t>Assa masay</t>
  </si>
  <si>
    <t>9a34f84b-3bfa-4b3c-a61a-0586a25b4483</t>
  </si>
  <si>
    <t>Dir dir</t>
  </si>
  <si>
    <t>5967fcf3-4a8c-4061-a616-66b6539d69e9</t>
  </si>
  <si>
    <t>Hayssim</t>
  </si>
  <si>
    <t>f2f16d7b-1359-4fe8-8853-76a598309b72</t>
  </si>
  <si>
    <t>Trane</t>
  </si>
  <si>
    <t>0c240530-466d-4090-bdff-82bfa987b049</t>
  </si>
  <si>
    <t>Rohida</t>
  </si>
  <si>
    <t>bdb73842-094e-4b3b-8b42-0503d2d6860c</t>
  </si>
  <si>
    <t>Assa goubi</t>
  </si>
  <si>
    <t>1e3f56e3-884f-4785-8ca1-c83927cc70a2</t>
  </si>
  <si>
    <t>Arah daba</t>
  </si>
  <si>
    <t>724c85be-75c0-4af2-8dde-446021d08d10</t>
  </si>
  <si>
    <t>Bolo gouba</t>
  </si>
  <si>
    <t>f726b3e9-e64a-4b47-a4b2-a03100cdbf3c</t>
  </si>
  <si>
    <t>Alayle</t>
  </si>
  <si>
    <t>0f90e1ca-a10c-492b-ae8f-a9d1b6099511</t>
  </si>
  <si>
    <t>Garwa</t>
  </si>
  <si>
    <t>439d9463-f761-499c-b862-fa0b1360790b</t>
  </si>
  <si>
    <t>Marow ad</t>
  </si>
  <si>
    <t>f40867d2-babf-4fbd-b802-eb87f7df92e1</t>
  </si>
  <si>
    <t>Haram</t>
  </si>
  <si>
    <t>6812ac12-1185-40a8-be21-5ed229422ecd</t>
  </si>
  <si>
    <t>Dahnaleh</t>
  </si>
  <si>
    <t>3ad45fd3-88b1-497a-a482-3a54790e7358</t>
  </si>
  <si>
    <t>Garab</t>
  </si>
  <si>
    <t>b917afab-a0db-440b-abe5-95ba29612f15</t>
  </si>
  <si>
    <t>Aloul</t>
  </si>
  <si>
    <t>a305b63a-637c-4ce7-98a8-f118b96af351</t>
  </si>
  <si>
    <t>8f8e7be4-e8c7-4372-a81f-6865bc67f586</t>
  </si>
  <si>
    <t>9f7ca46e-b909-402b-a7d1-44e3943986a7</t>
  </si>
  <si>
    <t>Damerjog 1</t>
  </si>
  <si>
    <t>eau_potable logement_et_abri</t>
  </si>
  <si>
    <t>35e728b3-f0e4-47ea-8273-9495bc5737ad</t>
  </si>
  <si>
    <t>Damerjog 2</t>
  </si>
  <si>
    <t>education eau_potable</t>
  </si>
  <si>
    <t>df2a8263-80ae-450f-b6d3-5133d692e436</t>
  </si>
  <si>
    <t>Goudha</t>
  </si>
  <si>
    <t>God chabelle</t>
  </si>
  <si>
    <t>Goudhac</t>
  </si>
  <si>
    <t>0676c5df-adb6-4dd1-8373-a35f34131466</t>
  </si>
  <si>
    <t>Douda petit</t>
  </si>
  <si>
    <t>pas_de_besoin</t>
  </si>
  <si>
    <t>6d3bef2a-90c6-486b-8e20-75e8b90407bd</t>
  </si>
  <si>
    <t>Douda love</t>
  </si>
  <si>
    <t>12189492-f808-4620-b319-8a753d860728</t>
  </si>
  <si>
    <t>Douda_White house</t>
  </si>
  <si>
    <t>autre_besoin</t>
  </si>
  <si>
    <t>ab948517-80a1-4f8e-a537-6cd75389b78a</t>
  </si>
  <si>
    <t>Grand_Douda</t>
  </si>
  <si>
    <t>Ali ouney</t>
  </si>
  <si>
    <t>0d03045e-7bd5-4de1-ae8b-f0492bd0890d</t>
  </si>
  <si>
    <t>Reerka_guella</t>
  </si>
  <si>
    <t>Gerisa</t>
  </si>
  <si>
    <t>soins_de_sante nourriture eau_pour_betail_irrigation</t>
  </si>
  <si>
    <t>b7efd228-1d4a-4177-8240-991d09c1bb94</t>
  </si>
  <si>
    <t>Otoye</t>
  </si>
  <si>
    <t>ce2aa326-f069-4cdb-8ce2-392e8b7fc45c</t>
  </si>
  <si>
    <t>Mounkour</t>
  </si>
  <si>
    <t>1a2234fc-1128-4f70-bd64-0422872a71c6</t>
  </si>
  <si>
    <t>Daimoli</t>
  </si>
  <si>
    <t>9ef8622b-dd59-4444-8162-65df737b4de3</t>
  </si>
  <si>
    <t>Moulouhleh</t>
  </si>
  <si>
    <t>56a890d4-75d4-4c64-bff7-c02a3e499a84</t>
  </si>
  <si>
    <t>Assaygala</t>
  </si>
  <si>
    <t>359217da-f15a-44f5-a8ba-7b8ac4586918</t>
  </si>
  <si>
    <t>Sekayto</t>
  </si>
  <si>
    <t>46f67359-015f-4f09-88bc-4125498510af</t>
  </si>
  <si>
    <t>Kakomiyta</t>
  </si>
  <si>
    <t>1b368f8f-f6ed-4a1f-b2b8-3fd3bc9bc651</t>
  </si>
  <si>
    <t>Silal Mia</t>
  </si>
  <si>
    <t>Silal mia et Aytiasse</t>
  </si>
  <si>
    <t>2be7e61f-4888-437d-bafc-31a55e604476</t>
  </si>
  <si>
    <t>Eren</t>
  </si>
  <si>
    <t>fd667351-a45f-4cef-8e76-81120aefc09b</t>
  </si>
  <si>
    <t>Seik</t>
  </si>
  <si>
    <t>eau_pour_betail_irrigation eau_potable nourriture logement_et_abri soins_de_sante hygiene aide_financiere</t>
  </si>
  <si>
    <t>668c783e-5366-420f-bc20-5f6e0d887682</t>
  </si>
  <si>
    <t>eau_pour_betail_irrigation eau_potable logement_et_abri aide_financiere education bien_non_alimentaire soins_de_sante</t>
  </si>
  <si>
    <t>05051189-8219-4014-a42d-efaf7483474c</t>
  </si>
  <si>
    <t>Gouroubta</t>
  </si>
  <si>
    <t xml:space="preserve">Gouroubta </t>
  </si>
  <si>
    <t>c220c838-c533-4ea9-bfd1-93c34f49d464</t>
  </si>
  <si>
    <t>Wahradoulouh</t>
  </si>
  <si>
    <t>Wahra doulouh</t>
  </si>
  <si>
    <t>eau_pour_betail_irrigation eau_potable nourriture logement_et_abri bien_non_alimentaire education aide_financiere</t>
  </si>
  <si>
    <t xml:space="preserve">Wahradoulouh </t>
  </si>
  <si>
    <t>eau_pour_betail_irrigation eau_potable nourriture soins_de_sante education aide_financiere</t>
  </si>
  <si>
    <t>354f0228-50a4-4504-b95f-633e2a5b7b33</t>
  </si>
  <si>
    <t>Bourta</t>
  </si>
  <si>
    <t>eau_pour_betail_irrigation eau_potable nourriture logement_et_abri aide_financiere education</t>
  </si>
  <si>
    <t xml:space="preserve">Bourta </t>
  </si>
  <si>
    <t>7192b57f-e0de-497b-8674-a90328ba7732</t>
  </si>
  <si>
    <t>Gablagobach</t>
  </si>
  <si>
    <t xml:space="preserve">Gablagobach </t>
  </si>
  <si>
    <t>eau_pour_betail_irrigation eau_potable nourriture logement_et_abri soins_de_sante aide_financiere education</t>
  </si>
  <si>
    <t>f36baba6-703e-426e-9a5f-38b6df3864c5</t>
  </si>
  <si>
    <t xml:space="preserve">Makarassou </t>
  </si>
  <si>
    <t>Agna</t>
  </si>
  <si>
    <t>nourriture eau_pour_betail_irrigation eau_potable</t>
  </si>
  <si>
    <t>Yoboki agna</t>
  </si>
  <si>
    <t>fca0c3af-e5b0-457d-a243-2037f3f5c13d</t>
  </si>
  <si>
    <t xml:space="preserve">Hideyta </t>
  </si>
  <si>
    <t xml:space="preserve">Aloun dora </t>
  </si>
  <si>
    <t>Iedyta</t>
  </si>
  <si>
    <t>eau_pour_betail_irrigation nourriture eau_potable logement_et_abri soins_de_sante aide_financiere</t>
  </si>
  <si>
    <t>966d66b5-31db-4af4-9dc9-4d1d67f99160</t>
  </si>
  <si>
    <t>Sanda ouda</t>
  </si>
  <si>
    <t>ebb2a129-ad97-4f17-a35d-7ef556f2c779</t>
  </si>
  <si>
    <t>Ado daba</t>
  </si>
  <si>
    <t>Aloune dora</t>
  </si>
  <si>
    <t xml:space="preserve">Aloun </t>
  </si>
  <si>
    <t>c365ec63-af57-4997-ab99-18ecba71cfe3</t>
  </si>
  <si>
    <t xml:space="preserve">Gaharreh </t>
  </si>
  <si>
    <t>525e8726-1e9a-44ed-89b6-a6b7ac6d5bd9</t>
  </si>
  <si>
    <t xml:space="preserve">Allouli </t>
  </si>
  <si>
    <t xml:space="preserve">Dika </t>
  </si>
  <si>
    <t>Asa daxa</t>
  </si>
  <si>
    <t>603e4520-6326-48c9-a5db-ee7d4f6d7369</t>
  </si>
  <si>
    <t>Hillou</t>
  </si>
  <si>
    <t>Harsali idinleyh</t>
  </si>
  <si>
    <t>Idinleyh harsali</t>
  </si>
  <si>
    <t>03088c7a-442b-4004-9515-cbef03ff9941</t>
  </si>
  <si>
    <t>God-chabeley</t>
  </si>
  <si>
    <t>e94c613f-be67-4320-80d3-90b9f9f68bef</t>
  </si>
  <si>
    <t>El Ebla-hadadleh</t>
  </si>
  <si>
    <t>4ace0d30-b43f-47cf-9ed3-357f7562f751</t>
  </si>
  <si>
    <t xml:space="preserve">Nagad 
</t>
  </si>
  <si>
    <t>eau_potable</t>
  </si>
  <si>
    <t>11ced414-0741-48ca-8092-8be5a0893347</t>
  </si>
  <si>
    <t>Chabelleh</t>
  </si>
  <si>
    <t>Holl-holl</t>
  </si>
  <si>
    <t>education eau_potable soins_de_sante</t>
  </si>
  <si>
    <t>c92e02a9-13d6-4480-a5a3-771821cb2490</t>
  </si>
  <si>
    <t>Guirori</t>
  </si>
  <si>
    <t>43d82966-b013-4226-9349-0276a28cd3c8</t>
  </si>
  <si>
    <t>Galatoqor</t>
  </si>
  <si>
    <t>df757f4b-7927-4515-aac8-f98db3c63958</t>
  </si>
  <si>
    <t>ANGAASA</t>
  </si>
  <si>
    <t>11ff87e4-1f4b-410d-b88e-8f2435021ca4</t>
  </si>
  <si>
    <t>Sekeh-Af</t>
  </si>
  <si>
    <t xml:space="preserve">TADJOURAH </t>
  </si>
  <si>
    <t>Dafo</t>
  </si>
  <si>
    <t>341e627a-96c3-47e1-bd16-8c47eac5be85</t>
  </si>
  <si>
    <t>Yangouli</t>
  </si>
  <si>
    <t>1c0b5c4e-1fbd-4819-b5d1-a7f93ff3cc03</t>
  </si>
  <si>
    <t>Alaytoli</t>
  </si>
  <si>
    <t>Alta</t>
  </si>
  <si>
    <t>ad055da8-3509-49ae-b50a-e7485bbf5907</t>
  </si>
  <si>
    <t>Languoubaleh</t>
  </si>
  <si>
    <t>Bodh</t>
  </si>
  <si>
    <t>eau_potable logement_et_abri bien_non_alimentaire</t>
  </si>
  <si>
    <t>55d7af72-24c8-47cb-b1d5-f51797695a28</t>
  </si>
  <si>
    <t>Afka-ali omar</t>
  </si>
  <si>
    <t>Pk20</t>
  </si>
  <si>
    <t>logement_et_abri eau_pour_betail_irrigation bien_non_alimentaire</t>
  </si>
  <si>
    <t>Ali Sabieh</t>
  </si>
  <si>
    <t>44428ed9-3d71-4da4-92ca-37eade473d28</t>
  </si>
  <si>
    <t>Pk27</t>
  </si>
  <si>
    <t>a615349d-8f6b-4422-9cf1-c397061b21e5</t>
  </si>
  <si>
    <t>Sosaf</t>
  </si>
  <si>
    <t>56a899cd-811a-4247-9aa4-83298cab4788</t>
  </si>
  <si>
    <t>Pk30</t>
  </si>
  <si>
    <t>2d3922ca-c561-4471-bee9-3b4c01bf4265</t>
  </si>
  <si>
    <t>Talada-Obsieh</t>
  </si>
  <si>
    <t>6d9c23cc-10f1-49d7-a95b-d1ccd4037226</t>
  </si>
  <si>
    <t>51cc8f1e-0921-4a3c-afd4-c7a001c1b25b</t>
  </si>
  <si>
    <t>Helbayeh</t>
  </si>
  <si>
    <t>Assaheyla</t>
  </si>
  <si>
    <t>logement_et_abri bien_non_alimentaire eau_pour_betail_irrigation</t>
  </si>
  <si>
    <t>b9fcdf38-c147-41be-9fa4-bf0c8f002b4c</t>
  </si>
  <si>
    <t>Helbalyeh</t>
  </si>
  <si>
    <t>c70ef2cd-c6c9-445c-b9eb-bd5112d2933a</t>
  </si>
  <si>
    <t>Omar-jakah</t>
  </si>
  <si>
    <t>487e1dd5-e011-4ad5-96ee-08d1b28d1e44</t>
  </si>
  <si>
    <t>Himbiso</t>
  </si>
  <si>
    <t>b17ceee7-02c8-47a9-ad20-a278f528299f</t>
  </si>
  <si>
    <t>Tahtahou</t>
  </si>
  <si>
    <t>921b29ff-b43c-4a1a-9159-57ede8c8a90b</t>
  </si>
  <si>
    <t>Hakara</t>
  </si>
  <si>
    <t>Madgal,watta</t>
  </si>
  <si>
    <t>ab223e43-f316-4b18-a390-f65b761e4dab</t>
  </si>
  <si>
    <t>Hagu</t>
  </si>
  <si>
    <t>Harsali</t>
  </si>
  <si>
    <t>bee21e26-f10a-42c6-89ae-8c2cba1aaa00</t>
  </si>
  <si>
    <t>Boxa</t>
  </si>
  <si>
    <t>fa2a86dd-8e69-4969-b4f0-6e3b3aea21dd</t>
  </si>
  <si>
    <t>Ouraytou</t>
  </si>
  <si>
    <t>77031193-4c16-4ec1-8d3b-a42825e84f8b</t>
  </si>
  <si>
    <t>Kalaxima</t>
  </si>
  <si>
    <t>87e129b3-085c-42f6-a064-b10afaffaee6</t>
  </si>
  <si>
    <t xml:space="preserve">Hakara,Diri,Yaygori </t>
  </si>
  <si>
    <t>a3b8ce16-6f1f-4881-9a7c-af8aa81c26e5</t>
  </si>
  <si>
    <t>Sogoh Af</t>
  </si>
  <si>
    <t>Aylaqadou</t>
  </si>
  <si>
    <t>4edd3ac4-7296-42a0-832a-47eca06288f3</t>
  </si>
  <si>
    <t>Amosina</t>
  </si>
  <si>
    <t>94ef9812-b02a-4f5d-93b5-2aa3858f83d2</t>
  </si>
  <si>
    <t xml:space="preserve">Hoflo </t>
  </si>
  <si>
    <t>203f3eb6-0114-4bd6-a47b-d0dc36f75214</t>
  </si>
  <si>
    <t>Dable-kahariq</t>
  </si>
  <si>
    <t>Karta</t>
  </si>
  <si>
    <t>eau_potable logement_et_abri soins_de_sante</t>
  </si>
  <si>
    <t>ddafa0ad-08bb-4a14-8243-0ea3a119fb66</t>
  </si>
  <si>
    <t>gafour</t>
  </si>
  <si>
    <t>adbouya</t>
  </si>
  <si>
    <t>b41d95a5-c259-44c6-9357-170691413fea</t>
  </si>
  <si>
    <t>waga af</t>
  </si>
  <si>
    <t>5b3c8e65-c913-44b5-bb03-dcf93c2014eb</t>
  </si>
  <si>
    <t>soins_de_sante nourriture eau_potable eau_pour_betail_irrigation logement_et_abri</t>
  </si>
  <si>
    <t>ff205681-996d-4158-953f-648cb1841d0b</t>
  </si>
  <si>
    <t xml:space="preserve">Greeda </t>
  </si>
  <si>
    <t>8</t>
  </si>
  <si>
    <t>33</t>
  </si>
  <si>
    <t>9bdb6316-e5e4-443f-979a-f9c0893ea4a9</t>
  </si>
  <si>
    <t xml:space="preserve">Awri </t>
  </si>
  <si>
    <t>nourriture logement_et_abri soins_de_sante</t>
  </si>
  <si>
    <t>5458fb6f-1dd6-4f1d-abc6-86da8f3aa1ea</t>
  </si>
  <si>
    <t xml:space="preserve">Meule </t>
  </si>
  <si>
    <t>81b1070f-ce44-4ec3-a40d-54a0b310fee2</t>
  </si>
  <si>
    <t>1d1431b6-b016-4496-8774-a62382869345</t>
  </si>
  <si>
    <t xml:space="preserve">Darahma goubi </t>
  </si>
  <si>
    <t>cd07fa34-0487-4a1d-8798-9373798cde34</t>
  </si>
  <si>
    <t xml:space="preserve">Data massay </t>
  </si>
  <si>
    <t>7f11eaca-be5f-4cff-80df-1702b7a9e872</t>
  </si>
  <si>
    <t xml:space="preserve">Assa masay </t>
  </si>
  <si>
    <t>356fe8b7-2114-4b07-ae5a-e69d07e9781b</t>
  </si>
  <si>
    <t xml:space="preserve">Dir dir </t>
  </si>
  <si>
    <t xml:space="preserve">Medeho </t>
  </si>
  <si>
    <t>213c5961-64ee-415c-987f-2a60d2c5a3d1</t>
  </si>
  <si>
    <t xml:space="preserve">Hayssim </t>
  </si>
  <si>
    <t>2bb67167-c130-4343-bc33-734f68d72cda</t>
  </si>
  <si>
    <t>090903af-196a-471d-bd2a-3defe63f3f85</t>
  </si>
  <si>
    <t xml:space="preserve">Rohida </t>
  </si>
  <si>
    <t>2787df07-2f1e-43dd-b15d-652be6f62283</t>
  </si>
  <si>
    <t>chameaux_dromadaires moutons chevres</t>
  </si>
  <si>
    <t>2640887d-27ef-412f-a526-ffe2eb7cdb2c</t>
  </si>
  <si>
    <t xml:space="preserve">Arah daba </t>
  </si>
  <si>
    <t>6e929203-88b9-4a1e-b5dc-561558f24496</t>
  </si>
  <si>
    <t xml:space="preserve">Bolo gouba </t>
  </si>
  <si>
    <t>8677adbf-51f4-461b-b4fb-4419f031ff9d</t>
  </si>
  <si>
    <t xml:space="preserve">Alayle </t>
  </si>
  <si>
    <t>ba6f9912-e330-4c30-a2b2-b41adf3c8d49</t>
  </si>
  <si>
    <t xml:space="preserve">Garwa </t>
  </si>
  <si>
    <t>164baf17-8a6f-4756-bc02-519e5d81b8d1</t>
  </si>
  <si>
    <t>Marow af</t>
  </si>
  <si>
    <t>fc90da4c-9550-4278-9b23-143881e5b532</t>
  </si>
  <si>
    <t xml:space="preserve">Haram </t>
  </si>
  <si>
    <t>88d1e370-2847-4e2d-9137-3b9714c75be2</t>
  </si>
  <si>
    <t xml:space="preserve">Dahnaleh </t>
  </si>
  <si>
    <t>067e101f-2ef7-4c73-a156-2a748e11a9e7</t>
  </si>
  <si>
    <t>a9c4f32b-6abb-47d9-a6da-26568ae2a1da</t>
  </si>
  <si>
    <t xml:space="preserve">Aloul </t>
  </si>
  <si>
    <t>c6754fa6-7093-49b8-b6ff-90557ecebbf3</t>
  </si>
  <si>
    <t>29953f34-d68d-4343-9719-086abe490746</t>
  </si>
  <si>
    <t>ba4295dd-1ea8-47e2-b382-a4cab59b7a27</t>
  </si>
  <si>
    <t>Gabla-Kalan</t>
  </si>
  <si>
    <t>Bondara</t>
  </si>
  <si>
    <t>d71b967e-48ec-4ff1-bbf9-cd8dd57b448f</t>
  </si>
  <si>
    <t>Korijab</t>
  </si>
  <si>
    <t>6b9faec2-3521-4378-a1e8-eed77f143355</t>
  </si>
  <si>
    <t>Djalelo</t>
  </si>
  <si>
    <t>education soins_de_sante eau_pour_betail_irrigation eau_potable</t>
  </si>
  <si>
    <t>Cotoumale</t>
  </si>
  <si>
    <t>fecb271f-9221-4ebd-be01-2e45c5cfbf0b</t>
  </si>
  <si>
    <t>Kourtimaleh</t>
  </si>
  <si>
    <t>03024c60-3cc1-4d29-8e7f-e55b68a7e214</t>
  </si>
  <si>
    <t>cc0c59c1-3121-4e99-9cf6-d40f3d10dabd</t>
  </si>
  <si>
    <t>Goumbour-Alol</t>
  </si>
  <si>
    <t>Omar Djagga</t>
  </si>
  <si>
    <t>eau_pour_betail_irrigation eau_potable logement_et_abri education</t>
  </si>
  <si>
    <t>22</t>
  </si>
  <si>
    <t>Omar-Djagga</t>
  </si>
  <si>
    <t>0ca5c5a8-993e-46c9-929b-6737e439b327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</si>
</sst>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164" fontId="0" fillId="0" borderId="0" xfId="0" applyNumberFormat="1"/>
  </cellXfs>
  <cellStyles count="1">
    <cellStyle name="Normal" xfId="0" builtinId="0"/>
  </cellStyles>
  <dxfs count="6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numFmt numFmtId="0" formatCode="General"/>
    </dxf>
    <dxf>
      <numFmt numFmtId="164" formatCode="yyyy\-mm\-dd"/>
    </dxf>
    <dxf>
      <numFmt numFmtId="164" formatCode="yyyy\-mm\-dd"/>
    </dxf>
    <dxf>
      <numFmt numFmtId="164" formatCode="yyyy\-mm\-dd"/>
    </dxf>
    <dxf>
      <numFmt numFmtId="164" formatCode="yyyy\-mm\-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20CA63-6D5E-4F18-A7BD-A63FBB873D23}" name="Tableau3" displayName="Tableau3" ref="A1:DK619" totalsRowShown="0">
  <autoFilter ref="A1:DK619" xr:uid="{4420CA63-6D5E-4F18-A7BD-A63FBB873D23}"/>
  <tableColumns count="115">
    <tableColumn id="1" xr3:uid="{1606BC55-6978-4DC7-9D69-0586B115AF7D}" name="start" dataDxfId="59"/>
    <tableColumn id="2" xr3:uid="{B2F073AB-43C8-4711-94A6-BD77DA4DF7D9}" name="end" dataDxfId="58"/>
    <tableColumn id="3" xr3:uid="{AC6A0C95-AD09-4145-8E11-F348E3FE6B13}" name="current_date" dataDxfId="57"/>
    <tableColumn id="9" xr3:uid="{ABE09E04-3026-47DA-92BF-18917921581E}" name="date_enquete" dataDxfId="56"/>
    <tableColumn id="10" xr3:uid="{6D62C899-2164-4CF4-B6FB-50DBDB21AA84}" name="sexe_enum"/>
    <tableColumn id="12" xr3:uid="{B741A893-1BB2-4B6B-9251-7BC6AF0C4C9C}" name="region"/>
    <tableColumn id="136" xr3:uid="{D1202E47-27F3-4642-AB4E-BCE1D5C5C56F}" name="nom_region" dataDxfId="55">
      <calculatedColumnFormula>IF(Tableau3[[#This Row],[region]]="DJ01","Ali-Sabieh","Dikhil")</calculatedColumnFormula>
    </tableColumn>
    <tableColumn id="13" xr3:uid="{2357495F-1443-413D-90BB-08DB8818D861}" name="district"/>
    <tableColumn id="14" xr3:uid="{57802429-3B3B-440B-83E0-DADCE69B763B}" name="village"/>
    <tableColumn id="15" xr3:uid="{B8967DF3-7B73-4978-842C-6AC4AF460447}" name="type"/>
    <tableColumn id="17" xr3:uid="{E89B0A6F-E939-45F8-B53A-0A95FAD2FF88}" name="__positionnement_latitude"/>
    <tableColumn id="18" xr3:uid="{09AB8B51-87CA-415E-86DD-F09162BE22E0}" name="__positionnement_longitude"/>
    <tableColumn id="21" xr3:uid="{7931F5FA-D675-45DC-BBA0-0F1B97612FBF}" name="pdi_dans_village"/>
    <tableColumn id="22" xr3:uid="{4C81133A-77A5-46F6-B455-0DFF5D0F1188}" name="lieu_pdi" dataDxfId="54"/>
    <tableColumn id="23" xr3:uid="{137919A6-AC80-4D61-BE3E-1779D843E06F}" name="centre_collectif_pdi"/>
    <tableColumn id="24" xr3:uid="{932C1232-260C-4890-8B99-4CD9CCDC0C26}" name="autre_lieu_pdi"/>
    <tableColumn id="25" xr3:uid="{7A1DDAA6-033E-48B2-A5EC-08DF2535C0D0}" name="maj_pdi_secheresse"/>
    <tableColumn id="26" xr3:uid="{059CCC26-28F6-4FF5-BC0B-544895DC464F}" name="note2"/>
    <tableColumn id="27" xr3:uid="{A0054646-1BB5-4978-9445-8386CE67B4A9}" name="nb_men_pdi"/>
    <tableColumn id="28" xr3:uid="{DEA49A22-D2D2-452F-850A-E6E1F0D3271C}" name="nb_ind_pdi"/>
    <tableColumn id="29" xr3:uid="{6D5FA986-DD23-4715-BF52-952A663574E6}" name="pdi_jan_mar22" dataDxfId="53"/>
    <tableColumn id="30" xr3:uid="{071C991C-C77D-4D90-AD66-9FF1CE03FD8E}" name="nb_men_jan_mar22" dataDxfId="52"/>
    <tableColumn id="31" xr3:uid="{731968B7-C315-4FA0-85F2-3D158458E1B9}" name="nb_ind_jan_mar22" dataDxfId="51"/>
    <tableColumn id="32" xr3:uid="{CD4DAB77-9A87-4161-8039-AFDB1D0846BC}" name="pdi_avr_juin22" dataDxfId="50"/>
    <tableColumn id="33" xr3:uid="{825AEE91-966B-49D2-9846-F93C1EE8E2EF}" name="nb_men_avr_juin22" dataDxfId="49"/>
    <tableColumn id="34" xr3:uid="{CCE63256-FF56-4A76-8554-718EE7DE7B54}" name="nb_ind_avr_juin22" dataDxfId="48"/>
    <tableColumn id="35" xr3:uid="{AF5CCBFA-35D0-40DD-B46C-4408E081DFE7}" name="pdi_juil22" dataDxfId="47"/>
    <tableColumn id="36" xr3:uid="{0F8E5F65-246D-4DDA-8693-AC2E20C2FD91}" name="nb_men_juil22" dataDxfId="46"/>
    <tableColumn id="37" xr3:uid="{A6568DC5-CDF4-4DA8-8D87-8446616D5556}" name="nb_ind_juil22" dataDxfId="45"/>
    <tableColumn id="38" xr3:uid="{24ABF33E-E188-4B56-9D1B-415D277E41A1}" name="nb_tot_men" dataDxfId="44"/>
    <tableColumn id="39" xr3:uid="{2BC5CDAB-4C5B-494F-9C4A-CF9680548C02}" name="nb_tot_ind" dataDxfId="43"/>
    <tableColumn id="40" xr3:uid="{BDFE3F13-1547-443B-B3ED-0356710544F5}" name="origine_maj_pdi" dataDxfId="42"/>
    <tableColumn id="41" xr3:uid="{C650538B-D1D8-4811-8B79-5F682DE6F8BE}" name="district_maj"/>
    <tableColumn id="42" xr3:uid="{1592D1E0-DBD7-4B74-B0C4-3E2E7AD21F83}" name="village_maj"/>
    <tableColumn id="43" xr3:uid="{8647C0BF-3DB9-48F2-99CB-E292B069271D}" name="besoins_prio_pdi" dataDxfId="41"/>
    <tableColumn id="44" xr3:uid="{B468D8C8-B37C-4874-8ED4-7C7BB765BBDE}" name="besoins_prio_pdi/eau_pour_betail_irrigation"/>
    <tableColumn id="45" xr3:uid="{33690476-89A3-429A-A817-5C6EB0ED60D6}" name="besoins_prio_pdi/eau_potable"/>
    <tableColumn id="46" xr3:uid="{4F70B30B-10C9-4106-85BD-B6029611AE0E}" name="besoins_prio_pdi/nourriture"/>
    <tableColumn id="47" xr3:uid="{22E04971-B3BA-4A20-BA98-759323955BF0}" name="besoins_prio_pdi/logement_et_abri"/>
    <tableColumn id="48" xr3:uid="{67FD26CC-8B4A-4A7E-98EF-AD2F905AE6D2}" name="besoins_prio_pdi/soins_de_sante"/>
    <tableColumn id="49" xr3:uid="{002F53DF-DCB2-48B5-A1E7-FEEE271B76FF}" name="besoins_prio_pdi/bien_non_alimentaire"/>
    <tableColumn id="50" xr3:uid="{A1A45A7D-EEC2-41F1-9979-59E8596781E0}" name="besoins_prio_pdi/hygiene"/>
    <tableColumn id="51" xr3:uid="{84156D87-435B-47E8-A956-B0B4F5305AE7}" name="besoins_prio_pdi/education"/>
    <tableColumn id="52" xr3:uid="{F3FC42C0-F1D4-40C4-939E-D13AA169AFB2}" name="besoins_prio_pdi/protection"/>
    <tableColumn id="53" xr3:uid="{0694C0B9-0A03-4976-8E6B-E6A10629F5E0}" name="besoins_prio_pdi/aide_financiere"/>
    <tableColumn id="54" xr3:uid="{F1960CB8-97B4-4A50-9436-FAA29645ECEB}" name="besoins_prio_pdi/autre_besoin"/>
    <tableColumn id="55" xr3:uid="{4239018F-AD50-4462-9064-3AC824ADBCB9}" name="besoins_prio_pdi/pas_de_besoin"/>
    <tableColumn id="56" xr3:uid="{F85683BB-026C-4CD3-99EF-9652CA267D39}" name="intention_pdi" dataDxfId="40"/>
    <tableColumn id="57" xr3:uid="{1A48755E-CA8E-49BF-9FA2-515BCAAC9784}" name="possession_betail" dataDxfId="39"/>
    <tableColumn id="58" xr3:uid="{7FDA1A0F-B3C8-4C47-BED4-2984433659F6}" name="quitter_avec_betail" dataDxfId="38"/>
    <tableColumn id="59" xr3:uid="{C30DF99D-AFF7-4D2B-8147-51EA5C3FD659}" name="type_betail" dataDxfId="37"/>
    <tableColumn id="60" xr3:uid="{DCDF7F27-872F-48A4-A711-447BD629600A}" name="type_betail/moutons" dataDxfId="36"/>
    <tableColumn id="61" xr3:uid="{4FB0478A-EB75-4498-8EE7-E4857E448E2C}" name="type_betail/chevres" dataDxfId="35"/>
    <tableColumn id="62" xr3:uid="{74D23446-E45A-4BB8-B39E-637526C297F7}" name="type_betail/chameaux_dromadaires" dataDxfId="34"/>
    <tableColumn id="63" xr3:uid="{713968A5-D58B-4D6C-BB0A-0A695C0947DB}" name="type_betail/autre_betail" dataDxfId="33"/>
    <tableColumn id="64" xr3:uid="{A05AE3DD-E975-41F1-B94C-166B657C2726}" name="autre_betail" dataDxfId="32"/>
    <tableColumn id="65" xr3:uid="{901B0F4C-E498-4A67-8AD3-9005FB21FC30}" name="betail_mort" dataDxfId="31"/>
    <tableColumn id="66" xr3:uid="{E6B58A8B-D1EB-4DD4-A6D2-ED9F8CC97FA3}" name="betail_mort_preciser" dataDxfId="30"/>
    <tableColumn id="67" xr3:uid="{9FB3BF6E-D186-494D-BCAC-0C65D6A19156}" name="pdi_quitter_village"/>
    <tableColumn id="68" xr3:uid="{29404FF7-D436-4940-9B4C-1DB7FB1D3092}" name="nb_men_pdi_quitter"/>
    <tableColumn id="69" xr3:uid="{92AA33DC-B26C-4112-89C5-7C8E73710595}" name="nb_ind_pdi_quitter"/>
    <tableColumn id="70" xr3:uid="{CD3647B2-0E83-4E44-8FC6-20B828B5D320}" name="note5"/>
    <tableColumn id="71" xr3:uid="{F4E62347-FE81-47E3-9C4F-C9020CDDBBF8}" name="pdi_quit_jan_mar22"/>
    <tableColumn id="72" xr3:uid="{D724BA66-ED8B-4D14-B528-EA243C465994}" name="nb_men_quit_jan_mar22"/>
    <tableColumn id="73" xr3:uid="{46E609A2-9943-416F-98D1-73D15DC9F099}" name="nb_ind_quit_jan_mar22"/>
    <tableColumn id="74" xr3:uid="{12256C14-59A8-4086-A0C3-E870B0CED576}" name="pdi_quit_avr_juin22"/>
    <tableColumn id="75" xr3:uid="{1F283E71-F2DC-4DAE-8BEC-D72D73B3D651}" name="nb_men_quit_avr_juin22"/>
    <tableColumn id="76" xr3:uid="{4F3F375B-00FE-4E97-BAAE-83DCDFDB644E}" name="nb_ind_quit_avr_juin22"/>
    <tableColumn id="77" xr3:uid="{2EDA448F-7412-4836-84C0-DF9092075D5A}" name="pdi_quit_juil22"/>
    <tableColumn id="78" xr3:uid="{DF1765B6-3BD2-4277-8BB0-A63D9F453BA0}" name="nb_men_quit_juil22"/>
    <tableColumn id="79" xr3:uid="{5C906AEA-5DED-42A9-84EE-F84274546F5F}" name="nb_ind_quit_juil22"/>
    <tableColumn id="80" xr3:uid="{6D05E910-2477-4BF3-A909-82AE8DA45586}" name="nb_tot_men_quit"/>
    <tableColumn id="81" xr3:uid="{2C8F913B-01E4-4B70-8B88-AE87D0A125E3}" name="nb_tot_ind_quit"/>
    <tableColumn id="82" xr3:uid="{8AFBCD08-E158-4523-9FD6-25FFFE4AFF29}" name="destination_maj_pdi" dataDxfId="29"/>
    <tableColumn id="83" xr3:uid="{FB5F3B8C-C352-4B09-9EA5-4196E8642791}" name="district_dest_maj"/>
    <tableColumn id="84" xr3:uid="{1C132C6B-47FF-4691-BDE7-56D752D2C998}" name="village_dest_maj"/>
    <tableColumn id="85" xr3:uid="{4B5A1ED7-7330-46E9-9395-4564CD63C4F7}" name="presence_migrants" dataDxfId="28"/>
    <tableColumn id="86" xr3:uid="{6A28E1CF-2DAE-4A08-A602-3334356D8705}" name="nb_men_migrants" dataDxfId="27"/>
    <tableColumn id="87" xr3:uid="{782C736A-19E6-413D-B48E-112010DC8022}" name="nb_ind_migrants" dataDxfId="26"/>
    <tableColumn id="88" xr3:uid="{BD8F3AE8-F85C-4DAE-A64D-EF436469658A}" name="mig_avant22" dataDxfId="25"/>
    <tableColumn id="89" xr3:uid="{8045A2A6-1044-4447-B33A-4B78A0EB9FFB}" name="nb_men_mig_avant22" dataDxfId="24"/>
    <tableColumn id="90" xr3:uid="{1E3347C4-D141-441B-B5E8-971010905EB9}" name="nb_ind_mig_avant22" dataDxfId="23"/>
    <tableColumn id="91" xr3:uid="{B4C41165-3EC9-47BB-9C62-9779423343A7}" name="mig_jan-juin22" dataDxfId="22"/>
    <tableColumn id="92" xr3:uid="{C524F04D-A7A1-4D5E-89E5-7FF82D9942F6}" name="nb_men_mig_jan_juin22" dataDxfId="21"/>
    <tableColumn id="93" xr3:uid="{007846F4-7B79-4417-B624-95662571BB36}" name="nb_ind_mig_jan_juin22" dataDxfId="20"/>
    <tableColumn id="94" xr3:uid="{382005B9-B0B0-43B0-9317-FC5CDDBC27AD}" name="mig_juil22" dataDxfId="19"/>
    <tableColumn id="95" xr3:uid="{CB046784-5C60-411F-BFF3-DFE404772E62}" name="nb_men_mig_juil22" dataDxfId="18"/>
    <tableColumn id="96" xr3:uid="{67E82601-3ABD-448D-AD90-CF9E33123A56}" name="nb_ind_mig_juil22" dataDxfId="17"/>
    <tableColumn id="97" xr3:uid="{13D87CD9-9DAE-41CC-A419-31C42BFB072E}" name="nb_tot_men_mig" dataDxfId="16"/>
    <tableColumn id="98" xr3:uid="{4B91FCA9-1A53-47DB-BFB9-7C8463DF8267}" name="nb_tot_ind_mig" dataDxfId="15"/>
    <tableColumn id="122" xr3:uid="{7F624CA0-9D54-4F2B-8A01-FA34210D3E87}" name="check" dataDxfId="14">
      <calculatedColumnFormula>IF(Tableau3[[#This Row],[nb_ind_mig_juil22]]+Tableau3[[#This Row],[nb_ind_mig_jan_juin22]]+Tableau3[[#This Row],[nb_ind_mig_avant22]]&lt;&gt;Tableau3[[#This Row],[nb_ind_migrants]],1,0)</calculatedColumnFormula>
    </tableColumn>
    <tableColumn id="99" xr3:uid="{3A7BB709-7BB1-411A-860F-119323FC4980}" name="nat_mig"/>
    <tableColumn id="100" xr3:uid="{F4F17C93-0FA6-40EE-8BA6-830452D75838}" name="autre_nat"/>
    <tableColumn id="101" xr3:uid="{3F557533-0837-4F5D-82E2-4619656B4C9C}" name="lieu_mig"/>
    <tableColumn id="102" xr3:uid="{E95A2FFA-E378-4CF6-ADED-8C148ED90F49}" name="centre_collectif_mig"/>
    <tableColumn id="103" xr3:uid="{61F6251D-77E8-465B-83B4-C65D2FA63327}" name="autre_lieu_mig"/>
    <tableColumn id="104" xr3:uid="{4D79BFE1-3940-4CA8-AFB0-40BB8D56E95E}" name="besoins_prio_mig" dataDxfId="13"/>
    <tableColumn id="105" xr3:uid="{7B412EB7-6630-48DA-963B-58BB1BA2BA94}" name="besoins_prio_mig/eau_pour_betail_irrigation" dataDxfId="12"/>
    <tableColumn id="106" xr3:uid="{12CBEE70-6737-4F39-B4FC-25928B2EAE4F}" name="besoins_prio_mig/eau_potable" dataDxfId="11"/>
    <tableColumn id="107" xr3:uid="{1CE66C42-A17F-49AA-A6A9-C956E1370E2B}" name="besoins_prio_mig/nourriture" dataDxfId="10"/>
    <tableColumn id="108" xr3:uid="{EC27AD4C-02DD-412A-B9C7-81CA4217BE31}" name="besoins_prio_mig/logement_et_abri" dataDxfId="9"/>
    <tableColumn id="109" xr3:uid="{C64E470E-73DC-4448-8EAD-D103C80B4136}" name="besoins_prio_mig/soins_de_sante" dataDxfId="8"/>
    <tableColumn id="110" xr3:uid="{E55BA523-9549-4F75-804E-32B0B34FD2DA}" name="besoins_prio_mig/bien_non_alimentaire" dataDxfId="7"/>
    <tableColumn id="111" xr3:uid="{4BE4B67D-8327-4700-919E-3E88EB31E1C2}" name="besoins_prio_mig/hygiene" dataDxfId="6"/>
    <tableColumn id="112" xr3:uid="{C81255BB-23E0-4320-8E3F-E8157E6EDD33}" name="besoins_prio_mig/education" dataDxfId="5"/>
    <tableColumn id="113" xr3:uid="{436C8CCE-CEF9-4529-8C30-4DBC8D385F77}" name="besoins_prio_mig/protection" dataDxfId="4"/>
    <tableColumn id="114" xr3:uid="{DAF37202-EFB7-4D38-A373-EA81CCA45AD6}" name="besoins_prio_mig/aide_financiere" dataDxfId="3"/>
    <tableColumn id="115" xr3:uid="{320505F6-4BB6-4F61-BAFD-E26EF8A3146A}" name="besoins_prio_mig/autre_besoin" dataDxfId="2"/>
    <tableColumn id="116" xr3:uid="{38D5ADFD-6E94-4AA7-B27E-CCC2C4C35849}" name="besoins_prio_mig/pas_de_besoin" dataDxfId="1"/>
    <tableColumn id="117" xr3:uid="{8404A580-FD73-4B20-8901-65D9D9547705}" name="intention_mig" dataDxfId="0"/>
    <tableColumn id="118" xr3:uid="{F9D58C13-F223-4A98-BDFD-886FF4E84893}" name="nb_ic"/>
    <tableColumn id="119" xr3:uid="{50BCEB36-B808-4D02-9214-021FEE242FD5}" name="note4"/>
    <tableColumn id="120" xr3:uid="{333AA5D1-6898-454F-8481-B31D406BD4F3}" name="nb_men"/>
    <tableColumn id="126" xr3:uid="{C8D7CD0E-E30A-49C7-8B0E-B4A71B250E5B}" name="_id"/>
    <tableColumn id="127" xr3:uid="{6F17428D-0146-4F78-BE3D-28E32E687C37}" name="_uu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619"/>
  <sheetViews>
    <sheetView tabSelected="1" workbookViewId="0">
      <selection activeCell="C2" sqref="C2"/>
    </sheetView>
  </sheetViews>
  <sheetFormatPr defaultColWidth="8.90625" defaultRowHeight="14.5" x14ac:dyDescent="0.35"/>
  <cols>
    <col min="1" max="2" width="10.36328125" bestFit="1" customWidth="1"/>
    <col min="3" max="3" width="14.36328125" bestFit="1" customWidth="1"/>
    <col min="4" max="4" width="15.453125" bestFit="1" customWidth="1"/>
  </cols>
  <sheetData>
    <row r="1" spans="1:1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t="s">
        <v>32</v>
      </c>
      <c r="AH1" t="s">
        <v>33</v>
      </c>
      <c r="AI1" s="2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s="2" t="s">
        <v>47</v>
      </c>
      <c r="AW1" s="2" t="s">
        <v>48</v>
      </c>
      <c r="AX1" s="2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s="2" t="s">
        <v>73</v>
      </c>
      <c r="BW1" t="s">
        <v>74</v>
      </c>
      <c r="BX1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3" t="s">
        <v>91</v>
      </c>
      <c r="CO1" t="s">
        <v>92</v>
      </c>
      <c r="CP1" s="2" t="s">
        <v>93</v>
      </c>
      <c r="CQ1" t="s">
        <v>94</v>
      </c>
      <c r="CR1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</row>
    <row r="2" spans="1:115" x14ac:dyDescent="0.35">
      <c r="A2" s="4">
        <v>44769.491660405103</v>
      </c>
      <c r="B2" s="4">
        <v>44769.69738982639</v>
      </c>
      <c r="C2" s="4">
        <v>44769</v>
      </c>
      <c r="D2" s="4">
        <v>44769</v>
      </c>
      <c r="E2" t="s">
        <v>115</v>
      </c>
      <c r="F2" t="s">
        <v>116</v>
      </c>
      <c r="G2" t="str">
        <f>IF(Tableau3[[#This Row],[region]]="DJ01","Ali-Sabieh","Dikhil")</f>
        <v>Ali-Sabieh</v>
      </c>
      <c r="H2" t="s">
        <v>117</v>
      </c>
      <c r="I2" t="s">
        <v>118</v>
      </c>
      <c r="J2" t="s">
        <v>119</v>
      </c>
      <c r="K2">
        <v>11.1474338</v>
      </c>
      <c r="L2">
        <v>42.705505000000002</v>
      </c>
      <c r="M2" t="s">
        <v>120</v>
      </c>
      <c r="N2" s="1" t="s">
        <v>121</v>
      </c>
      <c r="Q2" t="s">
        <v>120</v>
      </c>
      <c r="S2">
        <v>4</v>
      </c>
      <c r="T2">
        <v>22</v>
      </c>
      <c r="U2" s="1" t="s">
        <v>120</v>
      </c>
      <c r="V2" s="1">
        <v>4</v>
      </c>
      <c r="W2" s="1">
        <v>10</v>
      </c>
      <c r="X2" s="1" t="s">
        <v>122</v>
      </c>
      <c r="Y2" s="1"/>
      <c r="Z2" s="1"/>
      <c r="AA2" s="1" t="s">
        <v>122</v>
      </c>
      <c r="AB2" s="1"/>
      <c r="AC2" s="1"/>
      <c r="AD2" s="1"/>
      <c r="AE2" s="1"/>
      <c r="AF2" s="2" t="s">
        <v>123</v>
      </c>
      <c r="AG2" t="s">
        <v>124</v>
      </c>
      <c r="AH2" t="s">
        <v>124</v>
      </c>
      <c r="AI2" s="2" t="s">
        <v>125</v>
      </c>
      <c r="AJ2">
        <v>0</v>
      </c>
      <c r="AK2">
        <v>0</v>
      </c>
      <c r="AL2">
        <v>0</v>
      </c>
      <c r="AM2">
        <v>1</v>
      </c>
      <c r="AN2">
        <v>1</v>
      </c>
      <c r="AO2">
        <v>0</v>
      </c>
      <c r="AP2">
        <v>0</v>
      </c>
      <c r="AQ2">
        <v>0</v>
      </c>
      <c r="AR2">
        <v>0</v>
      </c>
      <c r="AS2">
        <v>1</v>
      </c>
      <c r="AT2">
        <v>0</v>
      </c>
      <c r="AU2">
        <v>0</v>
      </c>
      <c r="AV2" s="2" t="s">
        <v>126</v>
      </c>
      <c r="AW2" s="2" t="s">
        <v>122</v>
      </c>
      <c r="AX2" s="2"/>
      <c r="AY2" s="3"/>
      <c r="AZ2" s="3"/>
      <c r="BA2" s="3"/>
      <c r="BB2" s="3"/>
      <c r="BC2" s="3"/>
      <c r="BD2" s="3"/>
      <c r="BE2" s="3"/>
      <c r="BF2" s="3"/>
      <c r="BG2" t="s">
        <v>122</v>
      </c>
      <c r="BV2" s="2"/>
      <c r="BY2" s="2" t="s">
        <v>120</v>
      </c>
      <c r="BZ2" s="2">
        <v>20</v>
      </c>
      <c r="CA2" s="2">
        <v>60</v>
      </c>
      <c r="CB2" s="2" t="s">
        <v>120</v>
      </c>
      <c r="CC2" s="2">
        <v>20</v>
      </c>
      <c r="CD2" s="2">
        <v>60</v>
      </c>
      <c r="CE2" s="2" t="s">
        <v>122</v>
      </c>
      <c r="CF2" s="2"/>
      <c r="CG2" s="2"/>
      <c r="CH2" s="2" t="s">
        <v>122</v>
      </c>
      <c r="CI2" s="2"/>
      <c r="CJ2" s="2"/>
      <c r="CK2" s="2"/>
      <c r="CL2" s="2"/>
      <c r="CM2" s="2">
        <f>IF(Tableau3[[#This Row],[nb_ind_mig_juil22]]+Tableau3[[#This Row],[nb_ind_mig_jan_juin22]]+Tableau3[[#This Row],[nb_ind_mig_avant22]]&lt;&gt;Tableau3[[#This Row],[nb_ind_migrants]],1,0)</f>
        <v>0</v>
      </c>
      <c r="CN2" s="3" t="s">
        <v>127</v>
      </c>
      <c r="CP2" s="2" t="s">
        <v>121</v>
      </c>
      <c r="CS2" s="2" t="s">
        <v>128</v>
      </c>
      <c r="CT2" s="2">
        <v>0</v>
      </c>
      <c r="CU2" s="2">
        <v>0</v>
      </c>
      <c r="CV2" s="2">
        <v>0</v>
      </c>
      <c r="CW2" s="2">
        <v>0</v>
      </c>
      <c r="CX2" s="2">
        <v>1</v>
      </c>
      <c r="CY2" s="2">
        <v>0</v>
      </c>
      <c r="CZ2" s="2">
        <v>0</v>
      </c>
      <c r="DA2" s="2">
        <v>0</v>
      </c>
      <c r="DB2" s="2">
        <v>1</v>
      </c>
      <c r="DC2" s="2">
        <v>1</v>
      </c>
      <c r="DD2" s="2">
        <v>0</v>
      </c>
      <c r="DE2" s="2">
        <v>0</v>
      </c>
      <c r="DF2" s="2" t="s">
        <v>129</v>
      </c>
      <c r="DG2">
        <v>1</v>
      </c>
      <c r="DI2">
        <v>2</v>
      </c>
      <c r="DJ2">
        <v>1285552</v>
      </c>
      <c r="DK2" t="s">
        <v>130</v>
      </c>
    </row>
    <row r="3" spans="1:115" x14ac:dyDescent="0.35">
      <c r="A3" s="4">
        <v>44769.444667962962</v>
      </c>
      <c r="B3" s="4">
        <v>44769.480655902778</v>
      </c>
      <c r="C3" s="4">
        <v>44769</v>
      </c>
      <c r="D3" s="4">
        <v>44769</v>
      </c>
      <c r="E3" t="s">
        <v>131</v>
      </c>
      <c r="F3" t="s">
        <v>116</v>
      </c>
      <c r="G3" t="str">
        <f>IF(Tableau3[[#This Row],[region]]="DJ01","Ali-Sabieh","Dikhil")</f>
        <v>Ali-Sabieh</v>
      </c>
      <c r="H3" t="s">
        <v>117</v>
      </c>
      <c r="I3" t="s">
        <v>132</v>
      </c>
      <c r="J3" t="s">
        <v>119</v>
      </c>
      <c r="K3">
        <v>11.150027100000001</v>
      </c>
      <c r="L3">
        <v>42.703791799999998</v>
      </c>
      <c r="M3" t="s">
        <v>120</v>
      </c>
      <c r="N3" s="1" t="s">
        <v>133</v>
      </c>
      <c r="Q3" t="s">
        <v>120</v>
      </c>
      <c r="S3">
        <v>2</v>
      </c>
      <c r="T3">
        <v>10</v>
      </c>
      <c r="U3" s="1" t="s">
        <v>120</v>
      </c>
      <c r="V3" s="1">
        <v>1</v>
      </c>
      <c r="W3" s="1">
        <v>5</v>
      </c>
      <c r="X3" s="1" t="s">
        <v>122</v>
      </c>
      <c r="Y3" s="1"/>
      <c r="Z3" s="1"/>
      <c r="AA3" s="1" t="s">
        <v>120</v>
      </c>
      <c r="AB3" s="1">
        <v>1</v>
      </c>
      <c r="AC3" s="1">
        <v>4</v>
      </c>
      <c r="AD3" s="1"/>
      <c r="AE3" s="1"/>
      <c r="AF3" s="2" t="s">
        <v>123</v>
      </c>
      <c r="AG3" t="s">
        <v>117</v>
      </c>
      <c r="AH3" t="s">
        <v>134</v>
      </c>
      <c r="AI3" s="2" t="s">
        <v>135</v>
      </c>
      <c r="AJ3">
        <v>0</v>
      </c>
      <c r="AK3">
        <v>1</v>
      </c>
      <c r="AL3">
        <v>1</v>
      </c>
      <c r="AM3">
        <v>0</v>
      </c>
      <c r="AN3">
        <v>1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 s="2" t="s">
        <v>136</v>
      </c>
      <c r="AW3" s="2" t="s">
        <v>122</v>
      </c>
      <c r="AX3" s="2"/>
      <c r="AY3" s="3"/>
      <c r="AZ3" s="3"/>
      <c r="BA3" s="3"/>
      <c r="BB3" s="3"/>
      <c r="BC3" s="3"/>
      <c r="BD3" s="3"/>
      <c r="BE3" s="3"/>
      <c r="BF3" s="3"/>
      <c r="BG3" t="s">
        <v>120</v>
      </c>
      <c r="BH3">
        <v>3</v>
      </c>
      <c r="BI3">
        <v>15</v>
      </c>
      <c r="BK3" t="s">
        <v>120</v>
      </c>
      <c r="BL3">
        <v>2</v>
      </c>
      <c r="BM3">
        <v>9</v>
      </c>
      <c r="BN3" t="s">
        <v>120</v>
      </c>
      <c r="BO3">
        <v>1</v>
      </c>
      <c r="BP3">
        <v>6</v>
      </c>
      <c r="BQ3" t="s">
        <v>122</v>
      </c>
      <c r="BV3" s="2" t="s">
        <v>137</v>
      </c>
      <c r="BW3" t="s">
        <v>138</v>
      </c>
      <c r="BX3" t="s">
        <v>139</v>
      </c>
      <c r="BY3" s="2" t="s">
        <v>120</v>
      </c>
      <c r="BZ3" s="2">
        <v>4</v>
      </c>
      <c r="CA3" s="2">
        <v>12</v>
      </c>
      <c r="CB3" s="2" t="s">
        <v>120</v>
      </c>
      <c r="CC3" s="2">
        <v>4</v>
      </c>
      <c r="CD3" s="2">
        <v>12</v>
      </c>
      <c r="CE3" s="2" t="s">
        <v>122</v>
      </c>
      <c r="CF3" s="2"/>
      <c r="CG3" s="2"/>
      <c r="CH3" s="2" t="s">
        <v>122</v>
      </c>
      <c r="CI3" s="2"/>
      <c r="CJ3" s="2"/>
      <c r="CK3" s="2"/>
      <c r="CL3" s="2"/>
      <c r="CM3" s="2">
        <f>IF(Tableau3[[#This Row],[nb_ind_mig_juil22]]+Tableau3[[#This Row],[nb_ind_mig_jan_juin22]]+Tableau3[[#This Row],[nb_ind_mig_avant22]]&lt;&gt;Tableau3[[#This Row],[nb_ind_migrants]],1,0)</f>
        <v>0</v>
      </c>
      <c r="CN3" s="3" t="s">
        <v>140</v>
      </c>
      <c r="CP3" s="2" t="s">
        <v>121</v>
      </c>
      <c r="CS3" s="2" t="s">
        <v>135</v>
      </c>
      <c r="CT3" s="2">
        <v>0</v>
      </c>
      <c r="CU3" s="2">
        <v>1</v>
      </c>
      <c r="CV3" s="2">
        <v>1</v>
      </c>
      <c r="CW3" s="2">
        <v>0</v>
      </c>
      <c r="CX3" s="2">
        <v>1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 t="s">
        <v>136</v>
      </c>
      <c r="DG3">
        <v>1</v>
      </c>
      <c r="DI3">
        <v>5</v>
      </c>
      <c r="DJ3">
        <v>1288633</v>
      </c>
      <c r="DK3" t="s">
        <v>141</v>
      </c>
    </row>
    <row r="4" spans="1:115" x14ac:dyDescent="0.35">
      <c r="A4" s="4">
        <v>44770.497929502308</v>
      </c>
      <c r="B4" s="4">
        <v>44770.539429583332</v>
      </c>
      <c r="C4" s="4">
        <v>44770</v>
      </c>
      <c r="D4" s="4">
        <v>44770</v>
      </c>
      <c r="E4" t="s">
        <v>131</v>
      </c>
      <c r="F4" t="s">
        <v>116</v>
      </c>
      <c r="G4" t="str">
        <f>IF(Tableau3[[#This Row],[region]]="DJ01","Ali-Sabieh","Dikhil")</f>
        <v>Ali-Sabieh</v>
      </c>
      <c r="H4" t="s">
        <v>117</v>
      </c>
      <c r="I4" t="s">
        <v>142</v>
      </c>
      <c r="J4" t="s">
        <v>143</v>
      </c>
      <c r="K4">
        <v>11.093561100000001</v>
      </c>
      <c r="L4">
        <v>42.648182200000001</v>
      </c>
      <c r="M4" t="s">
        <v>122</v>
      </c>
      <c r="N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I4" s="2"/>
      <c r="AV4" s="2"/>
      <c r="AW4" s="2"/>
      <c r="AX4" s="2"/>
      <c r="AY4" s="3"/>
      <c r="AZ4" s="3"/>
      <c r="BA4" s="3"/>
      <c r="BB4" s="3"/>
      <c r="BC4" s="3"/>
      <c r="BD4" s="3"/>
      <c r="BE4" s="3"/>
      <c r="BF4" s="3"/>
      <c r="BG4" t="s">
        <v>122</v>
      </c>
      <c r="BV4" s="2"/>
      <c r="BY4" s="2" t="s">
        <v>120</v>
      </c>
      <c r="BZ4" s="2">
        <v>10</v>
      </c>
      <c r="CA4" s="2">
        <v>45</v>
      </c>
      <c r="CB4" s="2" t="s">
        <v>120</v>
      </c>
      <c r="CC4" s="2">
        <v>10</v>
      </c>
      <c r="CD4" s="2">
        <v>45</v>
      </c>
      <c r="CE4" s="2" t="s">
        <v>122</v>
      </c>
      <c r="CF4" s="2"/>
      <c r="CG4" s="2"/>
      <c r="CH4" s="2" t="s">
        <v>122</v>
      </c>
      <c r="CI4" s="2"/>
      <c r="CJ4" s="2"/>
      <c r="CK4" s="2"/>
      <c r="CL4" s="2"/>
      <c r="CM4" s="2">
        <f>IF(Tableau3[[#This Row],[nb_ind_mig_juil22]]+Tableau3[[#This Row],[nb_ind_mig_jan_juin22]]+Tableau3[[#This Row],[nb_ind_mig_avant22]]&lt;&gt;Tableau3[[#This Row],[nb_ind_migrants]],1,0)</f>
        <v>0</v>
      </c>
      <c r="CN4" s="3" t="s">
        <v>127</v>
      </c>
      <c r="CP4" s="2" t="s">
        <v>133</v>
      </c>
      <c r="CS4" s="2" t="s">
        <v>135</v>
      </c>
      <c r="CT4" s="2">
        <v>0</v>
      </c>
      <c r="CU4" s="2">
        <v>1</v>
      </c>
      <c r="CV4" s="2">
        <v>1</v>
      </c>
      <c r="CW4" s="2">
        <v>0</v>
      </c>
      <c r="CX4" s="2">
        <v>1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 t="s">
        <v>136</v>
      </c>
      <c r="DG4">
        <v>1</v>
      </c>
      <c r="DI4">
        <v>10</v>
      </c>
      <c r="DJ4">
        <v>1288636</v>
      </c>
      <c r="DK4" t="s">
        <v>144</v>
      </c>
    </row>
    <row r="5" spans="1:115" x14ac:dyDescent="0.35">
      <c r="A5" s="4">
        <v>44770.744537245373</v>
      </c>
      <c r="B5" s="4">
        <v>44770.770569930559</v>
      </c>
      <c r="C5" s="4">
        <v>44770</v>
      </c>
      <c r="D5" s="4">
        <v>44770</v>
      </c>
      <c r="E5" t="s">
        <v>131</v>
      </c>
      <c r="F5" t="s">
        <v>116</v>
      </c>
      <c r="G5" t="str">
        <f>IF(Tableau3[[#This Row],[region]]="DJ01","Ali-Sabieh","Dikhil")</f>
        <v>Ali-Sabieh</v>
      </c>
      <c r="H5" t="s">
        <v>117</v>
      </c>
      <c r="I5" t="s">
        <v>145</v>
      </c>
      <c r="J5" t="s">
        <v>119</v>
      </c>
      <c r="K5">
        <v>11.1509743</v>
      </c>
      <c r="L5">
        <v>42.7047083</v>
      </c>
      <c r="M5" t="s">
        <v>122</v>
      </c>
      <c r="N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I5" s="2"/>
      <c r="AV5" s="2"/>
      <c r="AW5" s="2"/>
      <c r="AX5" s="2"/>
      <c r="AY5" s="3"/>
      <c r="AZ5" s="3"/>
      <c r="BA5" s="3"/>
      <c r="BB5" s="3"/>
      <c r="BC5" s="3"/>
      <c r="BD5" s="3"/>
      <c r="BE5" s="3"/>
      <c r="BF5" s="3"/>
      <c r="BG5" t="s">
        <v>122</v>
      </c>
      <c r="BV5" s="2"/>
      <c r="BY5" s="2" t="s">
        <v>120</v>
      </c>
      <c r="BZ5" s="2">
        <v>6</v>
      </c>
      <c r="CA5" s="2">
        <v>25</v>
      </c>
      <c r="CB5" s="2" t="s">
        <v>120</v>
      </c>
      <c r="CC5" s="2">
        <v>6</v>
      </c>
      <c r="CD5" s="2">
        <v>25</v>
      </c>
      <c r="CE5" s="2" t="s">
        <v>122</v>
      </c>
      <c r="CF5" s="2"/>
      <c r="CG5" s="2"/>
      <c r="CH5" s="2" t="s">
        <v>122</v>
      </c>
      <c r="CI5" s="2"/>
      <c r="CJ5" s="2"/>
      <c r="CK5" s="2"/>
      <c r="CL5" s="2"/>
      <c r="CM5" s="2">
        <f>IF(Tableau3[[#This Row],[nb_ind_mig_juil22]]+Tableau3[[#This Row],[nb_ind_mig_jan_juin22]]+Tableau3[[#This Row],[nb_ind_mig_avant22]]&lt;&gt;Tableau3[[#This Row],[nb_ind_migrants]],1,0)</f>
        <v>0</v>
      </c>
      <c r="CN5" s="3" t="s">
        <v>127</v>
      </c>
      <c r="CP5" s="2" t="s">
        <v>133</v>
      </c>
      <c r="CS5" s="2" t="s">
        <v>146</v>
      </c>
      <c r="CT5" s="2">
        <v>0</v>
      </c>
      <c r="CU5" s="2">
        <v>1</v>
      </c>
      <c r="CV5" s="2">
        <v>1</v>
      </c>
      <c r="CW5" s="2">
        <v>1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 t="s">
        <v>147</v>
      </c>
      <c r="DG5">
        <v>1</v>
      </c>
      <c r="DI5">
        <v>6</v>
      </c>
      <c r="DJ5">
        <v>1288637</v>
      </c>
      <c r="DK5" t="s">
        <v>148</v>
      </c>
    </row>
    <row r="6" spans="1:115" x14ac:dyDescent="0.35">
      <c r="A6" s="4">
        <v>44769.311247129634</v>
      </c>
      <c r="B6" s="4">
        <v>44770.760100370368</v>
      </c>
      <c r="C6" s="4">
        <v>44769</v>
      </c>
      <c r="D6" s="4">
        <v>44769</v>
      </c>
      <c r="E6" t="s">
        <v>131</v>
      </c>
      <c r="F6" t="s">
        <v>116</v>
      </c>
      <c r="G6" t="str">
        <f>IF(Tableau3[[#This Row],[region]]="DJ01","Ali-Sabieh","Dikhil")</f>
        <v>Ali-Sabieh</v>
      </c>
      <c r="H6" t="s">
        <v>149</v>
      </c>
      <c r="I6" t="s">
        <v>124</v>
      </c>
      <c r="J6" t="s">
        <v>143</v>
      </c>
      <c r="K6">
        <v>10.986626100000001</v>
      </c>
      <c r="L6">
        <v>42.832682200000001</v>
      </c>
      <c r="M6" t="s">
        <v>120</v>
      </c>
      <c r="N6" s="1" t="s">
        <v>121</v>
      </c>
      <c r="Q6" t="s">
        <v>120</v>
      </c>
      <c r="S6">
        <v>20</v>
      </c>
      <c r="T6">
        <v>120</v>
      </c>
      <c r="U6" s="1" t="s">
        <v>120</v>
      </c>
      <c r="V6" s="1">
        <v>6</v>
      </c>
      <c r="W6" s="1">
        <v>5</v>
      </c>
      <c r="X6" s="1" t="s">
        <v>120</v>
      </c>
      <c r="Y6" s="1">
        <v>10</v>
      </c>
      <c r="Z6" s="1">
        <v>8</v>
      </c>
      <c r="AA6" s="1" t="s">
        <v>120</v>
      </c>
      <c r="AB6" s="1">
        <v>4</v>
      </c>
      <c r="AC6" s="1">
        <v>5</v>
      </c>
      <c r="AD6" s="1">
        <v>20</v>
      </c>
      <c r="AE6" s="1">
        <v>18</v>
      </c>
      <c r="AF6" s="2" t="s">
        <v>150</v>
      </c>
      <c r="AG6" t="s">
        <v>149</v>
      </c>
      <c r="AH6" t="s">
        <v>124</v>
      </c>
      <c r="AI6" s="2" t="s">
        <v>151</v>
      </c>
      <c r="AJ6">
        <v>1</v>
      </c>
      <c r="AK6">
        <v>1</v>
      </c>
      <c r="AL6">
        <v>1</v>
      </c>
      <c r="AM6">
        <v>0</v>
      </c>
      <c r="AN6">
        <v>1</v>
      </c>
      <c r="AO6">
        <v>0</v>
      </c>
      <c r="AP6">
        <v>0</v>
      </c>
      <c r="AQ6">
        <v>1</v>
      </c>
      <c r="AR6">
        <v>0</v>
      </c>
      <c r="AS6">
        <v>0</v>
      </c>
      <c r="AT6">
        <v>0</v>
      </c>
      <c r="AU6">
        <v>0</v>
      </c>
      <c r="AV6" s="2" t="s">
        <v>129</v>
      </c>
      <c r="AW6" s="2" t="s">
        <v>120</v>
      </c>
      <c r="AX6" s="2" t="s">
        <v>120</v>
      </c>
      <c r="AY6" s="3" t="s">
        <v>152</v>
      </c>
      <c r="AZ6" s="3">
        <v>1</v>
      </c>
      <c r="BA6" s="3">
        <v>1</v>
      </c>
      <c r="BB6" s="3">
        <v>1</v>
      </c>
      <c r="BC6" s="3">
        <v>0</v>
      </c>
      <c r="BD6" s="3"/>
      <c r="BE6" s="3" t="s">
        <v>122</v>
      </c>
      <c r="BF6" s="3"/>
      <c r="BG6" t="s">
        <v>122</v>
      </c>
      <c r="BV6" s="2"/>
      <c r="BY6" s="2" t="s">
        <v>120</v>
      </c>
      <c r="BZ6" s="2">
        <v>1</v>
      </c>
      <c r="CA6" s="2">
        <v>18</v>
      </c>
      <c r="CB6" s="2" t="s">
        <v>120</v>
      </c>
      <c r="CC6" s="2">
        <v>1</v>
      </c>
      <c r="CD6" s="2">
        <v>18</v>
      </c>
      <c r="CE6" s="2" t="s">
        <v>122</v>
      </c>
      <c r="CF6" s="2"/>
      <c r="CG6" s="2"/>
      <c r="CH6" s="2" t="s">
        <v>122</v>
      </c>
      <c r="CI6" s="2"/>
      <c r="CJ6" s="2"/>
      <c r="CK6" s="2"/>
      <c r="CL6" s="2"/>
      <c r="CM6" s="2">
        <f>IF(Tableau3[[#This Row],[nb_ind_mig_juil22]]+Tableau3[[#This Row],[nb_ind_mig_jan_juin22]]+Tableau3[[#This Row],[nb_ind_mig_avant22]]&lt;&gt;Tableau3[[#This Row],[nb_ind_migrants]],1,0)</f>
        <v>0</v>
      </c>
      <c r="CN6" s="3" t="s">
        <v>127</v>
      </c>
      <c r="CP6" s="2" t="s">
        <v>121</v>
      </c>
      <c r="CS6" s="2" t="s">
        <v>153</v>
      </c>
      <c r="CT6" s="2">
        <v>0</v>
      </c>
      <c r="CU6" s="2">
        <v>1</v>
      </c>
      <c r="CV6" s="2">
        <v>1</v>
      </c>
      <c r="CW6" s="2">
        <v>1</v>
      </c>
      <c r="CX6" s="2">
        <v>1</v>
      </c>
      <c r="CY6" s="2">
        <v>0</v>
      </c>
      <c r="CZ6" s="2">
        <v>0</v>
      </c>
      <c r="DA6" s="2">
        <v>0</v>
      </c>
      <c r="DB6" s="2">
        <v>1</v>
      </c>
      <c r="DC6" s="2">
        <v>0</v>
      </c>
      <c r="DD6" s="2">
        <v>0</v>
      </c>
      <c r="DE6" s="2">
        <v>0</v>
      </c>
      <c r="DF6" s="2" t="s">
        <v>147</v>
      </c>
      <c r="DG6">
        <v>2</v>
      </c>
      <c r="DI6">
        <v>2</v>
      </c>
      <c r="DJ6">
        <v>1288675</v>
      </c>
      <c r="DK6" t="s">
        <v>154</v>
      </c>
    </row>
    <row r="7" spans="1:115" x14ac:dyDescent="0.35">
      <c r="A7" s="4">
        <v>44769.702898854157</v>
      </c>
      <c r="B7" s="4">
        <v>44770.769736759263</v>
      </c>
      <c r="C7" s="4">
        <v>44769</v>
      </c>
      <c r="D7" s="4">
        <v>44769</v>
      </c>
      <c r="E7" t="s">
        <v>131</v>
      </c>
      <c r="F7" t="s">
        <v>116</v>
      </c>
      <c r="G7" t="str">
        <f>IF(Tableau3[[#This Row],[region]]="DJ01","Ali-Sabieh","Dikhil")</f>
        <v>Ali-Sabieh</v>
      </c>
      <c r="H7" t="s">
        <v>149</v>
      </c>
      <c r="I7" t="s">
        <v>155</v>
      </c>
      <c r="J7" t="s">
        <v>143</v>
      </c>
      <c r="K7">
        <v>11.051080300000001</v>
      </c>
      <c r="L7">
        <v>42.847501899999997</v>
      </c>
      <c r="M7" t="s">
        <v>120</v>
      </c>
      <c r="N7" s="1" t="s">
        <v>121</v>
      </c>
      <c r="Q7" t="s">
        <v>120</v>
      </c>
      <c r="S7">
        <v>1</v>
      </c>
      <c r="T7">
        <v>10</v>
      </c>
      <c r="U7" s="1" t="s">
        <v>120</v>
      </c>
      <c r="V7" s="1">
        <v>10</v>
      </c>
      <c r="W7" s="1">
        <v>1</v>
      </c>
      <c r="X7" s="1" t="s">
        <v>122</v>
      </c>
      <c r="Y7" s="1"/>
      <c r="Z7" s="1"/>
      <c r="AA7" s="1" t="s">
        <v>122</v>
      </c>
      <c r="AB7" s="1"/>
      <c r="AC7" s="1"/>
      <c r="AD7" s="1"/>
      <c r="AE7" s="1"/>
      <c r="AF7" s="2" t="s">
        <v>123</v>
      </c>
      <c r="AG7" t="s">
        <v>149</v>
      </c>
      <c r="AH7" t="s">
        <v>155</v>
      </c>
      <c r="AI7" s="2" t="s">
        <v>156</v>
      </c>
      <c r="AJ7">
        <v>0</v>
      </c>
      <c r="AK7">
        <v>1</v>
      </c>
      <c r="AL7">
        <v>1</v>
      </c>
      <c r="AM7">
        <v>0</v>
      </c>
      <c r="AN7">
        <v>1</v>
      </c>
      <c r="AO7">
        <v>0</v>
      </c>
      <c r="AP7">
        <v>0</v>
      </c>
      <c r="AQ7">
        <v>1</v>
      </c>
      <c r="AR7">
        <v>0</v>
      </c>
      <c r="AS7">
        <v>0</v>
      </c>
      <c r="AT7">
        <v>0</v>
      </c>
      <c r="AU7">
        <v>0</v>
      </c>
      <c r="AV7" s="2" t="s">
        <v>126</v>
      </c>
      <c r="AW7" s="2" t="s">
        <v>122</v>
      </c>
      <c r="AX7" s="2"/>
      <c r="AY7" s="3"/>
      <c r="AZ7" s="3"/>
      <c r="BA7" s="3"/>
      <c r="BB7" s="3"/>
      <c r="BC7" s="3"/>
      <c r="BD7" s="3"/>
      <c r="BE7" s="3"/>
      <c r="BF7" s="3"/>
      <c r="BG7" t="s">
        <v>120</v>
      </c>
      <c r="BH7">
        <v>30</v>
      </c>
      <c r="BI7">
        <v>5</v>
      </c>
      <c r="BK7" t="s">
        <v>122</v>
      </c>
      <c r="BN7" t="s">
        <v>120</v>
      </c>
      <c r="BO7">
        <v>30</v>
      </c>
      <c r="BP7">
        <v>5</v>
      </c>
      <c r="BQ7" t="s">
        <v>120</v>
      </c>
      <c r="BR7">
        <v>30</v>
      </c>
      <c r="BS7">
        <v>5</v>
      </c>
      <c r="BV7" s="2" t="s">
        <v>157</v>
      </c>
      <c r="BW7" t="s">
        <v>149</v>
      </c>
      <c r="BX7" t="s">
        <v>149</v>
      </c>
      <c r="BY7" s="2" t="s">
        <v>120</v>
      </c>
      <c r="BZ7" s="2">
        <v>1</v>
      </c>
      <c r="CA7" s="2">
        <v>10</v>
      </c>
      <c r="CB7" s="2" t="s">
        <v>120</v>
      </c>
      <c r="CC7" s="2">
        <v>1</v>
      </c>
      <c r="CD7" s="2">
        <v>10</v>
      </c>
      <c r="CE7" s="2" t="s">
        <v>122</v>
      </c>
      <c r="CF7" s="2"/>
      <c r="CG7" s="2"/>
      <c r="CH7" s="2" t="s">
        <v>122</v>
      </c>
      <c r="CI7" s="2"/>
      <c r="CJ7" s="2"/>
      <c r="CK7" s="2"/>
      <c r="CL7" s="2"/>
      <c r="CM7" s="2">
        <f>IF(Tableau3[[#This Row],[nb_ind_mig_juil22]]+Tableau3[[#This Row],[nb_ind_mig_jan_juin22]]+Tableau3[[#This Row],[nb_ind_mig_avant22]]&lt;&gt;Tableau3[[#This Row],[nb_ind_migrants]],1,0)</f>
        <v>0</v>
      </c>
      <c r="CN7" s="3" t="s">
        <v>127</v>
      </c>
      <c r="CP7" s="2" t="s">
        <v>158</v>
      </c>
      <c r="CS7" s="2" t="s">
        <v>159</v>
      </c>
      <c r="CT7" s="2">
        <v>0</v>
      </c>
      <c r="CU7" s="2">
        <v>1</v>
      </c>
      <c r="CV7" s="2">
        <v>1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1</v>
      </c>
      <c r="DE7" s="2">
        <v>0</v>
      </c>
      <c r="DF7" s="2" t="s">
        <v>147</v>
      </c>
      <c r="DG7">
        <v>1</v>
      </c>
      <c r="DI7">
        <v>3</v>
      </c>
      <c r="DJ7">
        <v>1288676</v>
      </c>
      <c r="DK7" t="s">
        <v>160</v>
      </c>
    </row>
    <row r="8" spans="1:115" x14ac:dyDescent="0.35">
      <c r="A8" s="4">
        <v>44770.288013217592</v>
      </c>
      <c r="B8" s="4">
        <v>44770.774866134263</v>
      </c>
      <c r="C8" s="4">
        <v>44770</v>
      </c>
      <c r="D8" s="4">
        <v>44770</v>
      </c>
      <c r="E8" t="s">
        <v>131</v>
      </c>
      <c r="F8" t="s">
        <v>116</v>
      </c>
      <c r="G8" t="str">
        <f>IF(Tableau3[[#This Row],[region]]="DJ01","Ali-Sabieh","Dikhil")</f>
        <v>Ali-Sabieh</v>
      </c>
      <c r="H8" t="s">
        <v>149</v>
      </c>
      <c r="I8" t="s">
        <v>161</v>
      </c>
      <c r="J8" t="s">
        <v>143</v>
      </c>
      <c r="K8">
        <v>11.0287694</v>
      </c>
      <c r="L8">
        <v>42.866284200000003</v>
      </c>
      <c r="M8" t="s">
        <v>122</v>
      </c>
      <c r="N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"/>
      <c r="AI8" s="2"/>
      <c r="AV8" s="2"/>
      <c r="AW8" s="2"/>
      <c r="AX8" s="2"/>
      <c r="AY8" s="3"/>
      <c r="AZ8" s="3"/>
      <c r="BA8" s="3"/>
      <c r="BB8" s="3"/>
      <c r="BC8" s="3"/>
      <c r="BD8" s="3"/>
      <c r="BE8" s="3"/>
      <c r="BF8" s="3"/>
      <c r="BG8" t="s">
        <v>122</v>
      </c>
      <c r="BV8" s="2"/>
      <c r="BY8" s="2" t="s">
        <v>120</v>
      </c>
      <c r="BZ8" s="2">
        <v>2</v>
      </c>
      <c r="CA8" s="2">
        <v>10</v>
      </c>
      <c r="CB8" s="2" t="s">
        <v>120</v>
      </c>
      <c r="CC8" s="2">
        <v>1</v>
      </c>
      <c r="CD8" s="2">
        <v>5</v>
      </c>
      <c r="CE8" s="2" t="s">
        <v>120</v>
      </c>
      <c r="CF8" s="2">
        <v>1</v>
      </c>
      <c r="CG8" s="2">
        <v>5</v>
      </c>
      <c r="CH8" s="2" t="s">
        <v>122</v>
      </c>
      <c r="CI8" s="2"/>
      <c r="CJ8" s="2"/>
      <c r="CK8" s="2"/>
      <c r="CL8" s="2"/>
      <c r="CM8" s="2">
        <f>IF(Tableau3[[#This Row],[nb_ind_mig_juil22]]+Tableau3[[#This Row],[nb_ind_mig_jan_juin22]]+Tableau3[[#This Row],[nb_ind_mig_avant22]]&lt;&gt;Tableau3[[#This Row],[nb_ind_migrants]],1,0)</f>
        <v>0</v>
      </c>
      <c r="CN8" s="3" t="s">
        <v>127</v>
      </c>
      <c r="CP8" s="2" t="s">
        <v>158</v>
      </c>
      <c r="CS8" s="2" t="s">
        <v>162</v>
      </c>
      <c r="CT8" s="2">
        <v>0</v>
      </c>
      <c r="CU8" s="2">
        <v>1</v>
      </c>
      <c r="CV8" s="2">
        <v>1</v>
      </c>
      <c r="CW8" s="2">
        <v>0</v>
      </c>
      <c r="CX8" s="2">
        <v>1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 t="s">
        <v>147</v>
      </c>
      <c r="DG8">
        <v>1</v>
      </c>
      <c r="DI8">
        <v>4</v>
      </c>
      <c r="DJ8">
        <v>1288677</v>
      </c>
      <c r="DK8" t="s">
        <v>163</v>
      </c>
    </row>
    <row r="9" spans="1:115" x14ac:dyDescent="0.35">
      <c r="A9" s="4">
        <v>44771.453732951391</v>
      </c>
      <c r="B9" s="4">
        <v>44771.469020601849</v>
      </c>
      <c r="C9" s="4">
        <v>44771</v>
      </c>
      <c r="D9" s="4">
        <v>44771</v>
      </c>
      <c r="E9" t="s">
        <v>115</v>
      </c>
      <c r="F9" t="s">
        <v>116</v>
      </c>
      <c r="G9" t="str">
        <f>IF(Tableau3[[#This Row],[region]]="DJ01","Ali-Sabieh","Dikhil")</f>
        <v>Ali-Sabieh</v>
      </c>
      <c r="H9" t="s">
        <v>117</v>
      </c>
      <c r="I9" t="s">
        <v>164</v>
      </c>
      <c r="J9" t="s">
        <v>119</v>
      </c>
      <c r="K9">
        <v>11.1509743</v>
      </c>
      <c r="L9">
        <v>42.7047083</v>
      </c>
      <c r="M9" t="s">
        <v>122</v>
      </c>
      <c r="N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I9" s="2"/>
      <c r="AV9" s="2"/>
      <c r="AW9" s="2"/>
      <c r="AX9" s="2"/>
      <c r="AY9" s="3"/>
      <c r="AZ9" s="3"/>
      <c r="BA9" s="3"/>
      <c r="BB9" s="3"/>
      <c r="BC9" s="3"/>
      <c r="BD9" s="3"/>
      <c r="BE9" s="3"/>
      <c r="BF9" s="3"/>
      <c r="BG9" t="s">
        <v>122</v>
      </c>
      <c r="BV9" s="2"/>
      <c r="BY9" s="2" t="s">
        <v>120</v>
      </c>
      <c r="BZ9" s="2">
        <v>20</v>
      </c>
      <c r="CA9" s="2">
        <v>20</v>
      </c>
      <c r="CB9" s="2" t="s">
        <v>120</v>
      </c>
      <c r="CC9" s="2">
        <v>10</v>
      </c>
      <c r="CD9" s="2">
        <v>10</v>
      </c>
      <c r="CE9" s="2" t="s">
        <v>120</v>
      </c>
      <c r="CF9" s="2">
        <v>10</v>
      </c>
      <c r="CG9" s="2">
        <v>10</v>
      </c>
      <c r="CH9" s="2" t="s">
        <v>122</v>
      </c>
      <c r="CI9" s="2"/>
      <c r="CJ9" s="2"/>
      <c r="CK9" s="2"/>
      <c r="CL9" s="2"/>
      <c r="CM9" s="2">
        <f>IF(Tableau3[[#This Row],[nb_ind_mig_juil22]]+Tableau3[[#This Row],[nb_ind_mig_jan_juin22]]+Tableau3[[#This Row],[nb_ind_mig_avant22]]&lt;&gt;Tableau3[[#This Row],[nb_ind_migrants]],1,0)</f>
        <v>0</v>
      </c>
      <c r="CN9" s="3" t="s">
        <v>127</v>
      </c>
      <c r="CP9" s="2" t="s">
        <v>158</v>
      </c>
      <c r="CS9" s="2" t="s">
        <v>165</v>
      </c>
      <c r="CT9" s="2">
        <v>0</v>
      </c>
      <c r="CU9" s="2">
        <v>1</v>
      </c>
      <c r="CV9" s="2">
        <v>1</v>
      </c>
      <c r="CW9" s="2">
        <v>1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 t="s">
        <v>129</v>
      </c>
      <c r="DG9">
        <v>1</v>
      </c>
      <c r="DI9">
        <v>1</v>
      </c>
      <c r="DJ9">
        <v>1299020</v>
      </c>
      <c r="DK9" t="s">
        <v>166</v>
      </c>
    </row>
    <row r="10" spans="1:115" x14ac:dyDescent="0.35">
      <c r="A10" s="4">
        <v>44772.747811817128</v>
      </c>
      <c r="B10" s="4">
        <v>44773.551154803237</v>
      </c>
      <c r="C10" s="4">
        <v>44772</v>
      </c>
      <c r="D10" s="4">
        <v>44772</v>
      </c>
      <c r="E10" t="s">
        <v>131</v>
      </c>
      <c r="F10" t="s">
        <v>116</v>
      </c>
      <c r="G10" t="str">
        <f>IF(Tableau3[[#This Row],[region]]="DJ01","Ali-Sabieh","Dikhil")</f>
        <v>Ali-Sabieh</v>
      </c>
      <c r="H10" t="s">
        <v>149</v>
      </c>
      <c r="I10" t="s">
        <v>167</v>
      </c>
      <c r="J10" t="s">
        <v>143</v>
      </c>
      <c r="K10">
        <v>11.135404400000001</v>
      </c>
      <c r="L10">
        <v>42.822094700000001</v>
      </c>
      <c r="M10" t="s">
        <v>122</v>
      </c>
      <c r="N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"/>
      <c r="AI10" s="2"/>
      <c r="AV10" s="2"/>
      <c r="AW10" s="2"/>
      <c r="AX10" s="2"/>
      <c r="AY10" s="3"/>
      <c r="AZ10" s="3"/>
      <c r="BA10" s="3"/>
      <c r="BB10" s="3"/>
      <c r="BC10" s="3"/>
      <c r="BD10" s="3"/>
      <c r="BE10" s="3"/>
      <c r="BF10" s="3"/>
      <c r="BG10" t="s">
        <v>122</v>
      </c>
      <c r="BV10" s="2"/>
      <c r="BY10" s="2" t="s">
        <v>120</v>
      </c>
      <c r="BZ10" s="2">
        <v>3</v>
      </c>
      <c r="CA10" s="2">
        <v>15</v>
      </c>
      <c r="CB10" s="2" t="s">
        <v>122</v>
      </c>
      <c r="CC10" s="2"/>
      <c r="CD10" s="2"/>
      <c r="CE10" s="2" t="s">
        <v>120</v>
      </c>
      <c r="CF10" s="2">
        <v>3</v>
      </c>
      <c r="CG10" s="2">
        <v>15</v>
      </c>
      <c r="CH10" s="2" t="s">
        <v>122</v>
      </c>
      <c r="CI10" s="2"/>
      <c r="CJ10" s="2"/>
      <c r="CK10" s="2"/>
      <c r="CL10" s="2"/>
      <c r="CM10" s="2">
        <f>IF(Tableau3[[#This Row],[nb_ind_mig_juil22]]+Tableau3[[#This Row],[nb_ind_mig_jan_juin22]]+Tableau3[[#This Row],[nb_ind_mig_avant22]]&lt;&gt;Tableau3[[#This Row],[nb_ind_migrants]],1,0)</f>
        <v>0</v>
      </c>
      <c r="CN10" s="3" t="s">
        <v>127</v>
      </c>
      <c r="CP10" s="2" t="s">
        <v>158</v>
      </c>
      <c r="CS10" s="2" t="s">
        <v>168</v>
      </c>
      <c r="CT10" s="2">
        <v>0</v>
      </c>
      <c r="CU10" s="2">
        <v>1</v>
      </c>
      <c r="CV10" s="2">
        <v>1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 t="s">
        <v>147</v>
      </c>
      <c r="DG10">
        <v>1</v>
      </c>
      <c r="DI10">
        <v>1</v>
      </c>
      <c r="DJ10">
        <v>1315803</v>
      </c>
      <c r="DK10" t="s">
        <v>169</v>
      </c>
    </row>
    <row r="11" spans="1:115" x14ac:dyDescent="0.35">
      <c r="A11" s="4">
        <v>44772.740333125003</v>
      </c>
      <c r="B11" s="4">
        <v>44773.399873958333</v>
      </c>
      <c r="C11" s="4">
        <v>44772</v>
      </c>
      <c r="D11" s="4">
        <v>44772</v>
      </c>
      <c r="E11" t="s">
        <v>131</v>
      </c>
      <c r="F11" t="s">
        <v>116</v>
      </c>
      <c r="G11" t="str">
        <f>IF(Tableau3[[#This Row],[region]]="DJ01","Ali-Sabieh","Dikhil")</f>
        <v>Ali-Sabieh</v>
      </c>
      <c r="H11" t="s">
        <v>117</v>
      </c>
      <c r="I11" t="s">
        <v>170</v>
      </c>
      <c r="J11" t="s">
        <v>143</v>
      </c>
      <c r="K11">
        <v>11.135631800000001</v>
      </c>
      <c r="L11">
        <v>42.821848699999997</v>
      </c>
      <c r="M11" t="s">
        <v>122</v>
      </c>
      <c r="N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"/>
      <c r="AI11" s="2"/>
      <c r="AV11" s="2"/>
      <c r="AW11" s="2"/>
      <c r="AX11" s="2"/>
      <c r="AY11" s="3"/>
      <c r="AZ11" s="3"/>
      <c r="BA11" s="3"/>
      <c r="BB11" s="3"/>
      <c r="BC11" s="3"/>
      <c r="BD11" s="3"/>
      <c r="BE11" s="3"/>
      <c r="BF11" s="3"/>
      <c r="BG11" t="s">
        <v>120</v>
      </c>
      <c r="BH11">
        <v>5</v>
      </c>
      <c r="BI11">
        <v>20</v>
      </c>
      <c r="BK11" t="s">
        <v>120</v>
      </c>
      <c r="BL11">
        <v>3</v>
      </c>
      <c r="BM11">
        <v>12</v>
      </c>
      <c r="BN11" t="s">
        <v>120</v>
      </c>
      <c r="BO11">
        <v>2</v>
      </c>
      <c r="BP11">
        <v>8</v>
      </c>
      <c r="BQ11" t="s">
        <v>122</v>
      </c>
      <c r="BV11" s="2" t="s">
        <v>157</v>
      </c>
      <c r="BW11" t="s">
        <v>145</v>
      </c>
      <c r="BX11" t="s">
        <v>145</v>
      </c>
      <c r="BY11" s="2" t="s">
        <v>120</v>
      </c>
      <c r="BZ11" s="2">
        <v>10</v>
      </c>
      <c r="CA11" s="2">
        <v>50</v>
      </c>
      <c r="CB11" s="2" t="s">
        <v>120</v>
      </c>
      <c r="CC11" s="2">
        <v>10</v>
      </c>
      <c r="CD11" s="2">
        <v>50</v>
      </c>
      <c r="CE11" s="2" t="s">
        <v>122</v>
      </c>
      <c r="CF11" s="2"/>
      <c r="CG11" s="2"/>
      <c r="CH11" s="2" t="s">
        <v>122</v>
      </c>
      <c r="CI11" s="2"/>
      <c r="CJ11" s="2"/>
      <c r="CK11" s="2"/>
      <c r="CL11" s="2"/>
      <c r="CM11" s="2">
        <f>IF(Tableau3[[#This Row],[nb_ind_mig_juil22]]+Tableau3[[#This Row],[nb_ind_mig_jan_juin22]]+Tableau3[[#This Row],[nb_ind_mig_avant22]]&lt;&gt;Tableau3[[#This Row],[nb_ind_migrants]],1,0)</f>
        <v>0</v>
      </c>
      <c r="CN11" s="3" t="s">
        <v>140</v>
      </c>
      <c r="CP11" s="2" t="s">
        <v>133</v>
      </c>
      <c r="CS11" s="2" t="s">
        <v>171</v>
      </c>
      <c r="CT11" s="2">
        <v>0</v>
      </c>
      <c r="CU11" s="2">
        <v>1</v>
      </c>
      <c r="CV11" s="2">
        <v>1</v>
      </c>
      <c r="CW11" s="2">
        <v>1</v>
      </c>
      <c r="CX11" s="2">
        <v>1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 t="s">
        <v>136</v>
      </c>
      <c r="DG11">
        <v>1</v>
      </c>
      <c r="DI11">
        <v>2</v>
      </c>
      <c r="DJ11">
        <v>1318806</v>
      </c>
      <c r="DK11" t="s">
        <v>172</v>
      </c>
    </row>
    <row r="12" spans="1:115" x14ac:dyDescent="0.35">
      <c r="A12" s="4">
        <v>44773.416432199083</v>
      </c>
      <c r="B12" s="4">
        <v>44773.426430567131</v>
      </c>
      <c r="C12" s="4">
        <v>44773</v>
      </c>
      <c r="D12" s="4">
        <v>44773</v>
      </c>
      <c r="E12" t="s">
        <v>131</v>
      </c>
      <c r="F12" t="s">
        <v>116</v>
      </c>
      <c r="G12" t="str">
        <f>IF(Tableau3[[#This Row],[region]]="DJ01","Ali-Sabieh","Dikhil")</f>
        <v>Ali-Sabieh</v>
      </c>
      <c r="H12" t="s">
        <v>117</v>
      </c>
      <c r="I12" t="s">
        <v>173</v>
      </c>
      <c r="J12" t="s">
        <v>143</v>
      </c>
      <c r="K12">
        <v>11.128921699999999</v>
      </c>
      <c r="L12">
        <v>42.887081700000003</v>
      </c>
      <c r="M12" t="s">
        <v>120</v>
      </c>
      <c r="N12" s="1" t="s">
        <v>133</v>
      </c>
      <c r="Q12" t="s">
        <v>120</v>
      </c>
      <c r="S12">
        <v>10</v>
      </c>
      <c r="T12">
        <v>50</v>
      </c>
      <c r="U12" s="1" t="s">
        <v>120</v>
      </c>
      <c r="V12" s="1">
        <v>5</v>
      </c>
      <c r="W12" s="1">
        <v>25</v>
      </c>
      <c r="X12" s="1" t="s">
        <v>122</v>
      </c>
      <c r="Y12" s="1"/>
      <c r="Z12" s="1"/>
      <c r="AA12" s="1" t="s">
        <v>122</v>
      </c>
      <c r="AB12" s="1"/>
      <c r="AC12" s="1"/>
      <c r="AD12" s="1"/>
      <c r="AE12" s="1"/>
      <c r="AF12" s="2" t="s">
        <v>123</v>
      </c>
      <c r="AG12" t="s">
        <v>145</v>
      </c>
      <c r="AH12" t="s">
        <v>174</v>
      </c>
      <c r="AI12" s="2" t="s">
        <v>135</v>
      </c>
      <c r="AJ12">
        <v>0</v>
      </c>
      <c r="AK12">
        <v>1</v>
      </c>
      <c r="AL12">
        <v>1</v>
      </c>
      <c r="AM12">
        <v>0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 s="2" t="s">
        <v>136</v>
      </c>
      <c r="AW12" s="2" t="s">
        <v>120</v>
      </c>
      <c r="AX12" s="2" t="s">
        <v>122</v>
      </c>
      <c r="AY12" s="3"/>
      <c r="AZ12" s="3"/>
      <c r="BA12" s="3"/>
      <c r="BB12" s="3"/>
      <c r="BC12" s="3"/>
      <c r="BD12" s="3"/>
      <c r="BE12" s="3" t="s">
        <v>120</v>
      </c>
      <c r="BF12" s="3" t="s">
        <v>175</v>
      </c>
      <c r="BG12" t="s">
        <v>120</v>
      </c>
      <c r="BH12">
        <v>15</v>
      </c>
      <c r="BI12">
        <v>70</v>
      </c>
      <c r="BK12" t="s">
        <v>120</v>
      </c>
      <c r="BL12">
        <v>15</v>
      </c>
      <c r="BM12">
        <v>70</v>
      </c>
      <c r="BN12" t="s">
        <v>122</v>
      </c>
      <c r="BQ12" t="s">
        <v>122</v>
      </c>
      <c r="BV12" s="2" t="s">
        <v>157</v>
      </c>
      <c r="BW12" t="s">
        <v>145</v>
      </c>
      <c r="BX12" t="s">
        <v>145</v>
      </c>
      <c r="BY12" s="2" t="s">
        <v>120</v>
      </c>
      <c r="BZ12" s="2">
        <v>10</v>
      </c>
      <c r="CA12" s="2">
        <v>50</v>
      </c>
      <c r="CB12" s="2" t="s">
        <v>120</v>
      </c>
      <c r="CC12" s="2">
        <v>10</v>
      </c>
      <c r="CD12" s="2">
        <v>50</v>
      </c>
      <c r="CE12" s="2" t="s">
        <v>122</v>
      </c>
      <c r="CF12" s="2"/>
      <c r="CG12" s="2"/>
      <c r="CH12" s="2" t="s">
        <v>122</v>
      </c>
      <c r="CI12" s="2"/>
      <c r="CJ12" s="2"/>
      <c r="CK12" s="2"/>
      <c r="CL12" s="2"/>
      <c r="CM12" s="2">
        <f>IF(Tableau3[[#This Row],[nb_ind_mig_juil22]]+Tableau3[[#This Row],[nb_ind_mig_jan_juin22]]+Tableau3[[#This Row],[nb_ind_mig_avant22]]&lt;&gt;Tableau3[[#This Row],[nb_ind_migrants]],1,0)</f>
        <v>0</v>
      </c>
      <c r="CN12" s="3" t="s">
        <v>140</v>
      </c>
      <c r="CP12" s="2" t="s">
        <v>133</v>
      </c>
      <c r="CS12" s="2" t="s">
        <v>176</v>
      </c>
      <c r="CT12" s="2">
        <v>1</v>
      </c>
      <c r="CU12" s="2">
        <v>1</v>
      </c>
      <c r="CV12" s="2">
        <v>1</v>
      </c>
      <c r="CW12" s="2">
        <v>1</v>
      </c>
      <c r="CX12" s="2">
        <v>1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 t="s">
        <v>136</v>
      </c>
      <c r="DG12">
        <v>1</v>
      </c>
      <c r="DI12">
        <v>5</v>
      </c>
      <c r="DJ12">
        <v>1318807</v>
      </c>
      <c r="DK12" t="s">
        <v>177</v>
      </c>
    </row>
    <row r="13" spans="1:115" x14ac:dyDescent="0.35">
      <c r="A13" s="4">
        <v>44772.450656516201</v>
      </c>
      <c r="B13" s="4">
        <v>44772.465654594911</v>
      </c>
      <c r="C13" s="4">
        <v>44772</v>
      </c>
      <c r="D13" s="4">
        <v>44772</v>
      </c>
      <c r="E13" t="s">
        <v>115</v>
      </c>
      <c r="F13" t="s">
        <v>116</v>
      </c>
      <c r="G13" t="str">
        <f>IF(Tableau3[[#This Row],[region]]="DJ01","Ali-Sabieh","Dikhil")</f>
        <v>Ali-Sabieh</v>
      </c>
      <c r="H13" t="s">
        <v>117</v>
      </c>
      <c r="I13" t="s">
        <v>178</v>
      </c>
      <c r="J13" t="s">
        <v>119</v>
      </c>
      <c r="K13">
        <v>11.1522971</v>
      </c>
      <c r="L13">
        <v>42.7077697</v>
      </c>
      <c r="M13" t="s">
        <v>122</v>
      </c>
      <c r="N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"/>
      <c r="AI13" s="2"/>
      <c r="AV13" s="2"/>
      <c r="AW13" s="2"/>
      <c r="AX13" s="2"/>
      <c r="AY13" s="3"/>
      <c r="AZ13" s="3"/>
      <c r="BA13" s="3"/>
      <c r="BB13" s="3"/>
      <c r="BC13" s="3"/>
      <c r="BD13" s="3"/>
      <c r="BE13" s="3"/>
      <c r="BF13" s="3"/>
      <c r="BG13" t="s">
        <v>122</v>
      </c>
      <c r="BV13" s="2"/>
      <c r="BY13" s="2" t="s">
        <v>120</v>
      </c>
      <c r="BZ13" s="2">
        <v>1</v>
      </c>
      <c r="CA13" s="2">
        <v>20</v>
      </c>
      <c r="CB13" s="2" t="s">
        <v>120</v>
      </c>
      <c r="CC13" s="2">
        <v>1</v>
      </c>
      <c r="CD13" s="2">
        <v>20</v>
      </c>
      <c r="CE13" s="2" t="s">
        <v>122</v>
      </c>
      <c r="CF13" s="2"/>
      <c r="CG13" s="2"/>
      <c r="CH13" s="2" t="s">
        <v>122</v>
      </c>
      <c r="CI13" s="2"/>
      <c r="CJ13" s="2"/>
      <c r="CK13" s="2"/>
      <c r="CL13" s="2"/>
      <c r="CM13" s="2">
        <f>IF(Tableau3[[#This Row],[nb_ind_mig_juil22]]+Tableau3[[#This Row],[nb_ind_mig_jan_juin22]]+Tableau3[[#This Row],[nb_ind_mig_avant22]]&lt;&gt;Tableau3[[#This Row],[nb_ind_migrants]],1,0)</f>
        <v>0</v>
      </c>
      <c r="CN13" s="3" t="s">
        <v>127</v>
      </c>
      <c r="CP13" s="2" t="s">
        <v>121</v>
      </c>
      <c r="CS13" s="2" t="s">
        <v>179</v>
      </c>
      <c r="CT13" s="2">
        <v>0</v>
      </c>
      <c r="CU13" s="2">
        <v>0</v>
      </c>
      <c r="CV13" s="2">
        <v>1</v>
      </c>
      <c r="CW13" s="2">
        <v>1</v>
      </c>
      <c r="CX13" s="2">
        <v>1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 t="s">
        <v>136</v>
      </c>
      <c r="DG13">
        <v>1</v>
      </c>
      <c r="DI13">
        <v>1</v>
      </c>
      <c r="DJ13">
        <v>1331274</v>
      </c>
      <c r="DK13" t="s">
        <v>180</v>
      </c>
    </row>
    <row r="14" spans="1:115" x14ac:dyDescent="0.35">
      <c r="A14" s="4">
        <v>44771.454910034721</v>
      </c>
      <c r="B14" s="4">
        <v>44771.4671977662</v>
      </c>
      <c r="C14" s="4">
        <v>44771</v>
      </c>
      <c r="D14" s="4">
        <v>44771</v>
      </c>
      <c r="E14" t="s">
        <v>115</v>
      </c>
      <c r="F14" t="s">
        <v>181</v>
      </c>
      <c r="G14" t="str">
        <f>IF(Tableau3[[#This Row],[region]]="DJ01","Ali-Sabieh","Dikhil")</f>
        <v>Dikhil</v>
      </c>
      <c r="H14" t="s">
        <v>182</v>
      </c>
      <c r="I14" t="s">
        <v>183</v>
      </c>
      <c r="J14" t="s">
        <v>143</v>
      </c>
      <c r="K14">
        <v>11.103458399999999</v>
      </c>
      <c r="L14">
        <v>42.357499799999999</v>
      </c>
      <c r="M14" t="s">
        <v>120</v>
      </c>
      <c r="N14" s="1" t="s">
        <v>133</v>
      </c>
      <c r="Q14" t="s">
        <v>120</v>
      </c>
      <c r="S14">
        <v>1</v>
      </c>
      <c r="T14">
        <v>10</v>
      </c>
      <c r="U14" s="1" t="s">
        <v>122</v>
      </c>
      <c r="V14" s="1"/>
      <c r="W14" s="1"/>
      <c r="X14" s="1" t="s">
        <v>120</v>
      </c>
      <c r="Y14" s="1">
        <v>10</v>
      </c>
      <c r="Z14" s="1">
        <v>5</v>
      </c>
      <c r="AA14" s="1" t="s">
        <v>122</v>
      </c>
      <c r="AB14" s="1"/>
      <c r="AC14" s="1"/>
      <c r="AD14" s="1"/>
      <c r="AE14" s="1"/>
      <c r="AF14" s="2" t="s">
        <v>150</v>
      </c>
      <c r="AG14" t="s">
        <v>184</v>
      </c>
      <c r="AH14" t="s">
        <v>185</v>
      </c>
      <c r="AI14" s="2" t="s">
        <v>186</v>
      </c>
      <c r="AJ14">
        <v>1</v>
      </c>
      <c r="AK14">
        <v>0</v>
      </c>
      <c r="AL14">
        <v>1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 s="2" t="s">
        <v>126</v>
      </c>
      <c r="AW14" s="2" t="s">
        <v>120</v>
      </c>
      <c r="AX14" s="2" t="s">
        <v>187</v>
      </c>
      <c r="AY14" s="3"/>
      <c r="AZ14" s="3"/>
      <c r="BA14" s="3"/>
      <c r="BB14" s="3"/>
      <c r="BC14" s="3"/>
      <c r="BD14" s="3"/>
      <c r="BE14" s="3" t="s">
        <v>120</v>
      </c>
      <c r="BF14" s="3" t="s">
        <v>175</v>
      </c>
      <c r="BG14" t="s">
        <v>122</v>
      </c>
      <c r="BV14" s="2"/>
      <c r="BY14" s="2" t="s">
        <v>120</v>
      </c>
      <c r="BZ14" s="2">
        <v>13</v>
      </c>
      <c r="CA14" s="2">
        <v>55</v>
      </c>
      <c r="CB14" s="2" t="s">
        <v>122</v>
      </c>
      <c r="CC14" s="2"/>
      <c r="CD14" s="2"/>
      <c r="CE14" s="2" t="s">
        <v>120</v>
      </c>
      <c r="CF14" s="2">
        <v>10</v>
      </c>
      <c r="CG14" s="2">
        <v>35</v>
      </c>
      <c r="CH14" s="2" t="s">
        <v>120</v>
      </c>
      <c r="CI14" s="2">
        <v>3</v>
      </c>
      <c r="CJ14" s="2">
        <v>20</v>
      </c>
      <c r="CK14" s="2"/>
      <c r="CL14" s="2"/>
      <c r="CM14" s="2">
        <f>IF(Tableau3[[#This Row],[nb_ind_mig_juil22]]+Tableau3[[#This Row],[nb_ind_mig_jan_juin22]]+Tableau3[[#This Row],[nb_ind_mig_avant22]]&lt;&gt;Tableau3[[#This Row],[nb_ind_migrants]],1,0)</f>
        <v>0</v>
      </c>
      <c r="CN14" s="3" t="s">
        <v>127</v>
      </c>
      <c r="CP14" s="2" t="s">
        <v>158</v>
      </c>
      <c r="CS14" s="2" t="s">
        <v>188</v>
      </c>
      <c r="CT14" s="2">
        <v>0</v>
      </c>
      <c r="CU14" s="2">
        <v>0</v>
      </c>
      <c r="CV14" s="2">
        <v>1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1</v>
      </c>
      <c r="DD14" s="2">
        <v>0</v>
      </c>
      <c r="DE14" s="2">
        <v>0</v>
      </c>
      <c r="DF14" s="2" t="s">
        <v>126</v>
      </c>
      <c r="DG14">
        <v>1</v>
      </c>
      <c r="DI14">
        <v>10</v>
      </c>
      <c r="DJ14">
        <v>1300904</v>
      </c>
      <c r="DK14" t="s">
        <v>189</v>
      </c>
    </row>
    <row r="15" spans="1:115" x14ac:dyDescent="0.35">
      <c r="A15" s="4">
        <v>44771.467912858803</v>
      </c>
      <c r="B15" s="4">
        <v>44771.494904780091</v>
      </c>
      <c r="C15" s="4">
        <v>44771</v>
      </c>
      <c r="D15" s="4">
        <v>44771</v>
      </c>
      <c r="E15" t="s">
        <v>115</v>
      </c>
      <c r="F15" t="s">
        <v>181</v>
      </c>
      <c r="G15" t="str">
        <f>IF(Tableau3[[#This Row],[region]]="DJ01","Ali-Sabieh","Dikhil")</f>
        <v>Dikhil</v>
      </c>
      <c r="H15" t="s">
        <v>182</v>
      </c>
      <c r="I15" t="s">
        <v>190</v>
      </c>
      <c r="J15" t="s">
        <v>143</v>
      </c>
      <c r="K15">
        <v>11.1034375</v>
      </c>
      <c r="L15">
        <v>42.357497899999998</v>
      </c>
      <c r="M15" t="s">
        <v>120</v>
      </c>
      <c r="N15" s="1" t="s">
        <v>158</v>
      </c>
      <c r="Q15" t="s">
        <v>120</v>
      </c>
      <c r="S15">
        <v>5</v>
      </c>
      <c r="T15">
        <v>30</v>
      </c>
      <c r="U15" s="1" t="s">
        <v>122</v>
      </c>
      <c r="V15" s="1"/>
      <c r="W15" s="1"/>
      <c r="X15" s="1" t="s">
        <v>120</v>
      </c>
      <c r="Y15" s="1">
        <v>1</v>
      </c>
      <c r="Z15" s="1">
        <v>10</v>
      </c>
      <c r="AA15" s="1" t="s">
        <v>122</v>
      </c>
      <c r="AB15" s="1"/>
      <c r="AC15" s="1"/>
      <c r="AD15" s="1"/>
      <c r="AE15" s="1"/>
      <c r="AF15" s="2" t="s">
        <v>150</v>
      </c>
      <c r="AG15" t="s">
        <v>191</v>
      </c>
      <c r="AH15" t="s">
        <v>192</v>
      </c>
      <c r="AI15" s="2" t="s">
        <v>193</v>
      </c>
      <c r="AJ15">
        <v>1</v>
      </c>
      <c r="AK15">
        <v>1</v>
      </c>
      <c r="AL15">
        <v>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  <c r="AS15">
        <v>1</v>
      </c>
      <c r="AT15">
        <v>0</v>
      </c>
      <c r="AU15">
        <v>0</v>
      </c>
      <c r="AV15" s="2" t="s">
        <v>147</v>
      </c>
      <c r="AW15" s="2" t="s">
        <v>120</v>
      </c>
      <c r="AX15" s="2" t="s">
        <v>120</v>
      </c>
      <c r="AY15" s="3" t="s">
        <v>194</v>
      </c>
      <c r="AZ15" s="3">
        <v>1</v>
      </c>
      <c r="BA15" s="3">
        <v>1</v>
      </c>
      <c r="BB15" s="3">
        <v>0</v>
      </c>
      <c r="BC15" s="3">
        <v>0</v>
      </c>
      <c r="BD15" s="3"/>
      <c r="BE15" s="3" t="s">
        <v>120</v>
      </c>
      <c r="BF15" s="3" t="s">
        <v>175</v>
      </c>
      <c r="BG15" t="s">
        <v>120</v>
      </c>
      <c r="BH15">
        <v>1</v>
      </c>
      <c r="BI15">
        <v>5</v>
      </c>
      <c r="BK15" t="s">
        <v>122</v>
      </c>
      <c r="BN15" t="s">
        <v>120</v>
      </c>
      <c r="BO15">
        <v>5</v>
      </c>
      <c r="BP15">
        <v>10</v>
      </c>
      <c r="BQ15" t="s">
        <v>122</v>
      </c>
      <c r="BV15" s="2" t="s">
        <v>157</v>
      </c>
      <c r="BW15" t="s">
        <v>195</v>
      </c>
      <c r="BX15" t="s">
        <v>196</v>
      </c>
      <c r="BY15" s="2" t="s">
        <v>120</v>
      </c>
      <c r="BZ15" s="2">
        <v>2</v>
      </c>
      <c r="CA15" s="2">
        <v>15</v>
      </c>
      <c r="CB15" s="2" t="s">
        <v>122</v>
      </c>
      <c r="CC15" s="2"/>
      <c r="CD15" s="2"/>
      <c r="CE15" s="2" t="s">
        <v>122</v>
      </c>
      <c r="CF15" s="2"/>
      <c r="CG15" s="2"/>
      <c r="CH15" s="2" t="s">
        <v>120</v>
      </c>
      <c r="CI15" s="2">
        <v>2</v>
      </c>
      <c r="CJ15" s="2">
        <v>15</v>
      </c>
      <c r="CK15" s="2"/>
      <c r="CL15" s="2"/>
      <c r="CM15" s="2">
        <f>IF(Tableau3[[#This Row],[nb_ind_mig_juil22]]+Tableau3[[#This Row],[nb_ind_mig_jan_juin22]]+Tableau3[[#This Row],[nb_ind_mig_avant22]]&lt;&gt;Tableau3[[#This Row],[nb_ind_migrants]],1,0)</f>
        <v>0</v>
      </c>
      <c r="CN15" s="3" t="s">
        <v>127</v>
      </c>
      <c r="CP15" s="2" t="s">
        <v>158</v>
      </c>
      <c r="CS15" s="2" t="s">
        <v>197</v>
      </c>
      <c r="CT15" s="2">
        <v>1</v>
      </c>
      <c r="CU15" s="2">
        <v>1</v>
      </c>
      <c r="CV15" s="2">
        <v>0</v>
      </c>
      <c r="CW15" s="2">
        <v>0</v>
      </c>
      <c r="CX15" s="2">
        <v>0</v>
      </c>
      <c r="CY15" s="2">
        <v>0</v>
      </c>
      <c r="CZ15" s="2">
        <v>1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 t="s">
        <v>129</v>
      </c>
      <c r="DG15">
        <v>2</v>
      </c>
      <c r="DI15">
        <v>3</v>
      </c>
      <c r="DJ15">
        <v>1300905</v>
      </c>
      <c r="DK15" t="s">
        <v>198</v>
      </c>
    </row>
    <row r="16" spans="1:115" x14ac:dyDescent="0.35">
      <c r="A16" s="4">
        <v>44771.686307916672</v>
      </c>
      <c r="B16" s="4">
        <v>44771.701133680559</v>
      </c>
      <c r="C16" s="4">
        <v>44771</v>
      </c>
      <c r="D16" s="4">
        <v>44771</v>
      </c>
      <c r="E16" t="s">
        <v>131</v>
      </c>
      <c r="F16" t="s">
        <v>181</v>
      </c>
      <c r="G16" t="str">
        <f>IF(Tableau3[[#This Row],[region]]="DJ01","Ali-Sabieh","Dikhil")</f>
        <v>Dikhil</v>
      </c>
      <c r="H16" t="s">
        <v>199</v>
      </c>
      <c r="I16" t="s">
        <v>200</v>
      </c>
      <c r="J16" t="s">
        <v>143</v>
      </c>
      <c r="K16">
        <v>11.717257200000001</v>
      </c>
      <c r="L16">
        <v>41.836861599999999</v>
      </c>
      <c r="M16" t="s">
        <v>120</v>
      </c>
      <c r="N16" s="1" t="s">
        <v>158</v>
      </c>
      <c r="Q16" t="s">
        <v>120</v>
      </c>
      <c r="S16">
        <v>14</v>
      </c>
      <c r="T16">
        <v>72</v>
      </c>
      <c r="U16" s="1" t="s">
        <v>120</v>
      </c>
      <c r="V16" s="1">
        <v>24</v>
      </c>
      <c r="W16" s="1">
        <v>120</v>
      </c>
      <c r="X16" s="1" t="s">
        <v>120</v>
      </c>
      <c r="Y16" s="1">
        <v>18</v>
      </c>
      <c r="Z16" s="1">
        <v>90</v>
      </c>
      <c r="AA16" s="1" t="s">
        <v>120</v>
      </c>
      <c r="AB16" s="1">
        <v>30</v>
      </c>
      <c r="AC16" s="1">
        <v>150</v>
      </c>
      <c r="AD16" s="1">
        <v>72</v>
      </c>
      <c r="AE16" s="1">
        <v>360</v>
      </c>
      <c r="AF16" s="2" t="s">
        <v>123</v>
      </c>
      <c r="AG16" t="s">
        <v>201</v>
      </c>
      <c r="AH16" t="s">
        <v>202</v>
      </c>
      <c r="AI16" s="2" t="s">
        <v>203</v>
      </c>
      <c r="AJ16">
        <v>1</v>
      </c>
      <c r="AK16">
        <v>0</v>
      </c>
      <c r="AL16">
        <v>0</v>
      </c>
      <c r="AM16">
        <v>0</v>
      </c>
      <c r="AN16">
        <v>1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2" t="s">
        <v>129</v>
      </c>
      <c r="AW16" s="2" t="s">
        <v>120</v>
      </c>
      <c r="AX16" s="2" t="s">
        <v>120</v>
      </c>
      <c r="AY16" s="3" t="s">
        <v>152</v>
      </c>
      <c r="AZ16" s="3">
        <v>1</v>
      </c>
      <c r="BA16" s="3">
        <v>1</v>
      </c>
      <c r="BB16" s="3">
        <v>1</v>
      </c>
      <c r="BC16" s="3">
        <v>0</v>
      </c>
      <c r="BD16" s="3"/>
      <c r="BE16" s="3" t="s">
        <v>120</v>
      </c>
      <c r="BF16" s="3" t="s">
        <v>175</v>
      </c>
      <c r="BG16" t="s">
        <v>120</v>
      </c>
      <c r="BH16">
        <v>6</v>
      </c>
      <c r="BI16">
        <v>30</v>
      </c>
      <c r="BK16" t="s">
        <v>122</v>
      </c>
      <c r="BN16" t="s">
        <v>120</v>
      </c>
      <c r="BO16">
        <v>6</v>
      </c>
      <c r="BP16">
        <v>30</v>
      </c>
      <c r="BQ16" t="s">
        <v>122</v>
      </c>
      <c r="BV16" s="2" t="s">
        <v>157</v>
      </c>
      <c r="BW16" t="s">
        <v>204</v>
      </c>
      <c r="BX16" t="s">
        <v>205</v>
      </c>
      <c r="BY16" s="2" t="s">
        <v>120</v>
      </c>
      <c r="BZ16" s="2">
        <v>5</v>
      </c>
      <c r="CA16" s="2">
        <v>25</v>
      </c>
      <c r="CB16" s="2" t="s">
        <v>120</v>
      </c>
      <c r="CC16" s="2">
        <v>5</v>
      </c>
      <c r="CD16" s="2">
        <v>25</v>
      </c>
      <c r="CE16" s="2" t="s">
        <v>122</v>
      </c>
      <c r="CF16" s="2"/>
      <c r="CG16" s="2"/>
      <c r="CH16" s="2" t="s">
        <v>122</v>
      </c>
      <c r="CI16" s="2"/>
      <c r="CJ16" s="2"/>
      <c r="CK16" s="2"/>
      <c r="CL16" s="2"/>
      <c r="CM16" s="2">
        <f>IF(Tableau3[[#This Row],[nb_ind_mig_juil22]]+Tableau3[[#This Row],[nb_ind_mig_jan_juin22]]+Tableau3[[#This Row],[nb_ind_mig_avant22]]&lt;&gt;Tableau3[[#This Row],[nb_ind_migrants]],1,0)</f>
        <v>0</v>
      </c>
      <c r="CN16" s="3" t="s">
        <v>127</v>
      </c>
      <c r="CP16" s="2" t="s">
        <v>133</v>
      </c>
      <c r="CS16" s="2" t="s">
        <v>206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1</v>
      </c>
      <c r="DD16" s="2">
        <v>0</v>
      </c>
      <c r="DE16" s="2">
        <v>0</v>
      </c>
      <c r="DF16" s="2" t="s">
        <v>147</v>
      </c>
      <c r="DG16">
        <v>1</v>
      </c>
      <c r="DI16">
        <v>5</v>
      </c>
      <c r="DJ16">
        <v>1303156</v>
      </c>
      <c r="DK16" t="s">
        <v>207</v>
      </c>
    </row>
    <row r="17" spans="1:115" x14ac:dyDescent="0.35">
      <c r="A17" s="4">
        <v>44772.672983796299</v>
      </c>
      <c r="B17" s="4">
        <v>44772.686704965279</v>
      </c>
      <c r="C17" s="4">
        <v>44772</v>
      </c>
      <c r="D17" s="4">
        <v>44772</v>
      </c>
      <c r="E17" t="s">
        <v>131</v>
      </c>
      <c r="F17" t="s">
        <v>181</v>
      </c>
      <c r="G17" t="str">
        <f>IF(Tableau3[[#This Row],[region]]="DJ01","Ali-Sabieh","Dikhil")</f>
        <v>Dikhil</v>
      </c>
      <c r="H17" t="s">
        <v>199</v>
      </c>
      <c r="I17" t="s">
        <v>208</v>
      </c>
      <c r="J17" t="s">
        <v>143</v>
      </c>
      <c r="K17">
        <v>11.4733287</v>
      </c>
      <c r="L17">
        <v>42.114495499999997</v>
      </c>
      <c r="M17" t="s">
        <v>120</v>
      </c>
      <c r="N17" s="1" t="s">
        <v>158</v>
      </c>
      <c r="Q17" t="s">
        <v>120</v>
      </c>
      <c r="S17">
        <v>10</v>
      </c>
      <c r="T17">
        <v>50</v>
      </c>
      <c r="U17" s="1" t="s">
        <v>120</v>
      </c>
      <c r="V17" s="1">
        <v>4</v>
      </c>
      <c r="W17" s="1">
        <v>20</v>
      </c>
      <c r="X17" s="1" t="s">
        <v>120</v>
      </c>
      <c r="Y17" s="1">
        <v>3</v>
      </c>
      <c r="Z17" s="1">
        <v>15</v>
      </c>
      <c r="AA17" s="1" t="s">
        <v>120</v>
      </c>
      <c r="AB17" s="1">
        <v>3</v>
      </c>
      <c r="AC17" s="1">
        <v>15</v>
      </c>
      <c r="AD17" s="1">
        <v>10</v>
      </c>
      <c r="AE17" s="1">
        <v>50</v>
      </c>
      <c r="AF17" s="2" t="s">
        <v>123</v>
      </c>
      <c r="AG17" t="s">
        <v>199</v>
      </c>
      <c r="AH17" t="s">
        <v>209</v>
      </c>
      <c r="AI17" s="2" t="s">
        <v>210</v>
      </c>
      <c r="AJ17">
        <v>1</v>
      </c>
      <c r="AK17">
        <v>0</v>
      </c>
      <c r="AL17">
        <v>1</v>
      </c>
      <c r="AM17">
        <v>0</v>
      </c>
      <c r="AN17">
        <v>1</v>
      </c>
      <c r="AO17">
        <v>1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0</v>
      </c>
      <c r="AV17" s="2" t="s">
        <v>136</v>
      </c>
      <c r="AW17" s="2" t="s">
        <v>120</v>
      </c>
      <c r="AX17" s="2" t="s">
        <v>120</v>
      </c>
      <c r="AY17" s="3" t="s">
        <v>211</v>
      </c>
      <c r="AZ17" s="3">
        <v>1</v>
      </c>
      <c r="BA17" s="3">
        <v>1</v>
      </c>
      <c r="BB17" s="3">
        <v>0</v>
      </c>
      <c r="BC17" s="3">
        <v>0</v>
      </c>
      <c r="BD17" s="3"/>
      <c r="BE17" s="3" t="s">
        <v>120</v>
      </c>
      <c r="BF17" s="3" t="s">
        <v>212</v>
      </c>
      <c r="BG17" t="s">
        <v>120</v>
      </c>
      <c r="BH17">
        <v>3</v>
      </c>
      <c r="BI17">
        <v>15</v>
      </c>
      <c r="BK17" t="s">
        <v>120</v>
      </c>
      <c r="BL17">
        <v>3</v>
      </c>
      <c r="BM17">
        <v>15</v>
      </c>
      <c r="BN17" t="s">
        <v>122</v>
      </c>
      <c r="BQ17" t="s">
        <v>122</v>
      </c>
      <c r="BV17" s="2" t="s">
        <v>157</v>
      </c>
      <c r="BW17" t="s">
        <v>213</v>
      </c>
      <c r="BX17" t="s">
        <v>201</v>
      </c>
      <c r="BY17" s="2" t="s">
        <v>120</v>
      </c>
      <c r="BZ17" s="2">
        <v>2</v>
      </c>
      <c r="CA17" s="2">
        <v>6</v>
      </c>
      <c r="CB17" s="2" t="s">
        <v>120</v>
      </c>
      <c r="CC17" s="2">
        <v>1</v>
      </c>
      <c r="CD17" s="2">
        <v>3</v>
      </c>
      <c r="CE17" s="2" t="s">
        <v>120</v>
      </c>
      <c r="CF17" s="2">
        <v>1</v>
      </c>
      <c r="CG17" s="2">
        <v>3</v>
      </c>
      <c r="CH17" s="2" t="s">
        <v>122</v>
      </c>
      <c r="CI17" s="2"/>
      <c r="CJ17" s="2"/>
      <c r="CK17" s="2"/>
      <c r="CL17" s="2"/>
      <c r="CM17" s="2">
        <f>IF(Tableau3[[#This Row],[nb_ind_mig_juil22]]+Tableau3[[#This Row],[nb_ind_mig_jan_juin22]]+Tableau3[[#This Row],[nb_ind_mig_avant22]]&lt;&gt;Tableau3[[#This Row],[nb_ind_migrants]],1,0)</f>
        <v>0</v>
      </c>
      <c r="CN17" s="3" t="s">
        <v>127</v>
      </c>
      <c r="CP17" s="2" t="s">
        <v>133</v>
      </c>
      <c r="CS17" s="2" t="s">
        <v>214</v>
      </c>
      <c r="CT17" s="2">
        <v>0</v>
      </c>
      <c r="CU17" s="2">
        <v>0</v>
      </c>
      <c r="CV17" s="2">
        <v>0</v>
      </c>
      <c r="CW17" s="2">
        <v>1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1</v>
      </c>
      <c r="DD17" s="2">
        <v>0</v>
      </c>
      <c r="DE17" s="2">
        <v>0</v>
      </c>
      <c r="DF17" s="2" t="s">
        <v>147</v>
      </c>
      <c r="DG17">
        <v>1</v>
      </c>
      <c r="DI17">
        <v>2</v>
      </c>
      <c r="DJ17">
        <v>1308759</v>
      </c>
      <c r="DK17" t="s">
        <v>215</v>
      </c>
    </row>
    <row r="18" spans="1:115" x14ac:dyDescent="0.35">
      <c r="A18" s="4">
        <v>44774.368547546299</v>
      </c>
      <c r="B18" s="4">
        <v>44775.503069444443</v>
      </c>
      <c r="C18" s="4">
        <v>44774</v>
      </c>
      <c r="D18" s="4">
        <v>44774</v>
      </c>
      <c r="E18" t="s">
        <v>131</v>
      </c>
      <c r="F18" t="s">
        <v>181</v>
      </c>
      <c r="G18" t="str">
        <f>IF(Tableau3[[#This Row],[region]]="DJ01","Ali-Sabieh","Dikhil")</f>
        <v>Dikhil</v>
      </c>
      <c r="H18" t="s">
        <v>216</v>
      </c>
      <c r="I18" t="s">
        <v>216</v>
      </c>
      <c r="J18" t="s">
        <v>119</v>
      </c>
      <c r="K18">
        <v>11.1598994</v>
      </c>
      <c r="L18">
        <v>42.488519199999999</v>
      </c>
      <c r="M18" t="s">
        <v>120</v>
      </c>
      <c r="N18" s="1" t="s">
        <v>121</v>
      </c>
      <c r="Q18" t="s">
        <v>120</v>
      </c>
      <c r="S18">
        <v>4</v>
      </c>
      <c r="T18">
        <v>26</v>
      </c>
      <c r="U18" s="1" t="s">
        <v>120</v>
      </c>
      <c r="V18" s="1">
        <v>2</v>
      </c>
      <c r="W18" s="1">
        <v>13</v>
      </c>
      <c r="X18" s="1" t="s">
        <v>120</v>
      </c>
      <c r="Y18" s="1">
        <v>2</v>
      </c>
      <c r="Z18" s="1">
        <v>26</v>
      </c>
      <c r="AA18" s="1" t="s">
        <v>122</v>
      </c>
      <c r="AB18" s="1"/>
      <c r="AC18" s="1"/>
      <c r="AD18" s="1"/>
      <c r="AE18" s="1"/>
      <c r="AF18" s="2" t="s">
        <v>123</v>
      </c>
      <c r="AG18" t="s">
        <v>216</v>
      </c>
      <c r="AH18" t="s">
        <v>217</v>
      </c>
      <c r="AI18" s="2" t="s">
        <v>218</v>
      </c>
      <c r="AJ18">
        <v>0</v>
      </c>
      <c r="AK18">
        <v>1</v>
      </c>
      <c r="AL18">
        <v>1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0</v>
      </c>
      <c r="AV18" s="2" t="s">
        <v>136</v>
      </c>
      <c r="AW18" s="2" t="s">
        <v>120</v>
      </c>
      <c r="AX18" s="2" t="s">
        <v>120</v>
      </c>
      <c r="AY18" s="3" t="s">
        <v>211</v>
      </c>
      <c r="AZ18" s="3">
        <v>1</v>
      </c>
      <c r="BA18" s="3">
        <v>1</v>
      </c>
      <c r="BB18" s="3">
        <v>0</v>
      </c>
      <c r="BC18" s="3">
        <v>0</v>
      </c>
      <c r="BD18" s="3"/>
      <c r="BE18" s="3" t="s">
        <v>120</v>
      </c>
      <c r="BF18" s="3" t="s">
        <v>175</v>
      </c>
      <c r="BG18" t="s">
        <v>122</v>
      </c>
      <c r="BV18" s="2"/>
      <c r="BY18" s="2" t="s">
        <v>120</v>
      </c>
      <c r="BZ18" s="2">
        <v>10</v>
      </c>
      <c r="CA18" s="2">
        <v>30</v>
      </c>
      <c r="CB18" s="2" t="s">
        <v>120</v>
      </c>
      <c r="CC18" s="2">
        <v>5</v>
      </c>
      <c r="CD18" s="2">
        <v>8</v>
      </c>
      <c r="CE18" s="2" t="s">
        <v>120</v>
      </c>
      <c r="CF18" s="2">
        <v>4</v>
      </c>
      <c r="CG18" s="2">
        <v>14</v>
      </c>
      <c r="CH18" s="2" t="s">
        <v>120</v>
      </c>
      <c r="CI18" s="2">
        <v>1</v>
      </c>
      <c r="CJ18" s="2">
        <v>8</v>
      </c>
      <c r="CK18" s="2">
        <v>10</v>
      </c>
      <c r="CL18" s="2">
        <v>30</v>
      </c>
      <c r="CM18" s="2">
        <f>IF(Tableau3[[#This Row],[nb_ind_mig_juil22]]+Tableau3[[#This Row],[nb_ind_mig_jan_juin22]]+Tableau3[[#This Row],[nb_ind_mig_avant22]]&lt;&gt;Tableau3[[#This Row],[nb_ind_migrants]],1,0)</f>
        <v>0</v>
      </c>
      <c r="CN18" s="3" t="s">
        <v>127</v>
      </c>
      <c r="CP18" s="2" t="s">
        <v>121</v>
      </c>
      <c r="CS18" s="2" t="s">
        <v>219</v>
      </c>
      <c r="CT18" s="2">
        <v>0</v>
      </c>
      <c r="CU18" s="2">
        <v>0</v>
      </c>
      <c r="CV18" s="2">
        <v>1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1</v>
      </c>
      <c r="DC18" s="2">
        <v>0</v>
      </c>
      <c r="DD18" s="2">
        <v>1</v>
      </c>
      <c r="DE18" s="2">
        <v>0</v>
      </c>
      <c r="DF18" s="2" t="s">
        <v>136</v>
      </c>
      <c r="DG18">
        <v>2</v>
      </c>
      <c r="DI18">
        <v>4</v>
      </c>
      <c r="DJ18">
        <v>1340054</v>
      </c>
      <c r="DK18" t="s">
        <v>220</v>
      </c>
    </row>
    <row r="19" spans="1:115" x14ac:dyDescent="0.35">
      <c r="A19" s="4">
        <v>44774.731876898149</v>
      </c>
      <c r="B19" s="4">
        <v>44774.750140115742</v>
      </c>
      <c r="C19" s="4">
        <v>44774</v>
      </c>
      <c r="D19" s="4">
        <v>44774</v>
      </c>
      <c r="E19" t="s">
        <v>131</v>
      </c>
      <c r="F19" t="s">
        <v>181</v>
      </c>
      <c r="G19" t="str">
        <f>IF(Tableau3[[#This Row],[region]]="DJ01","Ali-Sabieh","Dikhil")</f>
        <v>Dikhil</v>
      </c>
      <c r="H19" t="s">
        <v>182</v>
      </c>
      <c r="I19" t="s">
        <v>221</v>
      </c>
      <c r="J19" t="s">
        <v>143</v>
      </c>
      <c r="K19">
        <v>11.1070303</v>
      </c>
      <c r="L19">
        <v>42.362017999999999</v>
      </c>
      <c r="M19" t="s">
        <v>122</v>
      </c>
      <c r="N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"/>
      <c r="AI19" s="2"/>
      <c r="AV19" s="2"/>
      <c r="AW19" s="2"/>
      <c r="AX19" s="2"/>
      <c r="AY19" s="3"/>
      <c r="AZ19" s="3"/>
      <c r="BA19" s="3"/>
      <c r="BB19" s="3"/>
      <c r="BC19" s="3"/>
      <c r="BD19" s="3"/>
      <c r="BE19" s="3"/>
      <c r="BF19" s="3"/>
      <c r="BG19" t="s">
        <v>122</v>
      </c>
      <c r="BV19" s="2"/>
      <c r="BY19" s="2" t="s">
        <v>120</v>
      </c>
      <c r="BZ19" s="2">
        <v>40</v>
      </c>
      <c r="CA19" s="2">
        <v>150</v>
      </c>
      <c r="CB19" s="2" t="s">
        <v>122</v>
      </c>
      <c r="CC19" s="2"/>
      <c r="CD19" s="2"/>
      <c r="CE19" s="2" t="s">
        <v>120</v>
      </c>
      <c r="CF19" s="2">
        <v>12</v>
      </c>
      <c r="CG19" s="2">
        <v>60</v>
      </c>
      <c r="CH19" s="2" t="s">
        <v>120</v>
      </c>
      <c r="CI19" s="2">
        <v>28</v>
      </c>
      <c r="CJ19" s="2">
        <v>90</v>
      </c>
      <c r="CK19" s="2"/>
      <c r="CL19" s="2"/>
      <c r="CM19" s="2">
        <f>IF(Tableau3[[#This Row],[nb_ind_mig_juil22]]+Tableau3[[#This Row],[nb_ind_mig_jan_juin22]]+Tableau3[[#This Row],[nb_ind_mig_avant22]]&lt;&gt;Tableau3[[#This Row],[nb_ind_migrants]],1,0)</f>
        <v>0</v>
      </c>
      <c r="CN19" s="3" t="s">
        <v>127</v>
      </c>
      <c r="CP19" s="2" t="s">
        <v>158</v>
      </c>
      <c r="CS19" s="2" t="s">
        <v>222</v>
      </c>
      <c r="CT19" s="2">
        <v>0</v>
      </c>
      <c r="CU19" s="2">
        <v>0</v>
      </c>
      <c r="CV19" s="2">
        <v>1</v>
      </c>
      <c r="CW19" s="2">
        <v>0</v>
      </c>
      <c r="CX19" s="2">
        <v>1</v>
      </c>
      <c r="CY19" s="2">
        <v>0</v>
      </c>
      <c r="CZ19" s="2">
        <v>0</v>
      </c>
      <c r="DA19" s="2">
        <v>0</v>
      </c>
      <c r="DB19" s="2">
        <v>0</v>
      </c>
      <c r="DC19" s="2">
        <v>1</v>
      </c>
      <c r="DD19" s="2">
        <v>0</v>
      </c>
      <c r="DE19" s="2">
        <v>0</v>
      </c>
      <c r="DF19" s="2" t="s">
        <v>147</v>
      </c>
      <c r="DG19">
        <v>2</v>
      </c>
      <c r="DI19">
        <v>0</v>
      </c>
      <c r="DJ19">
        <v>1345531</v>
      </c>
      <c r="DK19" t="s">
        <v>223</v>
      </c>
    </row>
    <row r="20" spans="1:115" x14ac:dyDescent="0.35">
      <c r="A20" s="4">
        <v>44769.477820219909</v>
      </c>
      <c r="B20" s="4">
        <v>44769.488728124998</v>
      </c>
      <c r="C20" s="4">
        <v>44769</v>
      </c>
      <c r="D20" s="4">
        <v>44769</v>
      </c>
      <c r="E20" t="s">
        <v>115</v>
      </c>
      <c r="F20" t="s">
        <v>116</v>
      </c>
      <c r="G20" t="str">
        <f>IF(Tableau3[[#This Row],[region]]="DJ01","Ali-Sabieh","Dikhil")</f>
        <v>Ali-Sabieh</v>
      </c>
      <c r="H20" t="s">
        <v>117</v>
      </c>
      <c r="I20" t="s">
        <v>224</v>
      </c>
      <c r="J20" t="s">
        <v>119</v>
      </c>
      <c r="K20">
        <v>11.1481894</v>
      </c>
      <c r="L20">
        <v>42.711123700000002</v>
      </c>
      <c r="M20" t="s">
        <v>122</v>
      </c>
      <c r="N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"/>
      <c r="AI20" s="2"/>
      <c r="AV20" s="2"/>
      <c r="AW20" s="2"/>
      <c r="AX20" s="2"/>
      <c r="AY20" s="3"/>
      <c r="AZ20" s="3"/>
      <c r="BA20" s="3"/>
      <c r="BB20" s="3"/>
      <c r="BC20" s="3"/>
      <c r="BD20" s="3"/>
      <c r="BE20" s="3"/>
      <c r="BF20" s="3"/>
      <c r="BG20" t="s">
        <v>120</v>
      </c>
      <c r="BH20">
        <v>10</v>
      </c>
      <c r="BI20">
        <v>50</v>
      </c>
      <c r="BK20" t="s">
        <v>120</v>
      </c>
      <c r="BL20">
        <v>6</v>
      </c>
      <c r="BM20">
        <v>30</v>
      </c>
      <c r="BN20" t="s">
        <v>120</v>
      </c>
      <c r="BO20">
        <v>4</v>
      </c>
      <c r="BP20">
        <v>20</v>
      </c>
      <c r="BQ20" t="s">
        <v>122</v>
      </c>
      <c r="BV20" s="2" t="s">
        <v>137</v>
      </c>
      <c r="BW20" t="s">
        <v>225</v>
      </c>
      <c r="BX20" t="s">
        <v>225</v>
      </c>
      <c r="BY20" s="2" t="s">
        <v>120</v>
      </c>
      <c r="BZ20" s="2">
        <v>10</v>
      </c>
      <c r="CA20" s="2">
        <v>30</v>
      </c>
      <c r="CB20" s="2" t="s">
        <v>120</v>
      </c>
      <c r="CC20" s="2">
        <v>10</v>
      </c>
      <c r="CD20" s="2">
        <v>30</v>
      </c>
      <c r="CE20" s="2" t="s">
        <v>122</v>
      </c>
      <c r="CF20" s="2"/>
      <c r="CG20" s="2"/>
      <c r="CH20" s="2" t="s">
        <v>122</v>
      </c>
      <c r="CI20" s="2"/>
      <c r="CJ20" s="2"/>
      <c r="CK20" s="2"/>
      <c r="CL20" s="2"/>
      <c r="CM20" s="2">
        <f>IF(Tableau3[[#This Row],[nb_ind_mig_juil22]]+Tableau3[[#This Row],[nb_ind_mig_jan_juin22]]+Tableau3[[#This Row],[nb_ind_mig_avant22]]&lt;&gt;Tableau3[[#This Row],[nb_ind_migrants]],1,0)</f>
        <v>0</v>
      </c>
      <c r="CN20" s="3" t="s">
        <v>127</v>
      </c>
      <c r="CP20" s="2" t="s">
        <v>121</v>
      </c>
      <c r="CS20" s="2" t="s">
        <v>226</v>
      </c>
      <c r="CT20" s="2">
        <v>0</v>
      </c>
      <c r="CU20" s="2">
        <v>0</v>
      </c>
      <c r="CV20" s="2">
        <v>0</v>
      </c>
      <c r="CW20" s="2">
        <v>1</v>
      </c>
      <c r="CX20" s="2">
        <v>1</v>
      </c>
      <c r="CY20" s="2">
        <v>0</v>
      </c>
      <c r="CZ20" s="2">
        <v>0</v>
      </c>
      <c r="DA20" s="2">
        <v>1</v>
      </c>
      <c r="DB20" s="2">
        <v>0</v>
      </c>
      <c r="DC20" s="2">
        <v>0</v>
      </c>
      <c r="DD20" s="2">
        <v>0</v>
      </c>
      <c r="DE20" s="2">
        <v>0</v>
      </c>
      <c r="DF20" s="2" t="s">
        <v>136</v>
      </c>
      <c r="DG20">
        <v>1</v>
      </c>
      <c r="DI20">
        <v>5</v>
      </c>
      <c r="DJ20">
        <v>1285551</v>
      </c>
      <c r="DK20" t="s">
        <v>227</v>
      </c>
    </row>
    <row r="21" spans="1:115" x14ac:dyDescent="0.35">
      <c r="A21" s="4">
        <v>44771.496858425933</v>
      </c>
      <c r="B21" s="4">
        <v>44771.628333449073</v>
      </c>
      <c r="C21" s="4">
        <v>44771</v>
      </c>
      <c r="D21" s="4">
        <v>44771</v>
      </c>
      <c r="E21" t="s">
        <v>131</v>
      </c>
      <c r="F21" t="s">
        <v>181</v>
      </c>
      <c r="G21" t="str">
        <f>IF(Tableau3[[#This Row],[region]]="DJ01","Ali-Sabieh","Dikhil")</f>
        <v>Dikhil</v>
      </c>
      <c r="H21" t="s">
        <v>199</v>
      </c>
      <c r="I21" t="s">
        <v>228</v>
      </c>
      <c r="J21" t="s">
        <v>143</v>
      </c>
      <c r="K21">
        <v>11.5065078</v>
      </c>
      <c r="L21">
        <v>42.102753499999999</v>
      </c>
      <c r="M21" t="s">
        <v>120</v>
      </c>
      <c r="N21" s="1" t="s">
        <v>158</v>
      </c>
      <c r="Q21" t="s">
        <v>120</v>
      </c>
      <c r="S21">
        <v>6</v>
      </c>
      <c r="T21">
        <v>30</v>
      </c>
      <c r="U21" s="1" t="s">
        <v>120</v>
      </c>
      <c r="V21" s="1">
        <v>2</v>
      </c>
      <c r="W21" s="1">
        <v>10</v>
      </c>
      <c r="X21" s="1" t="s">
        <v>120</v>
      </c>
      <c r="Y21" s="1">
        <v>2</v>
      </c>
      <c r="Z21" s="1">
        <v>10</v>
      </c>
      <c r="AA21" s="1" t="s">
        <v>120</v>
      </c>
      <c r="AB21" s="1">
        <v>2</v>
      </c>
      <c r="AC21" s="1">
        <v>10</v>
      </c>
      <c r="AD21" s="1">
        <v>6</v>
      </c>
      <c r="AE21" s="1">
        <v>30</v>
      </c>
      <c r="AF21" s="2" t="s">
        <v>123</v>
      </c>
      <c r="AG21" t="s">
        <v>199</v>
      </c>
      <c r="AH21" t="s">
        <v>229</v>
      </c>
      <c r="AI21" s="2" t="s">
        <v>135</v>
      </c>
      <c r="AJ21">
        <v>0</v>
      </c>
      <c r="AK21">
        <v>1</v>
      </c>
      <c r="AL21">
        <v>1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2" t="s">
        <v>129</v>
      </c>
      <c r="AW21" s="2" t="s">
        <v>120</v>
      </c>
      <c r="AX21" s="2" t="s">
        <v>120</v>
      </c>
      <c r="AY21" s="3" t="s">
        <v>211</v>
      </c>
      <c r="AZ21" s="3">
        <v>1</v>
      </c>
      <c r="BA21" s="3">
        <v>1</v>
      </c>
      <c r="BB21" s="3">
        <v>0</v>
      </c>
      <c r="BC21" s="3">
        <v>0</v>
      </c>
      <c r="BD21" s="3"/>
      <c r="BE21" s="3" t="s">
        <v>120</v>
      </c>
      <c r="BF21" s="3" t="s">
        <v>212</v>
      </c>
      <c r="BG21" t="s">
        <v>120</v>
      </c>
      <c r="BH21">
        <v>3</v>
      </c>
      <c r="BI21">
        <v>15</v>
      </c>
      <c r="BK21" t="s">
        <v>120</v>
      </c>
      <c r="BL21">
        <v>3</v>
      </c>
      <c r="BM21">
        <v>15</v>
      </c>
      <c r="BN21" t="s">
        <v>122</v>
      </c>
      <c r="BQ21" t="s">
        <v>122</v>
      </c>
      <c r="BV21" s="2" t="s">
        <v>157</v>
      </c>
      <c r="BW21" t="s">
        <v>230</v>
      </c>
      <c r="BX21" t="s">
        <v>231</v>
      </c>
      <c r="BY21" s="2" t="s">
        <v>120</v>
      </c>
      <c r="BZ21" s="2">
        <v>4</v>
      </c>
      <c r="CA21" s="2">
        <v>20</v>
      </c>
      <c r="CB21" s="2" t="s">
        <v>120</v>
      </c>
      <c r="CC21" s="2">
        <v>4</v>
      </c>
      <c r="CD21" s="2">
        <v>20</v>
      </c>
      <c r="CE21" s="2" t="s">
        <v>122</v>
      </c>
      <c r="CF21" s="2"/>
      <c r="CG21" s="2"/>
      <c r="CH21" s="2" t="s">
        <v>122</v>
      </c>
      <c r="CI21" s="2"/>
      <c r="CJ21" s="2"/>
      <c r="CK21" s="2"/>
      <c r="CL21" s="2"/>
      <c r="CM21" s="2">
        <f>IF(Tableau3[[#This Row],[nb_ind_mig_juil22]]+Tableau3[[#This Row],[nb_ind_mig_jan_juin22]]+Tableau3[[#This Row],[nb_ind_mig_avant22]]&lt;&gt;Tableau3[[#This Row],[nb_ind_migrants]],1,0)</f>
        <v>0</v>
      </c>
      <c r="CN21" s="3" t="s">
        <v>127</v>
      </c>
      <c r="CP21" s="2" t="s">
        <v>133</v>
      </c>
      <c r="CS21" s="2" t="s">
        <v>232</v>
      </c>
      <c r="CT21" s="2">
        <v>0</v>
      </c>
      <c r="CU21" s="2">
        <v>0</v>
      </c>
      <c r="CV21" s="2">
        <v>0</v>
      </c>
      <c r="CW21" s="2">
        <v>1</v>
      </c>
      <c r="CX21" s="2">
        <v>1</v>
      </c>
      <c r="CY21" s="2">
        <v>0</v>
      </c>
      <c r="CZ21" s="2">
        <v>0</v>
      </c>
      <c r="DA21" s="2">
        <v>1</v>
      </c>
      <c r="DB21" s="2">
        <v>0</v>
      </c>
      <c r="DC21" s="2">
        <v>0</v>
      </c>
      <c r="DD21" s="2">
        <v>0</v>
      </c>
      <c r="DE21" s="2">
        <v>0</v>
      </c>
      <c r="DF21" s="2" t="s">
        <v>136</v>
      </c>
      <c r="DG21">
        <v>1</v>
      </c>
      <c r="DI21">
        <v>3</v>
      </c>
      <c r="DJ21">
        <v>1297230</v>
      </c>
      <c r="DK21" t="s">
        <v>233</v>
      </c>
    </row>
    <row r="22" spans="1:115" x14ac:dyDescent="0.35">
      <c r="A22" s="4">
        <v>44771.516818657408</v>
      </c>
      <c r="B22" s="4">
        <v>44771.800378993059</v>
      </c>
      <c r="C22" s="4">
        <v>44771</v>
      </c>
      <c r="D22" s="4">
        <v>44771</v>
      </c>
      <c r="E22" t="s">
        <v>131</v>
      </c>
      <c r="F22" t="s">
        <v>181</v>
      </c>
      <c r="G22" t="str">
        <f>IF(Tableau3[[#This Row],[region]]="DJ01","Ali-Sabieh","Dikhil")</f>
        <v>Dikhil</v>
      </c>
      <c r="H22" t="s">
        <v>199</v>
      </c>
      <c r="I22" t="s">
        <v>234</v>
      </c>
      <c r="J22" t="s">
        <v>143</v>
      </c>
      <c r="K22">
        <v>11.3021162</v>
      </c>
      <c r="L22">
        <v>42.074845600000003</v>
      </c>
      <c r="M22" t="s">
        <v>120</v>
      </c>
      <c r="N22" s="1" t="s">
        <v>158</v>
      </c>
      <c r="Q22" t="s">
        <v>120</v>
      </c>
      <c r="S22">
        <v>4</v>
      </c>
      <c r="T22">
        <v>20</v>
      </c>
      <c r="U22" s="1" t="s">
        <v>122</v>
      </c>
      <c r="V22" s="1"/>
      <c r="W22" s="1"/>
      <c r="X22" s="1" t="s">
        <v>120</v>
      </c>
      <c r="Y22" s="1">
        <v>4</v>
      </c>
      <c r="Z22" s="1">
        <v>20</v>
      </c>
      <c r="AA22" s="1" t="s">
        <v>122</v>
      </c>
      <c r="AB22" s="1"/>
      <c r="AC22" s="1"/>
      <c r="AD22" s="1"/>
      <c r="AE22" s="1"/>
      <c r="AF22" s="2" t="s">
        <v>150</v>
      </c>
      <c r="AG22" t="s">
        <v>199</v>
      </c>
      <c r="AH22" t="s">
        <v>235</v>
      </c>
      <c r="AI22" s="2" t="s">
        <v>236</v>
      </c>
      <c r="AJ22">
        <v>1</v>
      </c>
      <c r="AK22">
        <v>1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2" t="s">
        <v>129</v>
      </c>
      <c r="AW22" s="2" t="s">
        <v>120</v>
      </c>
      <c r="AX22" s="2" t="s">
        <v>120</v>
      </c>
      <c r="AY22" s="3" t="s">
        <v>152</v>
      </c>
      <c r="AZ22" s="3">
        <v>1</v>
      </c>
      <c r="BA22" s="3">
        <v>1</v>
      </c>
      <c r="BB22" s="3">
        <v>1</v>
      </c>
      <c r="BC22" s="3">
        <v>0</v>
      </c>
      <c r="BD22" s="3"/>
      <c r="BE22" s="3" t="s">
        <v>120</v>
      </c>
      <c r="BF22" s="3" t="s">
        <v>175</v>
      </c>
      <c r="BG22" t="s">
        <v>122</v>
      </c>
      <c r="BV22" s="2"/>
      <c r="BY22" s="2" t="s">
        <v>120</v>
      </c>
      <c r="BZ22" s="2">
        <v>4</v>
      </c>
      <c r="CA22" s="2">
        <v>20</v>
      </c>
      <c r="CB22" s="2" t="s">
        <v>122</v>
      </c>
      <c r="CC22" s="2"/>
      <c r="CD22" s="2"/>
      <c r="CE22" s="2" t="s">
        <v>120</v>
      </c>
      <c r="CF22" s="2">
        <v>4</v>
      </c>
      <c r="CG22" s="2">
        <v>20</v>
      </c>
      <c r="CH22" s="2" t="s">
        <v>122</v>
      </c>
      <c r="CI22" s="2"/>
      <c r="CJ22" s="2"/>
      <c r="CK22" s="2"/>
      <c r="CL22" s="2"/>
      <c r="CM22" s="2">
        <f>IF(Tableau3[[#This Row],[nb_ind_mig_juil22]]+Tableau3[[#This Row],[nb_ind_mig_jan_juin22]]+Tableau3[[#This Row],[nb_ind_mig_avant22]]&lt;&gt;Tableau3[[#This Row],[nb_ind_migrants]],1,0)</f>
        <v>0</v>
      </c>
      <c r="CN22" s="3" t="s">
        <v>237</v>
      </c>
      <c r="CO22" t="s">
        <v>238</v>
      </c>
      <c r="CP22" s="2" t="s">
        <v>158</v>
      </c>
      <c r="CS22" s="2" t="s">
        <v>239</v>
      </c>
      <c r="CT22" s="2">
        <v>1</v>
      </c>
      <c r="CU22" s="2">
        <v>1</v>
      </c>
      <c r="CV22" s="2">
        <v>1</v>
      </c>
      <c r="CW22" s="2">
        <v>1</v>
      </c>
      <c r="CX22" s="2">
        <v>0</v>
      </c>
      <c r="CY22" s="2">
        <v>0</v>
      </c>
      <c r="CZ22" s="2">
        <v>0</v>
      </c>
      <c r="DA22" s="2">
        <v>1</v>
      </c>
      <c r="DB22" s="2">
        <v>0</v>
      </c>
      <c r="DC22" s="2">
        <v>0</v>
      </c>
      <c r="DD22" s="2">
        <v>0</v>
      </c>
      <c r="DE22" s="2">
        <v>0</v>
      </c>
      <c r="DF22" s="2" t="s">
        <v>129</v>
      </c>
      <c r="DG22">
        <v>1</v>
      </c>
      <c r="DI22">
        <v>2</v>
      </c>
      <c r="DJ22">
        <v>1303664</v>
      </c>
      <c r="DK22" t="s">
        <v>240</v>
      </c>
    </row>
    <row r="23" spans="1:115" x14ac:dyDescent="0.35">
      <c r="A23" s="4">
        <v>44769.697456493057</v>
      </c>
      <c r="B23" s="4">
        <v>44769.718178541669</v>
      </c>
      <c r="C23" s="4">
        <v>44769</v>
      </c>
      <c r="D23" s="4">
        <v>44769</v>
      </c>
      <c r="E23" t="s">
        <v>115</v>
      </c>
      <c r="F23" t="s">
        <v>116</v>
      </c>
      <c r="G23" t="str">
        <f>IF(Tableau3[[#This Row],[region]]="DJ01","Ali-Sabieh","Dikhil")</f>
        <v>Ali-Sabieh</v>
      </c>
      <c r="H23" t="s">
        <v>117</v>
      </c>
      <c r="I23" t="s">
        <v>241</v>
      </c>
      <c r="J23" t="s">
        <v>119</v>
      </c>
      <c r="K23">
        <v>11.1557564</v>
      </c>
      <c r="L23">
        <v>42.708598700000003</v>
      </c>
      <c r="M23" t="s">
        <v>120</v>
      </c>
      <c r="N23" s="1" t="s">
        <v>133</v>
      </c>
      <c r="Q23" t="s">
        <v>120</v>
      </c>
      <c r="S23">
        <v>2</v>
      </c>
      <c r="T23">
        <v>8</v>
      </c>
      <c r="U23" s="1" t="s">
        <v>120</v>
      </c>
      <c r="V23" s="1">
        <v>4</v>
      </c>
      <c r="W23" s="1">
        <v>10</v>
      </c>
      <c r="X23" s="1" t="s">
        <v>122</v>
      </c>
      <c r="Y23" s="1"/>
      <c r="Z23" s="1"/>
      <c r="AA23" s="1" t="s">
        <v>122</v>
      </c>
      <c r="AB23" s="1"/>
      <c r="AC23" s="1"/>
      <c r="AD23" s="1"/>
      <c r="AE23" s="1"/>
      <c r="AF23" s="2" t="s">
        <v>150</v>
      </c>
      <c r="AG23" t="s">
        <v>242</v>
      </c>
      <c r="AH23" t="s">
        <v>243</v>
      </c>
      <c r="AI23" s="2" t="s">
        <v>244</v>
      </c>
      <c r="AJ23">
        <v>0</v>
      </c>
      <c r="AK23">
        <v>0</v>
      </c>
      <c r="AL23">
        <v>0</v>
      </c>
      <c r="AM23">
        <v>1</v>
      </c>
      <c r="AN23">
        <v>1</v>
      </c>
      <c r="AO23">
        <v>0</v>
      </c>
      <c r="AP23">
        <v>1</v>
      </c>
      <c r="AQ23">
        <v>0</v>
      </c>
      <c r="AR23">
        <v>0</v>
      </c>
      <c r="AS23">
        <v>1</v>
      </c>
      <c r="AT23">
        <v>0</v>
      </c>
      <c r="AU23">
        <v>0</v>
      </c>
      <c r="AV23" s="2" t="s">
        <v>136</v>
      </c>
      <c r="AW23" s="2" t="s">
        <v>122</v>
      </c>
      <c r="AX23" s="2"/>
      <c r="AY23" s="3"/>
      <c r="AZ23" s="3"/>
      <c r="BA23" s="3"/>
      <c r="BB23" s="3"/>
      <c r="BC23" s="3"/>
      <c r="BD23" s="3"/>
      <c r="BE23" s="3"/>
      <c r="BF23" s="3"/>
      <c r="BG23" t="s">
        <v>122</v>
      </c>
      <c r="BV23" s="2"/>
      <c r="BY23" s="2" t="s">
        <v>122</v>
      </c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>
        <f>IF(Tableau3[[#This Row],[nb_ind_mig_juil22]]+Tableau3[[#This Row],[nb_ind_mig_jan_juin22]]+Tableau3[[#This Row],[nb_ind_mig_avant22]]&lt;&gt;Tableau3[[#This Row],[nb_ind_migrants]],1,0)</f>
        <v>0</v>
      </c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>
        <v>1</v>
      </c>
      <c r="DI23">
        <v>3</v>
      </c>
      <c r="DJ23">
        <v>1285553</v>
      </c>
      <c r="DK23" t="s">
        <v>245</v>
      </c>
    </row>
    <row r="24" spans="1:115" x14ac:dyDescent="0.35">
      <c r="A24" s="4">
        <v>44770.389990798612</v>
      </c>
      <c r="B24" s="4">
        <v>44770.436511388893</v>
      </c>
      <c r="C24" s="4">
        <v>44770</v>
      </c>
      <c r="D24" s="4">
        <v>44770</v>
      </c>
      <c r="E24" t="s">
        <v>115</v>
      </c>
      <c r="F24" t="s">
        <v>116</v>
      </c>
      <c r="G24" t="str">
        <f>IF(Tableau3[[#This Row],[region]]="DJ01","Ali-Sabieh","Dikhil")</f>
        <v>Ali-Sabieh</v>
      </c>
      <c r="H24" t="s">
        <v>117</v>
      </c>
      <c r="I24" t="s">
        <v>246</v>
      </c>
      <c r="J24" t="s">
        <v>119</v>
      </c>
      <c r="K24">
        <v>11.155386699999999</v>
      </c>
      <c r="L24">
        <v>42.701653100000001</v>
      </c>
      <c r="M24" t="s">
        <v>120</v>
      </c>
      <c r="N24" s="1" t="s">
        <v>133</v>
      </c>
      <c r="Q24" t="s">
        <v>120</v>
      </c>
      <c r="S24">
        <v>4</v>
      </c>
      <c r="T24">
        <v>15</v>
      </c>
      <c r="U24" s="1" t="s">
        <v>120</v>
      </c>
      <c r="V24" s="1">
        <v>4</v>
      </c>
      <c r="W24" s="1">
        <v>15</v>
      </c>
      <c r="X24" s="1" t="s">
        <v>122</v>
      </c>
      <c r="Y24" s="1"/>
      <c r="Z24" s="1"/>
      <c r="AA24" s="1" t="s">
        <v>122</v>
      </c>
      <c r="AB24" s="1"/>
      <c r="AC24" s="1"/>
      <c r="AD24" s="1"/>
      <c r="AE24" s="1"/>
      <c r="AF24" s="2" t="s">
        <v>123</v>
      </c>
      <c r="AG24" t="s">
        <v>247</v>
      </c>
      <c r="AH24" t="s">
        <v>242</v>
      </c>
      <c r="AI24" s="2" t="s">
        <v>248</v>
      </c>
      <c r="AJ24">
        <v>0</v>
      </c>
      <c r="AK24">
        <v>1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0</v>
      </c>
      <c r="AU24">
        <v>0</v>
      </c>
      <c r="AV24" s="2" t="s">
        <v>129</v>
      </c>
      <c r="AW24" s="2" t="s">
        <v>187</v>
      </c>
      <c r="AX24" s="2"/>
      <c r="AY24" s="3"/>
      <c r="AZ24" s="3"/>
      <c r="BA24" s="3"/>
      <c r="BB24" s="3"/>
      <c r="BC24" s="3"/>
      <c r="BD24" s="3"/>
      <c r="BE24" s="3"/>
      <c r="BF24" s="3"/>
      <c r="BG24" t="s">
        <v>122</v>
      </c>
      <c r="BV24" s="2"/>
      <c r="BY24" s="2" t="s">
        <v>122</v>
      </c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>
        <f>IF(Tableau3[[#This Row],[nb_ind_mig_juil22]]+Tableau3[[#This Row],[nb_ind_mig_jan_juin22]]+Tableau3[[#This Row],[nb_ind_mig_avant22]]&lt;&gt;Tableau3[[#This Row],[nb_ind_migrants]],1,0)</f>
        <v>0</v>
      </c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>
        <v>1</v>
      </c>
      <c r="DI24">
        <v>3</v>
      </c>
      <c r="DJ24">
        <v>1285554</v>
      </c>
      <c r="DK24" t="s">
        <v>249</v>
      </c>
    </row>
    <row r="25" spans="1:115" x14ac:dyDescent="0.35">
      <c r="A25" s="4">
        <v>44770.43656908565</v>
      </c>
      <c r="B25" s="4">
        <v>44770.463441030093</v>
      </c>
      <c r="C25" s="4">
        <v>44770</v>
      </c>
      <c r="D25" s="4">
        <v>44770</v>
      </c>
      <c r="E25" t="s">
        <v>115</v>
      </c>
      <c r="F25" t="s">
        <v>116</v>
      </c>
      <c r="G25" t="str">
        <f>IF(Tableau3[[#This Row],[region]]="DJ01","Ali-Sabieh","Dikhil")</f>
        <v>Ali-Sabieh</v>
      </c>
      <c r="H25" t="s">
        <v>117</v>
      </c>
      <c r="I25" t="s">
        <v>250</v>
      </c>
      <c r="J25" t="s">
        <v>119</v>
      </c>
      <c r="K25">
        <v>11.155386699999999</v>
      </c>
      <c r="L25">
        <v>42.701653100000001</v>
      </c>
      <c r="M25" t="s">
        <v>122</v>
      </c>
      <c r="N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"/>
      <c r="AI25" s="2"/>
      <c r="AV25" s="2"/>
      <c r="AW25" s="2"/>
      <c r="AX25" s="2"/>
      <c r="AY25" s="3"/>
      <c r="AZ25" s="3"/>
      <c r="BA25" s="3"/>
      <c r="BB25" s="3"/>
      <c r="BC25" s="3"/>
      <c r="BD25" s="3"/>
      <c r="BE25" s="3"/>
      <c r="BF25" s="3"/>
      <c r="BG25" t="s">
        <v>122</v>
      </c>
      <c r="BV25" s="2"/>
      <c r="BY25" s="2" t="s">
        <v>122</v>
      </c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>
        <f>IF(Tableau3[[#This Row],[nb_ind_mig_juil22]]+Tableau3[[#This Row],[nb_ind_mig_jan_juin22]]+Tableau3[[#This Row],[nb_ind_mig_avant22]]&lt;&gt;Tableau3[[#This Row],[nb_ind_migrants]],1,0)</f>
        <v>0</v>
      </c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>
        <v>1</v>
      </c>
      <c r="DI25">
        <v>0</v>
      </c>
      <c r="DJ25">
        <v>1285555</v>
      </c>
      <c r="DK25" t="s">
        <v>251</v>
      </c>
    </row>
    <row r="26" spans="1:115" x14ac:dyDescent="0.35">
      <c r="A26" s="4">
        <v>44770.431970682868</v>
      </c>
      <c r="B26" s="4">
        <v>44770.460317013887</v>
      </c>
      <c r="C26" s="4">
        <v>44770</v>
      </c>
      <c r="D26" s="4">
        <v>44770</v>
      </c>
      <c r="E26" t="s">
        <v>131</v>
      </c>
      <c r="F26" t="s">
        <v>116</v>
      </c>
      <c r="G26" t="str">
        <f>IF(Tableau3[[#This Row],[region]]="DJ01","Ali-Sabieh","Dikhil")</f>
        <v>Ali-Sabieh</v>
      </c>
      <c r="H26" t="s">
        <v>117</v>
      </c>
      <c r="I26" t="s">
        <v>252</v>
      </c>
      <c r="J26" t="s">
        <v>143</v>
      </c>
      <c r="K26">
        <v>11.176849499999999</v>
      </c>
      <c r="L26">
        <v>42.676652400000002</v>
      </c>
      <c r="M26" t="s">
        <v>122</v>
      </c>
      <c r="N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"/>
      <c r="AI26" s="2"/>
      <c r="AV26" s="2"/>
      <c r="AW26" s="2"/>
      <c r="AX26" s="2"/>
      <c r="AY26" s="3"/>
      <c r="AZ26" s="3"/>
      <c r="BA26" s="3"/>
      <c r="BB26" s="3"/>
      <c r="BC26" s="3"/>
      <c r="BD26" s="3"/>
      <c r="BE26" s="3"/>
      <c r="BF26" s="3"/>
      <c r="BG26" t="s">
        <v>122</v>
      </c>
      <c r="BV26" s="2"/>
      <c r="BY26" s="2" t="s">
        <v>122</v>
      </c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>
        <f>IF(Tableau3[[#This Row],[nb_ind_mig_juil22]]+Tableau3[[#This Row],[nb_ind_mig_jan_juin22]]+Tableau3[[#This Row],[nb_ind_mig_avant22]]&lt;&gt;Tableau3[[#This Row],[nb_ind_migrants]],1,0)</f>
        <v>0</v>
      </c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>
        <v>1</v>
      </c>
      <c r="DI26">
        <v>0</v>
      </c>
      <c r="DJ26">
        <v>1288634</v>
      </c>
      <c r="DK26" t="s">
        <v>253</v>
      </c>
    </row>
    <row r="27" spans="1:115" x14ac:dyDescent="0.35">
      <c r="A27" s="4">
        <v>44770.460460671296</v>
      </c>
      <c r="B27" s="4">
        <v>44770.472615393519</v>
      </c>
      <c r="C27" s="4">
        <v>44770</v>
      </c>
      <c r="D27" s="4">
        <v>44770</v>
      </c>
      <c r="E27" t="s">
        <v>131</v>
      </c>
      <c r="F27" t="s">
        <v>116</v>
      </c>
      <c r="G27" t="str">
        <f>IF(Tableau3[[#This Row],[region]]="DJ01","Ali-Sabieh","Dikhil")</f>
        <v>Ali-Sabieh</v>
      </c>
      <c r="H27" t="s">
        <v>117</v>
      </c>
      <c r="I27" t="s">
        <v>254</v>
      </c>
      <c r="J27" t="s">
        <v>143</v>
      </c>
      <c r="K27">
        <v>11.2222595</v>
      </c>
      <c r="L27">
        <v>42.6376062</v>
      </c>
      <c r="M27" t="s">
        <v>122</v>
      </c>
      <c r="N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  <c r="AI27" s="2"/>
      <c r="AV27" s="2"/>
      <c r="AW27" s="2"/>
      <c r="AX27" s="2"/>
      <c r="AY27" s="3"/>
      <c r="AZ27" s="3"/>
      <c r="BA27" s="3"/>
      <c r="BB27" s="3"/>
      <c r="BC27" s="3"/>
      <c r="BD27" s="3"/>
      <c r="BE27" s="3"/>
      <c r="BF27" s="3"/>
      <c r="BG27" t="s">
        <v>120</v>
      </c>
      <c r="BH27">
        <v>3</v>
      </c>
      <c r="BI27">
        <v>10</v>
      </c>
      <c r="BK27" t="s">
        <v>120</v>
      </c>
      <c r="BL27">
        <v>2</v>
      </c>
      <c r="BM27">
        <v>7</v>
      </c>
      <c r="BN27" t="s">
        <v>122</v>
      </c>
      <c r="BQ27" t="s">
        <v>120</v>
      </c>
      <c r="BR27">
        <v>1</v>
      </c>
      <c r="BS27">
        <v>3</v>
      </c>
      <c r="BV27" s="2" t="s">
        <v>157</v>
      </c>
      <c r="BW27" t="s">
        <v>145</v>
      </c>
      <c r="BX27" t="s">
        <v>145</v>
      </c>
      <c r="BY27" s="2" t="s">
        <v>122</v>
      </c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>
        <f>IF(Tableau3[[#This Row],[nb_ind_mig_juil22]]+Tableau3[[#This Row],[nb_ind_mig_jan_juin22]]+Tableau3[[#This Row],[nb_ind_mig_avant22]]&lt;&gt;Tableau3[[#This Row],[nb_ind_migrants]],1,0)</f>
        <v>0</v>
      </c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>
        <v>1</v>
      </c>
      <c r="DI27">
        <v>1</v>
      </c>
      <c r="DJ27">
        <v>1288635</v>
      </c>
      <c r="DK27" t="s">
        <v>255</v>
      </c>
    </row>
    <row r="28" spans="1:115" x14ac:dyDescent="0.35">
      <c r="A28" s="4">
        <v>44770.312469143522</v>
      </c>
      <c r="B28" s="4">
        <v>44770.775807210652</v>
      </c>
      <c r="C28" s="4">
        <v>44770</v>
      </c>
      <c r="D28" s="4">
        <v>44770</v>
      </c>
      <c r="E28" t="s">
        <v>131</v>
      </c>
      <c r="F28" t="s">
        <v>116</v>
      </c>
      <c r="G28" t="str">
        <f>IF(Tableau3[[#This Row],[region]]="DJ01","Ali-Sabieh","Dikhil")</f>
        <v>Ali-Sabieh</v>
      </c>
      <c r="H28" t="s">
        <v>149</v>
      </c>
      <c r="I28" t="s">
        <v>256</v>
      </c>
      <c r="J28" t="s">
        <v>143</v>
      </c>
      <c r="K28">
        <v>11.023312600000001</v>
      </c>
      <c r="L28">
        <v>42.8795322</v>
      </c>
      <c r="M28" t="s">
        <v>122</v>
      </c>
      <c r="N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"/>
      <c r="AI28" s="2"/>
      <c r="AV28" s="2"/>
      <c r="AW28" s="2"/>
      <c r="AX28" s="2"/>
      <c r="AY28" s="3"/>
      <c r="AZ28" s="3"/>
      <c r="BA28" s="3"/>
      <c r="BB28" s="3"/>
      <c r="BC28" s="3"/>
      <c r="BD28" s="3"/>
      <c r="BE28" s="3"/>
      <c r="BF28" s="3"/>
      <c r="BG28" t="s">
        <v>120</v>
      </c>
      <c r="BH28">
        <v>2</v>
      </c>
      <c r="BI28">
        <v>1</v>
      </c>
      <c r="BK28" t="s">
        <v>122</v>
      </c>
      <c r="BN28" t="s">
        <v>122</v>
      </c>
      <c r="BQ28" t="s">
        <v>120</v>
      </c>
      <c r="BR28">
        <v>3</v>
      </c>
      <c r="BS28">
        <v>1</v>
      </c>
      <c r="BV28" s="2" t="s">
        <v>157</v>
      </c>
      <c r="BW28" t="s">
        <v>149</v>
      </c>
      <c r="BX28" t="s">
        <v>124</v>
      </c>
      <c r="BY28" s="2" t="s">
        <v>122</v>
      </c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>
        <f>IF(Tableau3[[#This Row],[nb_ind_mig_juil22]]+Tableau3[[#This Row],[nb_ind_mig_jan_juin22]]+Tableau3[[#This Row],[nb_ind_mig_avant22]]&lt;&gt;Tableau3[[#This Row],[nb_ind_migrants]],1,0)</f>
        <v>0</v>
      </c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>
        <v>1</v>
      </c>
      <c r="DI28">
        <v>1</v>
      </c>
      <c r="DJ28">
        <v>1288678</v>
      </c>
      <c r="DK28" t="s">
        <v>257</v>
      </c>
    </row>
    <row r="29" spans="1:115" x14ac:dyDescent="0.35">
      <c r="A29" s="4">
        <v>44770.383883796298</v>
      </c>
      <c r="B29" s="4">
        <v>44770.777509293977</v>
      </c>
      <c r="C29" s="4">
        <v>44770</v>
      </c>
      <c r="D29" s="4">
        <v>44770</v>
      </c>
      <c r="E29" t="s">
        <v>131</v>
      </c>
      <c r="F29" t="s">
        <v>116</v>
      </c>
      <c r="G29" t="str">
        <f>IF(Tableau3[[#This Row],[region]]="DJ01","Ali-Sabieh","Dikhil")</f>
        <v>Ali-Sabieh</v>
      </c>
      <c r="H29" t="s">
        <v>149</v>
      </c>
      <c r="I29" t="s">
        <v>258</v>
      </c>
      <c r="J29" t="s">
        <v>143</v>
      </c>
      <c r="K29">
        <v>10.992320100000001</v>
      </c>
      <c r="L29">
        <v>42.881835299999999</v>
      </c>
      <c r="M29" t="s">
        <v>120</v>
      </c>
      <c r="N29" s="1" t="s">
        <v>121</v>
      </c>
      <c r="Q29" t="s">
        <v>120</v>
      </c>
      <c r="S29">
        <v>1</v>
      </c>
      <c r="T29">
        <v>2</v>
      </c>
      <c r="U29" s="1" t="s">
        <v>122</v>
      </c>
      <c r="V29" s="1"/>
      <c r="W29" s="1"/>
      <c r="X29" s="1" t="s">
        <v>122</v>
      </c>
      <c r="Y29" s="1"/>
      <c r="Z29" s="1"/>
      <c r="AA29" s="1" t="s">
        <v>120</v>
      </c>
      <c r="AB29" s="1">
        <v>2</v>
      </c>
      <c r="AC29" s="1">
        <v>1</v>
      </c>
      <c r="AD29" s="1"/>
      <c r="AE29" s="1"/>
      <c r="AF29" s="2" t="s">
        <v>123</v>
      </c>
      <c r="AG29" t="s">
        <v>259</v>
      </c>
      <c r="AH29" t="s">
        <v>260</v>
      </c>
      <c r="AI29" s="2" t="s">
        <v>135</v>
      </c>
      <c r="AJ29">
        <v>0</v>
      </c>
      <c r="AK29">
        <v>1</v>
      </c>
      <c r="AL29">
        <v>1</v>
      </c>
      <c r="AM29">
        <v>0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 s="2" t="s">
        <v>126</v>
      </c>
      <c r="AW29" s="2" t="s">
        <v>120</v>
      </c>
      <c r="AX29" s="2" t="s">
        <v>120</v>
      </c>
      <c r="AY29" s="3" t="s">
        <v>152</v>
      </c>
      <c r="AZ29" s="3">
        <v>1</v>
      </c>
      <c r="BA29" s="3">
        <v>1</v>
      </c>
      <c r="BB29" s="3">
        <v>1</v>
      </c>
      <c r="BC29" s="3">
        <v>0</v>
      </c>
      <c r="BD29" s="3"/>
      <c r="BE29" s="3" t="s">
        <v>122</v>
      </c>
      <c r="BF29" s="3"/>
      <c r="BG29" t="s">
        <v>122</v>
      </c>
      <c r="BV29" s="2"/>
      <c r="BY29" s="2" t="s">
        <v>122</v>
      </c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>
        <f>IF(Tableau3[[#This Row],[nb_ind_mig_juil22]]+Tableau3[[#This Row],[nb_ind_mig_jan_juin22]]+Tableau3[[#This Row],[nb_ind_mig_avant22]]&lt;&gt;Tableau3[[#This Row],[nb_ind_migrants]],1,0)</f>
        <v>0</v>
      </c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>
        <v>1</v>
      </c>
      <c r="DI29">
        <v>2</v>
      </c>
      <c r="DJ29">
        <v>1288679</v>
      </c>
      <c r="DK29" t="s">
        <v>261</v>
      </c>
    </row>
    <row r="30" spans="1:115" x14ac:dyDescent="0.35">
      <c r="A30" s="4">
        <v>44771.424813518519</v>
      </c>
      <c r="B30" s="4">
        <v>44771.444426099537</v>
      </c>
      <c r="C30" s="4">
        <v>44771</v>
      </c>
      <c r="D30" s="4">
        <v>44771</v>
      </c>
      <c r="E30" t="s">
        <v>115</v>
      </c>
      <c r="F30" t="s">
        <v>116</v>
      </c>
      <c r="G30" t="str">
        <f>IF(Tableau3[[#This Row],[region]]="DJ01","Ali-Sabieh","Dikhil")</f>
        <v>Ali-Sabieh</v>
      </c>
      <c r="H30" t="s">
        <v>117</v>
      </c>
      <c r="I30" t="s">
        <v>262</v>
      </c>
      <c r="J30" t="s">
        <v>119</v>
      </c>
      <c r="K30">
        <v>11.1509743</v>
      </c>
      <c r="L30">
        <v>42.7047083</v>
      </c>
      <c r="M30" t="s">
        <v>120</v>
      </c>
      <c r="N30" s="1" t="s">
        <v>133</v>
      </c>
      <c r="Q30" t="s">
        <v>120</v>
      </c>
      <c r="S30">
        <v>10</v>
      </c>
      <c r="T30">
        <v>70</v>
      </c>
      <c r="U30" s="1" t="s">
        <v>120</v>
      </c>
      <c r="V30" s="1">
        <v>10</v>
      </c>
      <c r="W30" s="1">
        <v>15</v>
      </c>
      <c r="X30" s="1" t="s">
        <v>122</v>
      </c>
      <c r="Y30" s="1"/>
      <c r="Z30" s="1"/>
      <c r="AA30" s="1" t="s">
        <v>122</v>
      </c>
      <c r="AB30" s="1"/>
      <c r="AC30" s="1"/>
      <c r="AD30" s="1"/>
      <c r="AE30" s="1"/>
      <c r="AF30" s="2" t="s">
        <v>150</v>
      </c>
      <c r="AG30" t="s">
        <v>263</v>
      </c>
      <c r="AH30" t="s">
        <v>264</v>
      </c>
      <c r="AI30" s="2" t="s">
        <v>265</v>
      </c>
      <c r="AJ30">
        <v>0</v>
      </c>
      <c r="AK30">
        <v>0</v>
      </c>
      <c r="AL30">
        <v>0</v>
      </c>
      <c r="AM30">
        <v>1</v>
      </c>
      <c r="AN30">
        <v>1</v>
      </c>
      <c r="AO30">
        <v>0</v>
      </c>
      <c r="AP30">
        <v>0</v>
      </c>
      <c r="AQ30">
        <v>0</v>
      </c>
      <c r="AR30">
        <v>0</v>
      </c>
      <c r="AS30">
        <v>1</v>
      </c>
      <c r="AT30">
        <v>0</v>
      </c>
      <c r="AU30">
        <v>0</v>
      </c>
      <c r="AV30" s="2" t="s">
        <v>129</v>
      </c>
      <c r="AW30" s="2" t="s">
        <v>120</v>
      </c>
      <c r="AX30" s="2" t="s">
        <v>122</v>
      </c>
      <c r="AY30" s="3"/>
      <c r="AZ30" s="3"/>
      <c r="BA30" s="3"/>
      <c r="BB30" s="3"/>
      <c r="BC30" s="3"/>
      <c r="BD30" s="3"/>
      <c r="BE30" s="3" t="s">
        <v>120</v>
      </c>
      <c r="BF30" s="3" t="s">
        <v>175</v>
      </c>
      <c r="BG30" t="s">
        <v>122</v>
      </c>
      <c r="BV30" s="2"/>
      <c r="BY30" s="2" t="s">
        <v>122</v>
      </c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>
        <f>IF(Tableau3[[#This Row],[nb_ind_mig_juil22]]+Tableau3[[#This Row],[nb_ind_mig_jan_juin22]]+Tableau3[[#This Row],[nb_ind_mig_avant22]]&lt;&gt;Tableau3[[#This Row],[nb_ind_migrants]],1,0)</f>
        <v>0</v>
      </c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>
        <v>1</v>
      </c>
      <c r="DI30">
        <v>1</v>
      </c>
      <c r="DJ30">
        <v>1299019</v>
      </c>
      <c r="DK30" t="s">
        <v>266</v>
      </c>
    </row>
    <row r="31" spans="1:115" x14ac:dyDescent="0.35">
      <c r="A31" s="4">
        <v>44771.364469722219</v>
      </c>
      <c r="B31" s="4">
        <v>44771.452671331019</v>
      </c>
      <c r="C31" s="4">
        <v>44771</v>
      </c>
      <c r="D31" s="4">
        <v>44771</v>
      </c>
      <c r="E31" t="s">
        <v>131</v>
      </c>
      <c r="F31" t="s">
        <v>116</v>
      </c>
      <c r="G31" t="str">
        <f>IF(Tableau3[[#This Row],[region]]="DJ01","Ali-Sabieh","Dikhil")</f>
        <v>Ali-Sabieh</v>
      </c>
      <c r="H31" t="s">
        <v>149</v>
      </c>
      <c r="I31" t="s">
        <v>267</v>
      </c>
      <c r="J31" t="s">
        <v>143</v>
      </c>
      <c r="K31">
        <v>10.9691258</v>
      </c>
      <c r="L31">
        <v>42.8842316</v>
      </c>
      <c r="M31" t="s">
        <v>122</v>
      </c>
      <c r="N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"/>
      <c r="AI31" s="2"/>
      <c r="AV31" s="2"/>
      <c r="AW31" s="2"/>
      <c r="AX31" s="2"/>
      <c r="AY31" s="3"/>
      <c r="AZ31" s="3"/>
      <c r="BA31" s="3"/>
      <c r="BB31" s="3"/>
      <c r="BC31" s="3"/>
      <c r="BD31" s="3"/>
      <c r="BE31" s="3"/>
      <c r="BF31" s="3"/>
      <c r="BG31" t="s">
        <v>122</v>
      </c>
      <c r="BV31" s="2"/>
      <c r="BY31" s="2" t="s">
        <v>122</v>
      </c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>
        <f>IF(Tableau3[[#This Row],[nb_ind_mig_juil22]]+Tableau3[[#This Row],[nb_ind_mig_jan_juin22]]+Tableau3[[#This Row],[nb_ind_mig_avant22]]&lt;&gt;Tableau3[[#This Row],[nb_ind_migrants]],1,0)</f>
        <v>0</v>
      </c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>
        <v>2</v>
      </c>
      <c r="DI31">
        <v>2</v>
      </c>
      <c r="DJ31">
        <v>1306107</v>
      </c>
      <c r="DK31" t="s">
        <v>268</v>
      </c>
    </row>
    <row r="32" spans="1:115" x14ac:dyDescent="0.35">
      <c r="A32" s="4">
        <v>44771.58467491898</v>
      </c>
      <c r="B32" s="4">
        <v>44771.588400868059</v>
      </c>
      <c r="C32" s="4">
        <v>44771</v>
      </c>
      <c r="D32" s="4">
        <v>44771</v>
      </c>
      <c r="E32" t="s">
        <v>131</v>
      </c>
      <c r="F32" t="s">
        <v>116</v>
      </c>
      <c r="G32" t="str">
        <f>IF(Tableau3[[#This Row],[region]]="DJ01","Ali-Sabieh","Dikhil")</f>
        <v>Ali-Sabieh</v>
      </c>
      <c r="H32" t="s">
        <v>149</v>
      </c>
      <c r="I32" t="s">
        <v>269</v>
      </c>
      <c r="J32" t="s">
        <v>143</v>
      </c>
      <c r="K32">
        <v>11.0014555</v>
      </c>
      <c r="L32">
        <v>42.926766700000002</v>
      </c>
      <c r="M32" t="s">
        <v>122</v>
      </c>
      <c r="N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"/>
      <c r="AI32" s="2"/>
      <c r="AV32" s="2"/>
      <c r="AW32" s="2"/>
      <c r="AX32" s="2"/>
      <c r="AY32" s="3"/>
      <c r="AZ32" s="3"/>
      <c r="BA32" s="3"/>
      <c r="BB32" s="3"/>
      <c r="BC32" s="3"/>
      <c r="BD32" s="3"/>
      <c r="BE32" s="3"/>
      <c r="BF32" s="3"/>
      <c r="BG32" t="s">
        <v>122</v>
      </c>
      <c r="BV32" s="2"/>
      <c r="BY32" s="2" t="s">
        <v>122</v>
      </c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>
        <f>IF(Tableau3[[#This Row],[nb_ind_mig_juil22]]+Tableau3[[#This Row],[nb_ind_mig_jan_juin22]]+Tableau3[[#This Row],[nb_ind_mig_avant22]]&lt;&gt;Tableau3[[#This Row],[nb_ind_migrants]],1,0)</f>
        <v>0</v>
      </c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>
        <v>1</v>
      </c>
      <c r="DI32">
        <v>2</v>
      </c>
      <c r="DJ32">
        <v>1306108</v>
      </c>
      <c r="DK32" t="s">
        <v>270</v>
      </c>
    </row>
    <row r="33" spans="1:115" x14ac:dyDescent="0.35">
      <c r="A33" s="4">
        <v>44771.626256423609</v>
      </c>
      <c r="B33" s="4">
        <v>44771.685231539363</v>
      </c>
      <c r="C33" s="4">
        <v>44771</v>
      </c>
      <c r="D33" s="4">
        <v>44771</v>
      </c>
      <c r="E33" t="s">
        <v>131</v>
      </c>
      <c r="F33" t="s">
        <v>116</v>
      </c>
      <c r="G33" t="str">
        <f>IF(Tableau3[[#This Row],[region]]="DJ01","Ali-Sabieh","Dikhil")</f>
        <v>Ali-Sabieh</v>
      </c>
      <c r="H33" t="s">
        <v>149</v>
      </c>
      <c r="I33" t="s">
        <v>271</v>
      </c>
      <c r="J33" t="s">
        <v>143</v>
      </c>
      <c r="K33">
        <v>11.0137766</v>
      </c>
      <c r="L33">
        <v>42.9606189</v>
      </c>
      <c r="M33" t="s">
        <v>122</v>
      </c>
      <c r="N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"/>
      <c r="AI33" s="2"/>
      <c r="AV33" s="2"/>
      <c r="AW33" s="2"/>
      <c r="AX33" s="2"/>
      <c r="AY33" s="3"/>
      <c r="AZ33" s="3"/>
      <c r="BA33" s="3"/>
      <c r="BB33" s="3"/>
      <c r="BC33" s="3"/>
      <c r="BD33" s="3"/>
      <c r="BE33" s="3"/>
      <c r="BF33" s="3"/>
      <c r="BG33" t="s">
        <v>122</v>
      </c>
      <c r="BV33" s="2"/>
      <c r="BY33" s="2" t="s">
        <v>122</v>
      </c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>
        <f>IF(Tableau3[[#This Row],[nb_ind_mig_juil22]]+Tableau3[[#This Row],[nb_ind_mig_jan_juin22]]+Tableau3[[#This Row],[nb_ind_mig_avant22]]&lt;&gt;Tableau3[[#This Row],[nb_ind_migrants]],1,0)</f>
        <v>0</v>
      </c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>
        <v>1</v>
      </c>
      <c r="DI33">
        <v>1</v>
      </c>
      <c r="DJ33">
        <v>1306109</v>
      </c>
      <c r="DK33" t="s">
        <v>272</v>
      </c>
    </row>
    <row r="34" spans="1:115" x14ac:dyDescent="0.35">
      <c r="A34" s="4">
        <v>44771.76691056713</v>
      </c>
      <c r="B34" s="4">
        <v>44772.30675703704</v>
      </c>
      <c r="C34" s="4">
        <v>44771</v>
      </c>
      <c r="D34" s="4">
        <v>44771</v>
      </c>
      <c r="E34" t="s">
        <v>131</v>
      </c>
      <c r="F34" t="s">
        <v>116</v>
      </c>
      <c r="G34" t="str">
        <f>IF(Tableau3[[#This Row],[region]]="DJ01","Ali-Sabieh","Dikhil")</f>
        <v>Ali-Sabieh</v>
      </c>
      <c r="H34" t="s">
        <v>149</v>
      </c>
      <c r="I34" t="s">
        <v>273</v>
      </c>
      <c r="J34" t="s">
        <v>143</v>
      </c>
      <c r="K34">
        <v>11.019564900000001</v>
      </c>
      <c r="L34">
        <v>42.940482500000002</v>
      </c>
      <c r="M34" t="s">
        <v>122</v>
      </c>
      <c r="N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"/>
      <c r="AI34" s="2"/>
      <c r="AV34" s="2"/>
      <c r="AW34" s="2"/>
      <c r="AX34" s="2"/>
      <c r="AY34" s="3"/>
      <c r="AZ34" s="3"/>
      <c r="BA34" s="3"/>
      <c r="BB34" s="3"/>
      <c r="BC34" s="3"/>
      <c r="BD34" s="3"/>
      <c r="BE34" s="3"/>
      <c r="BF34" s="3"/>
      <c r="BG34" t="s">
        <v>122</v>
      </c>
      <c r="BV34" s="2"/>
      <c r="BY34" s="2" t="s">
        <v>122</v>
      </c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>
        <f>IF(Tableau3[[#This Row],[nb_ind_mig_juil22]]+Tableau3[[#This Row],[nb_ind_mig_jan_juin22]]+Tableau3[[#This Row],[nb_ind_mig_avant22]]&lt;&gt;Tableau3[[#This Row],[nb_ind_migrants]],1,0)</f>
        <v>0</v>
      </c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>
        <v>1</v>
      </c>
      <c r="DI34">
        <v>10</v>
      </c>
      <c r="DJ34">
        <v>1306110</v>
      </c>
      <c r="DK34" t="s">
        <v>274</v>
      </c>
    </row>
    <row r="35" spans="1:115" x14ac:dyDescent="0.35">
      <c r="A35" s="4">
        <v>44772.409851701392</v>
      </c>
      <c r="B35" s="4">
        <v>44772.425864236109</v>
      </c>
      <c r="C35" s="4">
        <v>44772</v>
      </c>
      <c r="D35" s="4">
        <v>44772</v>
      </c>
      <c r="E35" t="s">
        <v>131</v>
      </c>
      <c r="F35" t="s">
        <v>116</v>
      </c>
      <c r="G35" t="str">
        <f>IF(Tableau3[[#This Row],[region]]="DJ01","Ali-Sabieh","Dikhil")</f>
        <v>Ali-Sabieh</v>
      </c>
      <c r="H35" t="s">
        <v>149</v>
      </c>
      <c r="I35" t="s">
        <v>275</v>
      </c>
      <c r="J35" t="s">
        <v>143</v>
      </c>
      <c r="K35">
        <v>11.100033699999999</v>
      </c>
      <c r="L35">
        <v>42.910476000000003</v>
      </c>
      <c r="M35" t="s">
        <v>122</v>
      </c>
      <c r="N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"/>
      <c r="AI35" s="2"/>
      <c r="AV35" s="2"/>
      <c r="AW35" s="2"/>
      <c r="AX35" s="2"/>
      <c r="AY35" s="3"/>
      <c r="AZ35" s="3"/>
      <c r="BA35" s="3"/>
      <c r="BB35" s="3"/>
      <c r="BC35" s="3"/>
      <c r="BD35" s="3"/>
      <c r="BE35" s="3"/>
      <c r="BF35" s="3"/>
      <c r="BG35" t="s">
        <v>122</v>
      </c>
      <c r="BV35" s="2"/>
      <c r="BY35" s="2" t="s">
        <v>122</v>
      </c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>
        <f>IF(Tableau3[[#This Row],[nb_ind_mig_juil22]]+Tableau3[[#This Row],[nb_ind_mig_jan_juin22]]+Tableau3[[#This Row],[nb_ind_mig_avant22]]&lt;&gt;Tableau3[[#This Row],[nb_ind_migrants]],1,0)</f>
        <v>0</v>
      </c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>
        <v>1</v>
      </c>
      <c r="DI35">
        <v>1</v>
      </c>
      <c r="DJ35">
        <v>1306111</v>
      </c>
      <c r="DK35" t="s">
        <v>276</v>
      </c>
    </row>
    <row r="36" spans="1:115" x14ac:dyDescent="0.35">
      <c r="A36" s="4">
        <v>44772.399982881943</v>
      </c>
      <c r="B36" s="4">
        <v>44772.469840428239</v>
      </c>
      <c r="C36" s="4">
        <v>44772</v>
      </c>
      <c r="D36" s="4">
        <v>44772</v>
      </c>
      <c r="E36" t="s">
        <v>131</v>
      </c>
      <c r="F36" t="s">
        <v>116</v>
      </c>
      <c r="G36" t="str">
        <f>IF(Tableau3[[#This Row],[region]]="DJ01","Ali-Sabieh","Dikhil")</f>
        <v>Ali-Sabieh</v>
      </c>
      <c r="H36" t="s">
        <v>117</v>
      </c>
      <c r="I36" t="s">
        <v>277</v>
      </c>
      <c r="J36" t="s">
        <v>143</v>
      </c>
      <c r="K36">
        <v>11.136823</v>
      </c>
      <c r="L36">
        <v>42.697223399999999</v>
      </c>
      <c r="M36" t="s">
        <v>120</v>
      </c>
      <c r="N36" s="1" t="s">
        <v>133</v>
      </c>
      <c r="Q36" t="s">
        <v>120</v>
      </c>
      <c r="S36">
        <v>5</v>
      </c>
      <c r="T36">
        <v>25</v>
      </c>
      <c r="U36" s="1" t="s">
        <v>120</v>
      </c>
      <c r="V36" s="1">
        <v>5</v>
      </c>
      <c r="W36" s="1">
        <v>25</v>
      </c>
      <c r="X36" s="1" t="s">
        <v>122</v>
      </c>
      <c r="Y36" s="1"/>
      <c r="Z36" s="1"/>
      <c r="AA36" s="1" t="s">
        <v>122</v>
      </c>
      <c r="AB36" s="1"/>
      <c r="AC36" s="1"/>
      <c r="AD36" s="1"/>
      <c r="AE36" s="1"/>
      <c r="AF36" s="2" t="s">
        <v>150</v>
      </c>
      <c r="AG36" t="s">
        <v>230</v>
      </c>
      <c r="AH36" t="s">
        <v>216</v>
      </c>
      <c r="AI36" s="2" t="s">
        <v>278</v>
      </c>
      <c r="AJ36">
        <v>0</v>
      </c>
      <c r="AK36">
        <v>1</v>
      </c>
      <c r="AL36">
        <v>1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 s="2" t="s">
        <v>129</v>
      </c>
      <c r="AW36" s="2" t="s">
        <v>122</v>
      </c>
      <c r="AX36" s="2"/>
      <c r="AY36" s="3"/>
      <c r="AZ36" s="3"/>
      <c r="BA36" s="3"/>
      <c r="BB36" s="3"/>
      <c r="BC36" s="3"/>
      <c r="BD36" s="3"/>
      <c r="BE36" s="3"/>
      <c r="BF36" s="3"/>
      <c r="BG36" t="s">
        <v>120</v>
      </c>
      <c r="BH36">
        <v>7</v>
      </c>
      <c r="BI36">
        <v>40</v>
      </c>
      <c r="BK36" t="s">
        <v>120</v>
      </c>
      <c r="BL36">
        <v>3</v>
      </c>
      <c r="BM36">
        <v>18</v>
      </c>
      <c r="BN36" t="s">
        <v>120</v>
      </c>
      <c r="BO36">
        <v>4</v>
      </c>
      <c r="BP36">
        <v>22</v>
      </c>
      <c r="BQ36" t="s">
        <v>122</v>
      </c>
      <c r="BV36" s="2" t="s">
        <v>157</v>
      </c>
      <c r="BW36" t="s">
        <v>145</v>
      </c>
      <c r="BX36" t="s">
        <v>145</v>
      </c>
      <c r="BY36" s="2" t="s">
        <v>122</v>
      </c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>
        <f>IF(Tableau3[[#This Row],[nb_ind_mig_juil22]]+Tableau3[[#This Row],[nb_ind_mig_jan_juin22]]+Tableau3[[#This Row],[nb_ind_mig_avant22]]&lt;&gt;Tableau3[[#This Row],[nb_ind_migrants]],1,0)</f>
        <v>0</v>
      </c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>
        <v>1</v>
      </c>
      <c r="DI36">
        <v>5</v>
      </c>
      <c r="DJ36">
        <v>1309292</v>
      </c>
      <c r="DK36" t="s">
        <v>279</v>
      </c>
    </row>
    <row r="37" spans="1:115" x14ac:dyDescent="0.35">
      <c r="A37" s="4">
        <v>44772.410317037044</v>
      </c>
      <c r="B37" s="4">
        <v>44772.429793449082</v>
      </c>
      <c r="C37" s="4">
        <v>44772</v>
      </c>
      <c r="D37" s="4">
        <v>44772</v>
      </c>
      <c r="E37" t="s">
        <v>131</v>
      </c>
      <c r="F37" t="s">
        <v>116</v>
      </c>
      <c r="G37" t="str">
        <f>IF(Tableau3[[#This Row],[region]]="DJ01","Ali-Sabieh","Dikhil")</f>
        <v>Ali-Sabieh</v>
      </c>
      <c r="H37" t="s">
        <v>117</v>
      </c>
      <c r="I37" t="s">
        <v>280</v>
      </c>
      <c r="J37" t="s">
        <v>143</v>
      </c>
      <c r="K37">
        <v>11.136845900000001</v>
      </c>
      <c r="L37">
        <v>42.697338299999998</v>
      </c>
      <c r="M37" t="s">
        <v>122</v>
      </c>
      <c r="N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"/>
      <c r="AI37" s="2"/>
      <c r="AV37" s="2"/>
      <c r="AW37" s="2"/>
      <c r="AX37" s="2"/>
      <c r="AY37" s="3"/>
      <c r="AZ37" s="3"/>
      <c r="BA37" s="3"/>
      <c r="BB37" s="3"/>
      <c r="BC37" s="3"/>
      <c r="BD37" s="3"/>
      <c r="BE37" s="3"/>
      <c r="BF37" s="3"/>
      <c r="BG37" t="s">
        <v>120</v>
      </c>
      <c r="BH37">
        <v>5</v>
      </c>
      <c r="BI37">
        <v>30</v>
      </c>
      <c r="BK37" t="s">
        <v>120</v>
      </c>
      <c r="BL37">
        <v>3</v>
      </c>
      <c r="BM37">
        <v>18</v>
      </c>
      <c r="BN37" t="s">
        <v>120</v>
      </c>
      <c r="BO37">
        <v>2</v>
      </c>
      <c r="BP37">
        <v>12</v>
      </c>
      <c r="BQ37" t="s">
        <v>122</v>
      </c>
      <c r="BV37" s="2" t="s">
        <v>157</v>
      </c>
      <c r="BW37" t="s">
        <v>145</v>
      </c>
      <c r="BX37" t="s">
        <v>145</v>
      </c>
      <c r="BY37" s="2" t="s">
        <v>122</v>
      </c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>
        <f>IF(Tableau3[[#This Row],[nb_ind_mig_juil22]]+Tableau3[[#This Row],[nb_ind_mig_jan_juin22]]+Tableau3[[#This Row],[nb_ind_mig_avant22]]&lt;&gt;Tableau3[[#This Row],[nb_ind_migrants]],1,0)</f>
        <v>0</v>
      </c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>
        <v>1</v>
      </c>
      <c r="DI37">
        <v>0</v>
      </c>
      <c r="DJ37">
        <v>1309293</v>
      </c>
      <c r="DK37" t="s">
        <v>281</v>
      </c>
    </row>
    <row r="38" spans="1:115" x14ac:dyDescent="0.35">
      <c r="A38" s="4">
        <v>44772.688499583332</v>
      </c>
      <c r="B38" s="4">
        <v>44772.690388819443</v>
      </c>
      <c r="C38" s="4">
        <v>44772</v>
      </c>
      <c r="D38" s="4">
        <v>44772</v>
      </c>
      <c r="E38" t="s">
        <v>131</v>
      </c>
      <c r="F38" t="s">
        <v>116</v>
      </c>
      <c r="G38" t="str">
        <f>IF(Tableau3[[#This Row],[region]]="DJ01","Ali-Sabieh","Dikhil")</f>
        <v>Ali-Sabieh</v>
      </c>
      <c r="H38" t="s">
        <v>117</v>
      </c>
      <c r="I38" t="s">
        <v>282</v>
      </c>
      <c r="J38" t="s">
        <v>143</v>
      </c>
      <c r="K38">
        <v>11.1509743</v>
      </c>
      <c r="L38">
        <v>42.7047083</v>
      </c>
      <c r="M38" t="s">
        <v>122</v>
      </c>
      <c r="N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"/>
      <c r="AI38" s="2"/>
      <c r="AV38" s="2"/>
      <c r="AW38" s="2"/>
      <c r="AX38" s="2"/>
      <c r="AY38" s="3"/>
      <c r="AZ38" s="3"/>
      <c r="BA38" s="3"/>
      <c r="BB38" s="3"/>
      <c r="BC38" s="3"/>
      <c r="BD38" s="3"/>
      <c r="BE38" s="3"/>
      <c r="BF38" s="3"/>
      <c r="BG38" t="s">
        <v>122</v>
      </c>
      <c r="BV38" s="2"/>
      <c r="BY38" s="2" t="s">
        <v>122</v>
      </c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>
        <f>IF(Tableau3[[#This Row],[nb_ind_mig_juil22]]+Tableau3[[#This Row],[nb_ind_mig_jan_juin22]]+Tableau3[[#This Row],[nb_ind_mig_avant22]]&lt;&gt;Tableau3[[#This Row],[nb_ind_migrants]],1,0)</f>
        <v>0</v>
      </c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>
        <v>1</v>
      </c>
      <c r="DI38">
        <v>0</v>
      </c>
      <c r="DJ38">
        <v>1309296</v>
      </c>
      <c r="DK38" t="s">
        <v>283</v>
      </c>
    </row>
    <row r="39" spans="1:115" x14ac:dyDescent="0.35">
      <c r="A39" s="4">
        <v>44772.690436076387</v>
      </c>
      <c r="B39" s="4">
        <v>44772.740241284722</v>
      </c>
      <c r="C39" s="4">
        <v>44772</v>
      </c>
      <c r="D39" s="4">
        <v>44772</v>
      </c>
      <c r="E39" t="s">
        <v>131</v>
      </c>
      <c r="F39" t="s">
        <v>116</v>
      </c>
      <c r="G39" t="str">
        <f>IF(Tableau3[[#This Row],[region]]="DJ01","Ali-Sabieh","Dikhil")</f>
        <v>Ali-Sabieh</v>
      </c>
      <c r="H39" t="s">
        <v>117</v>
      </c>
      <c r="I39" t="s">
        <v>284</v>
      </c>
      <c r="J39" t="s">
        <v>143</v>
      </c>
      <c r="K39">
        <v>11.141588</v>
      </c>
      <c r="L39">
        <v>42.778694799999997</v>
      </c>
      <c r="M39" t="s">
        <v>122</v>
      </c>
      <c r="N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"/>
      <c r="AI39" s="2"/>
      <c r="AV39" s="2"/>
      <c r="AW39" s="2"/>
      <c r="AX39" s="2"/>
      <c r="AY39" s="3"/>
      <c r="AZ39" s="3"/>
      <c r="BA39" s="3"/>
      <c r="BB39" s="3"/>
      <c r="BC39" s="3"/>
      <c r="BD39" s="3"/>
      <c r="BE39" s="3"/>
      <c r="BF39" s="3"/>
      <c r="BG39" t="s">
        <v>122</v>
      </c>
      <c r="BV39" s="2"/>
      <c r="BY39" s="2" t="s">
        <v>122</v>
      </c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>
        <f>IF(Tableau3[[#This Row],[nb_ind_mig_juil22]]+Tableau3[[#This Row],[nb_ind_mig_jan_juin22]]+Tableau3[[#This Row],[nb_ind_mig_avant22]]&lt;&gt;Tableau3[[#This Row],[nb_ind_migrants]],1,0)</f>
        <v>0</v>
      </c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>
        <v>1</v>
      </c>
      <c r="DI39">
        <v>0</v>
      </c>
      <c r="DJ39">
        <v>1309297</v>
      </c>
      <c r="DK39" t="s">
        <v>285</v>
      </c>
    </row>
    <row r="40" spans="1:115" x14ac:dyDescent="0.35">
      <c r="A40" s="4">
        <v>44772.722396273151</v>
      </c>
      <c r="B40" s="4">
        <v>44772.735341886582</v>
      </c>
      <c r="C40" s="4">
        <v>44772</v>
      </c>
      <c r="D40" s="4">
        <v>44772</v>
      </c>
      <c r="E40" t="s">
        <v>131</v>
      </c>
      <c r="F40" t="s">
        <v>116</v>
      </c>
      <c r="G40" t="str">
        <f>IF(Tableau3[[#This Row],[region]]="DJ01","Ali-Sabieh","Dikhil")</f>
        <v>Ali-Sabieh</v>
      </c>
      <c r="H40" t="s">
        <v>149</v>
      </c>
      <c r="I40" t="s">
        <v>286</v>
      </c>
      <c r="J40" t="s">
        <v>143</v>
      </c>
      <c r="K40">
        <v>11.1199113</v>
      </c>
      <c r="L40">
        <v>42.870795100000002</v>
      </c>
      <c r="M40" t="s">
        <v>120</v>
      </c>
      <c r="N40" s="1" t="s">
        <v>121</v>
      </c>
      <c r="Q40" t="s">
        <v>122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"/>
      <c r="AI40" s="2"/>
      <c r="AV40" s="2"/>
      <c r="AW40" s="2"/>
      <c r="AX40" s="2"/>
      <c r="AY40" s="3"/>
      <c r="AZ40" s="3"/>
      <c r="BA40" s="3"/>
      <c r="BB40" s="3"/>
      <c r="BC40" s="3"/>
      <c r="BD40" s="3"/>
      <c r="BE40" s="3"/>
      <c r="BF40" s="3"/>
      <c r="BG40" t="s">
        <v>120</v>
      </c>
      <c r="BH40">
        <v>65</v>
      </c>
      <c r="BI40">
        <v>1</v>
      </c>
      <c r="BK40" t="s">
        <v>120</v>
      </c>
      <c r="BL40">
        <v>65</v>
      </c>
      <c r="BM40">
        <v>1</v>
      </c>
      <c r="BN40" t="s">
        <v>122</v>
      </c>
      <c r="BQ40" t="s">
        <v>122</v>
      </c>
      <c r="BV40" s="2" t="s">
        <v>137</v>
      </c>
      <c r="BW40" t="s">
        <v>287</v>
      </c>
      <c r="BX40" t="s">
        <v>288</v>
      </c>
      <c r="BY40" s="2" t="s">
        <v>122</v>
      </c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>
        <f>IF(Tableau3[[#This Row],[nb_ind_mig_juil22]]+Tableau3[[#This Row],[nb_ind_mig_jan_juin22]]+Tableau3[[#This Row],[nb_ind_mig_avant22]]&lt;&gt;Tableau3[[#This Row],[nb_ind_migrants]],1,0)</f>
        <v>0</v>
      </c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>
        <v>1</v>
      </c>
      <c r="DI40">
        <v>1</v>
      </c>
      <c r="DJ40">
        <v>1315802</v>
      </c>
      <c r="DK40" t="s">
        <v>289</v>
      </c>
    </row>
    <row r="41" spans="1:115" x14ac:dyDescent="0.35">
      <c r="A41" s="4">
        <v>44773.437797094914</v>
      </c>
      <c r="B41" s="4">
        <v>44773.439488020827</v>
      </c>
      <c r="C41" s="4">
        <v>44773</v>
      </c>
      <c r="D41" s="4">
        <v>44773</v>
      </c>
      <c r="E41" t="s">
        <v>131</v>
      </c>
      <c r="F41" t="s">
        <v>116</v>
      </c>
      <c r="G41" t="str">
        <f>IF(Tableau3[[#This Row],[region]]="DJ01","Ali-Sabieh","Dikhil")</f>
        <v>Ali-Sabieh</v>
      </c>
      <c r="H41" t="s">
        <v>117</v>
      </c>
      <c r="I41" t="s">
        <v>290</v>
      </c>
      <c r="J41" t="s">
        <v>143</v>
      </c>
      <c r="K41">
        <v>11.128921699999999</v>
      </c>
      <c r="L41">
        <v>42.887081700000003</v>
      </c>
      <c r="M41" t="s">
        <v>122</v>
      </c>
      <c r="N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"/>
      <c r="AI41" s="2"/>
      <c r="AV41" s="2"/>
      <c r="AW41" s="2"/>
      <c r="AX41" s="2"/>
      <c r="AY41" s="3"/>
      <c r="AZ41" s="3"/>
      <c r="BA41" s="3"/>
      <c r="BB41" s="3"/>
      <c r="BC41" s="3"/>
      <c r="BD41" s="3"/>
      <c r="BE41" s="3"/>
      <c r="BF41" s="3"/>
      <c r="BG41" t="s">
        <v>122</v>
      </c>
      <c r="BV41" s="2"/>
      <c r="BY41" s="2" t="s">
        <v>122</v>
      </c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>
        <f>IF(Tableau3[[#This Row],[nb_ind_mig_juil22]]+Tableau3[[#This Row],[nb_ind_mig_jan_juin22]]+Tableau3[[#This Row],[nb_ind_mig_avant22]]&lt;&gt;Tableau3[[#This Row],[nb_ind_migrants]],1,0)</f>
        <v>0</v>
      </c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>
        <v>1</v>
      </c>
      <c r="DI41">
        <v>0</v>
      </c>
      <c r="DJ41">
        <v>1318808</v>
      </c>
      <c r="DK41" t="s">
        <v>291</v>
      </c>
    </row>
    <row r="42" spans="1:115" x14ac:dyDescent="0.35">
      <c r="A42" s="4">
        <v>44773.663627881942</v>
      </c>
      <c r="B42" s="4">
        <v>44773.666684398151</v>
      </c>
      <c r="C42" s="4">
        <v>44773</v>
      </c>
      <c r="D42" s="4">
        <v>44773</v>
      </c>
      <c r="E42" t="s">
        <v>131</v>
      </c>
      <c r="F42" t="s">
        <v>116</v>
      </c>
      <c r="G42" t="str">
        <f>IF(Tableau3[[#This Row],[region]]="DJ01","Ali-Sabieh","Dikhil")</f>
        <v>Ali-Sabieh</v>
      </c>
      <c r="H42" t="s">
        <v>117</v>
      </c>
      <c r="I42" t="s">
        <v>292</v>
      </c>
      <c r="J42" t="s">
        <v>143</v>
      </c>
      <c r="K42">
        <v>11.128921699999999</v>
      </c>
      <c r="L42">
        <v>42.887081700000003</v>
      </c>
      <c r="M42" t="s">
        <v>122</v>
      </c>
      <c r="N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"/>
      <c r="AI42" s="2"/>
      <c r="AV42" s="2"/>
      <c r="AW42" s="2"/>
      <c r="AX42" s="2"/>
      <c r="AY42" s="3"/>
      <c r="AZ42" s="3"/>
      <c r="BA42" s="3"/>
      <c r="BB42" s="3"/>
      <c r="BC42" s="3"/>
      <c r="BD42" s="3"/>
      <c r="BE42" s="3"/>
      <c r="BF42" s="3"/>
      <c r="BG42" t="s">
        <v>120</v>
      </c>
      <c r="BH42">
        <v>10</v>
      </c>
      <c r="BI42">
        <v>50</v>
      </c>
      <c r="BK42" t="s">
        <v>120</v>
      </c>
      <c r="BL42">
        <v>10</v>
      </c>
      <c r="BM42">
        <v>50</v>
      </c>
      <c r="BN42" t="s">
        <v>122</v>
      </c>
      <c r="BQ42" t="s">
        <v>122</v>
      </c>
      <c r="BV42" s="2" t="s">
        <v>157</v>
      </c>
      <c r="BW42" t="s">
        <v>293</v>
      </c>
      <c r="BX42" t="s">
        <v>173</v>
      </c>
      <c r="BY42" s="2" t="s">
        <v>122</v>
      </c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>
        <f>IF(Tableau3[[#This Row],[nb_ind_mig_juil22]]+Tableau3[[#This Row],[nb_ind_mig_jan_juin22]]+Tableau3[[#This Row],[nb_ind_mig_avant22]]&lt;&gt;Tableau3[[#This Row],[nb_ind_migrants]],1,0)</f>
        <v>0</v>
      </c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>
        <v>1</v>
      </c>
      <c r="DI42">
        <v>0</v>
      </c>
      <c r="DJ42">
        <v>1318809</v>
      </c>
      <c r="DK42" t="s">
        <v>294</v>
      </c>
    </row>
    <row r="43" spans="1:115" x14ac:dyDescent="0.35">
      <c r="A43" s="4">
        <v>44773.667091527779</v>
      </c>
      <c r="B43" s="4">
        <v>44773.668787395844</v>
      </c>
      <c r="C43" s="4">
        <v>44773</v>
      </c>
      <c r="D43" s="4">
        <v>44773</v>
      </c>
      <c r="E43" t="s">
        <v>131</v>
      </c>
      <c r="F43" t="s">
        <v>116</v>
      </c>
      <c r="G43" t="str">
        <f>IF(Tableau3[[#This Row],[region]]="DJ01","Ali-Sabieh","Dikhil")</f>
        <v>Ali-Sabieh</v>
      </c>
      <c r="H43" t="s">
        <v>117</v>
      </c>
      <c r="I43" t="s">
        <v>295</v>
      </c>
      <c r="J43" t="s">
        <v>143</v>
      </c>
      <c r="K43">
        <v>11.128921699999999</v>
      </c>
      <c r="L43">
        <v>42.887081700000003</v>
      </c>
      <c r="M43" t="s">
        <v>122</v>
      </c>
      <c r="N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"/>
      <c r="AI43" s="2"/>
      <c r="AV43" s="2"/>
      <c r="AW43" s="2"/>
      <c r="AX43" s="2"/>
      <c r="AY43" s="3"/>
      <c r="AZ43" s="3"/>
      <c r="BA43" s="3"/>
      <c r="BB43" s="3"/>
      <c r="BC43" s="3"/>
      <c r="BD43" s="3"/>
      <c r="BE43" s="3"/>
      <c r="BF43" s="3"/>
      <c r="BG43" t="s">
        <v>122</v>
      </c>
      <c r="BV43" s="2"/>
      <c r="BY43" s="2" t="s">
        <v>122</v>
      </c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>
        <f>IF(Tableau3[[#This Row],[nb_ind_mig_juil22]]+Tableau3[[#This Row],[nb_ind_mig_jan_juin22]]+Tableau3[[#This Row],[nb_ind_mig_avant22]]&lt;&gt;Tableau3[[#This Row],[nb_ind_migrants]],1,0)</f>
        <v>0</v>
      </c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>
        <v>1</v>
      </c>
      <c r="DI43">
        <v>0</v>
      </c>
      <c r="DJ43">
        <v>1318810</v>
      </c>
      <c r="DK43" t="s">
        <v>296</v>
      </c>
    </row>
    <row r="44" spans="1:115" x14ac:dyDescent="0.35">
      <c r="A44" s="4">
        <v>44773.669083576387</v>
      </c>
      <c r="B44" s="4">
        <v>44773.671452118047</v>
      </c>
      <c r="C44" s="4">
        <v>44773</v>
      </c>
      <c r="D44" s="4">
        <v>44773</v>
      </c>
      <c r="E44" t="s">
        <v>131</v>
      </c>
      <c r="F44" t="s">
        <v>116</v>
      </c>
      <c r="G44" t="str">
        <f>IF(Tableau3[[#This Row],[region]]="DJ01","Ali-Sabieh","Dikhil")</f>
        <v>Ali-Sabieh</v>
      </c>
      <c r="H44" t="s">
        <v>117</v>
      </c>
      <c r="I44" t="s">
        <v>297</v>
      </c>
      <c r="J44" t="s">
        <v>143</v>
      </c>
      <c r="K44">
        <v>11.128921699999999</v>
      </c>
      <c r="L44">
        <v>42.887081700000003</v>
      </c>
      <c r="M44" t="s">
        <v>122</v>
      </c>
      <c r="N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I44" s="2"/>
      <c r="AV44" s="2"/>
      <c r="AW44" s="2"/>
      <c r="AX44" s="2"/>
      <c r="AY44" s="3"/>
      <c r="AZ44" s="3"/>
      <c r="BA44" s="3"/>
      <c r="BB44" s="3"/>
      <c r="BC44" s="3"/>
      <c r="BD44" s="3"/>
      <c r="BE44" s="3"/>
      <c r="BF44" s="3"/>
      <c r="BG44" t="s">
        <v>120</v>
      </c>
      <c r="BH44">
        <v>10</v>
      </c>
      <c r="BI44">
        <v>40</v>
      </c>
      <c r="BK44" t="s">
        <v>120</v>
      </c>
      <c r="BL44">
        <v>10</v>
      </c>
      <c r="BM44">
        <v>40</v>
      </c>
      <c r="BN44" t="s">
        <v>122</v>
      </c>
      <c r="BQ44" t="s">
        <v>122</v>
      </c>
      <c r="BV44" s="2" t="s">
        <v>157</v>
      </c>
      <c r="BW44" t="s">
        <v>145</v>
      </c>
      <c r="BX44" t="s">
        <v>145</v>
      </c>
      <c r="BY44" s="2" t="s">
        <v>122</v>
      </c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>
        <f>IF(Tableau3[[#This Row],[nb_ind_mig_juil22]]+Tableau3[[#This Row],[nb_ind_mig_jan_juin22]]+Tableau3[[#This Row],[nb_ind_mig_avant22]]&lt;&gt;Tableau3[[#This Row],[nb_ind_migrants]],1,0)</f>
        <v>0</v>
      </c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>
        <v>1</v>
      </c>
      <c r="DI44">
        <v>0</v>
      </c>
      <c r="DJ44">
        <v>1318811</v>
      </c>
      <c r="DK44" t="s">
        <v>298</v>
      </c>
    </row>
    <row r="45" spans="1:115" x14ac:dyDescent="0.35">
      <c r="A45" s="4">
        <v>44773.753333854169</v>
      </c>
      <c r="B45" s="4">
        <v>44773.755341342592</v>
      </c>
      <c r="C45" s="4">
        <v>44773</v>
      </c>
      <c r="D45" s="4">
        <v>44773</v>
      </c>
      <c r="E45" t="s">
        <v>131</v>
      </c>
      <c r="F45" t="s">
        <v>116</v>
      </c>
      <c r="G45" t="str">
        <f>IF(Tableau3[[#This Row],[region]]="DJ01","Ali-Sabieh","Dikhil")</f>
        <v>Ali-Sabieh</v>
      </c>
      <c r="H45" t="s">
        <v>117</v>
      </c>
      <c r="I45" t="s">
        <v>299</v>
      </c>
      <c r="J45" t="s">
        <v>143</v>
      </c>
      <c r="K45">
        <v>11.128921699999999</v>
      </c>
      <c r="L45">
        <v>42.887081700000003</v>
      </c>
      <c r="M45" t="s">
        <v>122</v>
      </c>
      <c r="N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"/>
      <c r="AI45" s="2"/>
      <c r="AV45" s="2"/>
      <c r="AW45" s="2"/>
      <c r="AX45" s="2"/>
      <c r="AY45" s="3"/>
      <c r="AZ45" s="3"/>
      <c r="BA45" s="3"/>
      <c r="BB45" s="3"/>
      <c r="BC45" s="3"/>
      <c r="BD45" s="3"/>
      <c r="BE45" s="3"/>
      <c r="BF45" s="3"/>
      <c r="BG45" t="s">
        <v>122</v>
      </c>
      <c r="BV45" s="2"/>
      <c r="BY45" s="2" t="s">
        <v>122</v>
      </c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>
        <f>IF(Tableau3[[#This Row],[nb_ind_mig_juil22]]+Tableau3[[#This Row],[nb_ind_mig_jan_juin22]]+Tableau3[[#This Row],[nb_ind_mig_avant22]]&lt;&gt;Tableau3[[#This Row],[nb_ind_migrants]],1,0)</f>
        <v>0</v>
      </c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>
        <v>1</v>
      </c>
      <c r="DI45">
        <v>0</v>
      </c>
      <c r="DJ45">
        <v>1319950</v>
      </c>
      <c r="DK45" t="s">
        <v>300</v>
      </c>
    </row>
    <row r="46" spans="1:115" x14ac:dyDescent="0.35">
      <c r="A46" s="4">
        <v>44773.755404930547</v>
      </c>
      <c r="B46" s="4">
        <v>44773.75867949074</v>
      </c>
      <c r="C46" s="4">
        <v>44773</v>
      </c>
      <c r="D46" s="4">
        <v>44773</v>
      </c>
      <c r="E46" t="s">
        <v>131</v>
      </c>
      <c r="F46" t="s">
        <v>116</v>
      </c>
      <c r="G46" t="str">
        <f>IF(Tableau3[[#This Row],[region]]="DJ01","Ali-Sabieh","Dikhil")</f>
        <v>Ali-Sabieh</v>
      </c>
      <c r="H46" t="s">
        <v>117</v>
      </c>
      <c r="I46" t="s">
        <v>301</v>
      </c>
      <c r="J46" t="s">
        <v>143</v>
      </c>
      <c r="K46">
        <v>11.128921699999999</v>
      </c>
      <c r="L46">
        <v>42.887081700000003</v>
      </c>
      <c r="M46" t="s">
        <v>122</v>
      </c>
      <c r="N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"/>
      <c r="AI46" s="2"/>
      <c r="AV46" s="2"/>
      <c r="AW46" s="2"/>
      <c r="AX46" s="2"/>
      <c r="AY46" s="3"/>
      <c r="AZ46" s="3"/>
      <c r="BA46" s="3"/>
      <c r="BB46" s="3"/>
      <c r="BC46" s="3"/>
      <c r="BD46" s="3"/>
      <c r="BE46" s="3"/>
      <c r="BF46" s="3"/>
      <c r="BG46" t="s">
        <v>120</v>
      </c>
      <c r="BH46">
        <v>25</v>
      </c>
      <c r="BI46">
        <v>150</v>
      </c>
      <c r="BK46" t="s">
        <v>120</v>
      </c>
      <c r="BL46">
        <v>25</v>
      </c>
      <c r="BM46">
        <v>150</v>
      </c>
      <c r="BN46" t="s">
        <v>122</v>
      </c>
      <c r="BQ46" t="s">
        <v>122</v>
      </c>
      <c r="BV46" s="2" t="s">
        <v>157</v>
      </c>
      <c r="BW46" t="s">
        <v>145</v>
      </c>
      <c r="BX46" t="s">
        <v>145</v>
      </c>
      <c r="BY46" s="2" t="s">
        <v>122</v>
      </c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>
        <f>IF(Tableau3[[#This Row],[nb_ind_mig_juil22]]+Tableau3[[#This Row],[nb_ind_mig_jan_juin22]]+Tableau3[[#This Row],[nb_ind_mig_avant22]]&lt;&gt;Tableau3[[#This Row],[nb_ind_migrants]],1,0)</f>
        <v>0</v>
      </c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>
        <v>1</v>
      </c>
      <c r="DI46">
        <v>0</v>
      </c>
      <c r="DJ46">
        <v>1319951</v>
      </c>
      <c r="DK46" t="s">
        <v>302</v>
      </c>
    </row>
    <row r="47" spans="1:115" x14ac:dyDescent="0.35">
      <c r="A47" s="4">
        <v>44773.762300706017</v>
      </c>
      <c r="B47" s="4">
        <v>44773.763919236109</v>
      </c>
      <c r="C47" s="4">
        <v>44773</v>
      </c>
      <c r="D47" s="4">
        <v>44773</v>
      </c>
      <c r="E47" t="s">
        <v>131</v>
      </c>
      <c r="F47" t="s">
        <v>116</v>
      </c>
      <c r="G47" t="str">
        <f>IF(Tableau3[[#This Row],[region]]="DJ01","Ali-Sabieh","Dikhil")</f>
        <v>Ali-Sabieh</v>
      </c>
      <c r="H47" t="s">
        <v>117</v>
      </c>
      <c r="I47" t="s">
        <v>303</v>
      </c>
      <c r="J47" t="s">
        <v>143</v>
      </c>
      <c r="K47">
        <v>11.128921699999999</v>
      </c>
      <c r="L47">
        <v>42.887081700000003</v>
      </c>
      <c r="M47" t="s">
        <v>122</v>
      </c>
      <c r="N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"/>
      <c r="AI47" s="2"/>
      <c r="AV47" s="2"/>
      <c r="AW47" s="2"/>
      <c r="AX47" s="2"/>
      <c r="AY47" s="3"/>
      <c r="AZ47" s="3"/>
      <c r="BA47" s="3"/>
      <c r="BB47" s="3"/>
      <c r="BC47" s="3"/>
      <c r="BD47" s="3"/>
      <c r="BE47" s="3"/>
      <c r="BF47" s="3"/>
      <c r="BG47" t="s">
        <v>122</v>
      </c>
      <c r="BV47" s="2"/>
      <c r="BY47" s="2" t="s">
        <v>122</v>
      </c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>
        <f>IF(Tableau3[[#This Row],[nb_ind_mig_juil22]]+Tableau3[[#This Row],[nb_ind_mig_jan_juin22]]+Tableau3[[#This Row],[nb_ind_mig_avant22]]&lt;&gt;Tableau3[[#This Row],[nb_ind_migrants]],1,0)</f>
        <v>0</v>
      </c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>
        <v>1</v>
      </c>
      <c r="DI47">
        <v>0</v>
      </c>
      <c r="DJ47">
        <v>1319958</v>
      </c>
      <c r="DK47" t="s">
        <v>304</v>
      </c>
    </row>
    <row r="48" spans="1:115" x14ac:dyDescent="0.35">
      <c r="A48" s="4">
        <v>44773.764335844913</v>
      </c>
      <c r="B48" s="4">
        <v>44773.765398055562</v>
      </c>
      <c r="C48" s="4">
        <v>44773</v>
      </c>
      <c r="D48" s="4">
        <v>44773</v>
      </c>
      <c r="E48" t="s">
        <v>131</v>
      </c>
      <c r="F48" t="s">
        <v>116</v>
      </c>
      <c r="G48" t="str">
        <f>IF(Tableau3[[#This Row],[region]]="DJ01","Ali-Sabieh","Dikhil")</f>
        <v>Ali-Sabieh</v>
      </c>
      <c r="H48" t="s">
        <v>117</v>
      </c>
      <c r="I48" t="s">
        <v>305</v>
      </c>
      <c r="J48" t="s">
        <v>143</v>
      </c>
      <c r="K48">
        <v>11.128921699999999</v>
      </c>
      <c r="L48">
        <v>42.887081700000003</v>
      </c>
      <c r="M48" t="s">
        <v>122</v>
      </c>
      <c r="N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"/>
      <c r="AI48" s="2"/>
      <c r="AV48" s="2"/>
      <c r="AW48" s="2"/>
      <c r="AX48" s="2"/>
      <c r="AY48" s="3"/>
      <c r="AZ48" s="3"/>
      <c r="BA48" s="3"/>
      <c r="BB48" s="3"/>
      <c r="BC48" s="3"/>
      <c r="BD48" s="3"/>
      <c r="BE48" s="3"/>
      <c r="BF48" s="3"/>
      <c r="BG48" t="s">
        <v>122</v>
      </c>
      <c r="BV48" s="2"/>
      <c r="BY48" s="2" t="s">
        <v>122</v>
      </c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>
        <f>IF(Tableau3[[#This Row],[nb_ind_mig_juil22]]+Tableau3[[#This Row],[nb_ind_mig_jan_juin22]]+Tableau3[[#This Row],[nb_ind_mig_avant22]]&lt;&gt;Tableau3[[#This Row],[nb_ind_migrants]],1,0)</f>
        <v>0</v>
      </c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>
        <v>1</v>
      </c>
      <c r="DI48">
        <v>0</v>
      </c>
      <c r="DJ48">
        <v>1319960</v>
      </c>
      <c r="DK48" t="s">
        <v>306</v>
      </c>
    </row>
    <row r="49" spans="1:115" x14ac:dyDescent="0.35">
      <c r="A49" s="4">
        <v>44770.436549317128</v>
      </c>
      <c r="B49" s="4">
        <v>44770.460589652779</v>
      </c>
      <c r="C49" s="4">
        <v>44770</v>
      </c>
      <c r="D49" s="4">
        <v>44770</v>
      </c>
      <c r="E49" t="s">
        <v>131</v>
      </c>
      <c r="F49" t="s">
        <v>116</v>
      </c>
      <c r="G49" t="str">
        <f>IF(Tableau3[[#This Row],[region]]="DJ01","Ali-Sabieh","Dikhil")</f>
        <v>Ali-Sabieh</v>
      </c>
      <c r="H49" t="s">
        <v>117</v>
      </c>
      <c r="I49" t="s">
        <v>307</v>
      </c>
      <c r="J49" t="s">
        <v>119</v>
      </c>
      <c r="K49">
        <v>11.3083353</v>
      </c>
      <c r="L49">
        <v>42.928490500000002</v>
      </c>
      <c r="M49" t="s">
        <v>120</v>
      </c>
      <c r="N49" s="1" t="s">
        <v>121</v>
      </c>
      <c r="Q49" t="s">
        <v>122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"/>
      <c r="AI49" s="2"/>
      <c r="AV49" s="2"/>
      <c r="AW49" s="2"/>
      <c r="AX49" s="2"/>
      <c r="AY49" s="3"/>
      <c r="AZ49" s="3"/>
      <c r="BA49" s="3"/>
      <c r="BB49" s="3"/>
      <c r="BC49" s="3"/>
      <c r="BD49" s="3"/>
      <c r="BE49" s="3"/>
      <c r="BF49" s="3"/>
      <c r="BG49" t="s">
        <v>120</v>
      </c>
      <c r="BH49">
        <v>5</v>
      </c>
      <c r="BI49">
        <v>4</v>
      </c>
      <c r="BK49" t="s">
        <v>120</v>
      </c>
      <c r="BL49">
        <v>3</v>
      </c>
      <c r="BM49">
        <v>3</v>
      </c>
      <c r="BN49" t="s">
        <v>120</v>
      </c>
      <c r="BO49">
        <v>2</v>
      </c>
      <c r="BP49">
        <v>1</v>
      </c>
      <c r="BQ49" t="s">
        <v>122</v>
      </c>
      <c r="BV49" s="2" t="s">
        <v>157</v>
      </c>
      <c r="BW49" t="s">
        <v>145</v>
      </c>
      <c r="BX49" t="s">
        <v>145</v>
      </c>
      <c r="BY49" s="2" t="s">
        <v>122</v>
      </c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>
        <f>IF(Tableau3[[#This Row],[nb_ind_mig_juil22]]+Tableau3[[#This Row],[nb_ind_mig_jan_juin22]]+Tableau3[[#This Row],[nb_ind_mig_avant22]]&lt;&gt;Tableau3[[#This Row],[nb_ind_migrants]],1,0)</f>
        <v>0</v>
      </c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>
        <v>1</v>
      </c>
      <c r="DI49">
        <v>5</v>
      </c>
      <c r="DJ49">
        <v>1327399</v>
      </c>
      <c r="DK49" t="s">
        <v>308</v>
      </c>
    </row>
    <row r="50" spans="1:115" x14ac:dyDescent="0.35">
      <c r="A50" s="4">
        <v>44769.252633842603</v>
      </c>
      <c r="B50" s="4">
        <v>44769.880265706022</v>
      </c>
      <c r="C50" s="4">
        <v>44769</v>
      </c>
      <c r="D50" s="4">
        <v>44769</v>
      </c>
      <c r="E50" t="s">
        <v>131</v>
      </c>
      <c r="F50" t="s">
        <v>116</v>
      </c>
      <c r="G50" t="str">
        <f>IF(Tableau3[[#This Row],[region]]="DJ01","Ali-Sabieh","Dikhil")</f>
        <v>Ali-Sabieh</v>
      </c>
      <c r="H50" t="s">
        <v>117</v>
      </c>
      <c r="I50" t="s">
        <v>309</v>
      </c>
      <c r="J50" t="s">
        <v>143</v>
      </c>
      <c r="K50">
        <v>11.153980799999999</v>
      </c>
      <c r="L50">
        <v>42.703401300000003</v>
      </c>
      <c r="M50" t="s">
        <v>120</v>
      </c>
      <c r="N50" s="1" t="s">
        <v>133</v>
      </c>
      <c r="Q50" t="s">
        <v>120</v>
      </c>
      <c r="S50">
        <v>24</v>
      </c>
      <c r="T50">
        <v>120</v>
      </c>
      <c r="U50" s="1" t="s">
        <v>120</v>
      </c>
      <c r="V50" s="1">
        <v>24</v>
      </c>
      <c r="W50" s="1">
        <v>5</v>
      </c>
      <c r="X50" s="1" t="s">
        <v>122</v>
      </c>
      <c r="Y50" s="1"/>
      <c r="Z50" s="1"/>
      <c r="AA50" s="1" t="s">
        <v>122</v>
      </c>
      <c r="AB50" s="1"/>
      <c r="AC50" s="1"/>
      <c r="AD50" s="1"/>
      <c r="AE50" s="1"/>
      <c r="AF50" s="2" t="s">
        <v>123</v>
      </c>
      <c r="AG50" t="s">
        <v>309</v>
      </c>
      <c r="AH50" t="s">
        <v>310</v>
      </c>
      <c r="AI50" s="2" t="s">
        <v>311</v>
      </c>
      <c r="AJ50">
        <v>1</v>
      </c>
      <c r="AK50">
        <v>1</v>
      </c>
      <c r="AL50">
        <v>1</v>
      </c>
      <c r="AM50">
        <v>0</v>
      </c>
      <c r="AN50">
        <v>1</v>
      </c>
      <c r="AO50">
        <v>0</v>
      </c>
      <c r="AP50">
        <v>0</v>
      </c>
      <c r="AQ50">
        <v>1</v>
      </c>
      <c r="AR50">
        <v>0</v>
      </c>
      <c r="AS50">
        <v>0</v>
      </c>
      <c r="AT50">
        <v>0</v>
      </c>
      <c r="AU50">
        <v>0</v>
      </c>
      <c r="AV50" s="2" t="s">
        <v>136</v>
      </c>
      <c r="AW50" s="2" t="s">
        <v>122</v>
      </c>
      <c r="AX50" s="2"/>
      <c r="AY50" s="3"/>
      <c r="AZ50" s="3"/>
      <c r="BA50" s="3"/>
      <c r="BB50" s="3"/>
      <c r="BC50" s="3"/>
      <c r="BD50" s="3"/>
      <c r="BE50" s="3"/>
      <c r="BF50" s="3"/>
      <c r="BG50" t="s">
        <v>122</v>
      </c>
      <c r="BV50" s="2"/>
      <c r="BY50" s="2" t="s">
        <v>122</v>
      </c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>
        <f>IF(Tableau3[[#This Row],[nb_ind_mig_juil22]]+Tableau3[[#This Row],[nb_ind_mig_jan_juin22]]+Tableau3[[#This Row],[nb_ind_mig_avant22]]&lt;&gt;Tableau3[[#This Row],[nb_ind_migrants]],1,0)</f>
        <v>0</v>
      </c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>
        <v>2</v>
      </c>
      <c r="DI50">
        <v>6</v>
      </c>
      <c r="DJ50">
        <v>1327411</v>
      </c>
      <c r="DK50" t="s">
        <v>312</v>
      </c>
    </row>
    <row r="51" spans="1:115" x14ac:dyDescent="0.35">
      <c r="A51" s="4">
        <v>44770.403884085637</v>
      </c>
      <c r="B51" s="4">
        <v>44770.434250023151</v>
      </c>
      <c r="C51" s="4">
        <v>44770</v>
      </c>
      <c r="D51" s="4">
        <v>44770</v>
      </c>
      <c r="E51" t="s">
        <v>131</v>
      </c>
      <c r="F51" t="s">
        <v>116</v>
      </c>
      <c r="G51" t="str">
        <f>IF(Tableau3[[#This Row],[region]]="DJ01","Ali-Sabieh","Dikhil")</f>
        <v>Ali-Sabieh</v>
      </c>
      <c r="H51" t="s">
        <v>117</v>
      </c>
      <c r="I51" t="s">
        <v>307</v>
      </c>
      <c r="J51" t="s">
        <v>143</v>
      </c>
      <c r="K51">
        <v>11.308408699999999</v>
      </c>
      <c r="L51">
        <v>42.928504199999999</v>
      </c>
      <c r="M51" t="s">
        <v>120</v>
      </c>
      <c r="N51" s="1" t="s">
        <v>313</v>
      </c>
      <c r="Q51" t="s">
        <v>120</v>
      </c>
      <c r="S51">
        <v>1</v>
      </c>
      <c r="T51">
        <v>2</v>
      </c>
      <c r="U51" s="1" t="s">
        <v>122</v>
      </c>
      <c r="V51" s="1"/>
      <c r="W51" s="1"/>
      <c r="X51" s="1" t="s">
        <v>120</v>
      </c>
      <c r="Y51" s="1">
        <v>2</v>
      </c>
      <c r="Z51" s="1">
        <v>1</v>
      </c>
      <c r="AA51" s="1" t="s">
        <v>122</v>
      </c>
      <c r="AB51" s="1"/>
      <c r="AC51" s="1"/>
      <c r="AD51" s="1"/>
      <c r="AE51" s="1"/>
      <c r="AF51" s="2" t="s">
        <v>123</v>
      </c>
      <c r="AG51" t="s">
        <v>145</v>
      </c>
      <c r="AH51" t="s">
        <v>307</v>
      </c>
      <c r="AI51" s="2" t="s">
        <v>314</v>
      </c>
      <c r="AJ51">
        <v>1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 s="2" t="s">
        <v>136</v>
      </c>
      <c r="AW51" s="2" t="s">
        <v>122</v>
      </c>
      <c r="AX51" s="2"/>
      <c r="AY51" s="3"/>
      <c r="AZ51" s="3"/>
      <c r="BA51" s="3"/>
      <c r="BB51" s="3"/>
      <c r="BC51" s="3"/>
      <c r="BD51" s="3"/>
      <c r="BE51" s="3"/>
      <c r="BF51" s="3"/>
      <c r="BG51" t="s">
        <v>122</v>
      </c>
      <c r="BV51" s="2"/>
      <c r="BY51" s="2" t="s">
        <v>122</v>
      </c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>
        <f>IF(Tableau3[[#This Row],[nb_ind_mig_juil22]]+Tableau3[[#This Row],[nb_ind_mig_jan_juin22]]+Tableau3[[#This Row],[nb_ind_mig_avant22]]&lt;&gt;Tableau3[[#This Row],[nb_ind_migrants]],1,0)</f>
        <v>0</v>
      </c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>
        <v>1</v>
      </c>
      <c r="DI51">
        <v>10</v>
      </c>
      <c r="DJ51">
        <v>1327412</v>
      </c>
      <c r="DK51" t="s">
        <v>315</v>
      </c>
    </row>
    <row r="52" spans="1:115" x14ac:dyDescent="0.35">
      <c r="A52" s="4">
        <v>44772.431775185178</v>
      </c>
      <c r="B52" s="4">
        <v>44772.438546261583</v>
      </c>
      <c r="C52" s="4">
        <v>44772</v>
      </c>
      <c r="D52" s="4">
        <v>44772</v>
      </c>
      <c r="E52" t="s">
        <v>115</v>
      </c>
      <c r="F52" t="s">
        <v>116</v>
      </c>
      <c r="G52" t="str">
        <f>IF(Tableau3[[#This Row],[region]]="DJ01","Ali-Sabieh","Dikhil")</f>
        <v>Ali-Sabieh</v>
      </c>
      <c r="H52" t="s">
        <v>117</v>
      </c>
      <c r="I52" t="s">
        <v>316</v>
      </c>
      <c r="J52" t="s">
        <v>119</v>
      </c>
      <c r="K52">
        <v>11.1535788</v>
      </c>
      <c r="L52">
        <v>42.701706100000003</v>
      </c>
      <c r="M52" t="s">
        <v>120</v>
      </c>
      <c r="N52" s="1" t="s">
        <v>313</v>
      </c>
      <c r="Q52" t="s">
        <v>120</v>
      </c>
      <c r="S52">
        <v>1</v>
      </c>
      <c r="T52">
        <v>13</v>
      </c>
      <c r="U52" s="1" t="s">
        <v>122</v>
      </c>
      <c r="V52" s="1"/>
      <c r="W52" s="1"/>
      <c r="X52" s="1" t="s">
        <v>120</v>
      </c>
      <c r="Y52" s="1">
        <v>1</v>
      </c>
      <c r="Z52" s="1">
        <v>13</v>
      </c>
      <c r="AA52" s="1" t="s">
        <v>122</v>
      </c>
      <c r="AB52" s="1"/>
      <c r="AC52" s="1"/>
      <c r="AD52" s="1"/>
      <c r="AE52" s="1"/>
      <c r="AF52" s="2" t="s">
        <v>150</v>
      </c>
      <c r="AG52" t="s">
        <v>263</v>
      </c>
      <c r="AH52" t="s">
        <v>317</v>
      </c>
      <c r="AI52" s="2" t="s">
        <v>318</v>
      </c>
      <c r="AJ52">
        <v>0</v>
      </c>
      <c r="AK52">
        <v>0</v>
      </c>
      <c r="AL52">
        <v>1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 s="2" t="s">
        <v>136</v>
      </c>
      <c r="AW52" s="2" t="s">
        <v>120</v>
      </c>
      <c r="AX52" s="2" t="s">
        <v>122</v>
      </c>
      <c r="AY52" s="3"/>
      <c r="AZ52" s="3"/>
      <c r="BA52" s="3"/>
      <c r="BB52" s="3"/>
      <c r="BC52" s="3"/>
      <c r="BD52" s="3"/>
      <c r="BE52" s="3" t="s">
        <v>120</v>
      </c>
      <c r="BF52" s="3" t="s">
        <v>175</v>
      </c>
      <c r="BG52" t="s">
        <v>122</v>
      </c>
      <c r="BV52" s="2"/>
      <c r="BY52" s="2" t="s">
        <v>122</v>
      </c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>
        <f>IF(Tableau3[[#This Row],[nb_ind_mig_juil22]]+Tableau3[[#This Row],[nb_ind_mig_jan_juin22]]+Tableau3[[#This Row],[nb_ind_mig_avant22]]&lt;&gt;Tableau3[[#This Row],[nb_ind_migrants]],1,0)</f>
        <v>0</v>
      </c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>
        <v>1</v>
      </c>
      <c r="DI52">
        <v>1</v>
      </c>
      <c r="DJ52">
        <v>1331270</v>
      </c>
      <c r="DK52" t="s">
        <v>319</v>
      </c>
    </row>
    <row r="53" spans="1:115" x14ac:dyDescent="0.35">
      <c r="A53" s="4">
        <v>44773.454814016201</v>
      </c>
      <c r="B53" s="4">
        <v>44773.460574189812</v>
      </c>
      <c r="C53" s="4">
        <v>44773</v>
      </c>
      <c r="D53" s="4">
        <v>44773</v>
      </c>
      <c r="E53" t="s">
        <v>115</v>
      </c>
      <c r="F53" t="s">
        <v>116</v>
      </c>
      <c r="G53" t="str">
        <f>IF(Tableau3[[#This Row],[region]]="DJ01","Ali-Sabieh","Dikhil")</f>
        <v>Ali-Sabieh</v>
      </c>
      <c r="H53" t="s">
        <v>117</v>
      </c>
      <c r="I53" t="s">
        <v>320</v>
      </c>
      <c r="J53" t="s">
        <v>119</v>
      </c>
      <c r="K53">
        <v>11.149030700000001</v>
      </c>
      <c r="L53">
        <v>42.714270200000001</v>
      </c>
      <c r="M53" t="s">
        <v>122</v>
      </c>
      <c r="N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"/>
      <c r="AI53" s="2"/>
      <c r="AV53" s="2"/>
      <c r="AW53" s="2"/>
      <c r="AX53" s="2"/>
      <c r="AY53" s="3"/>
      <c r="AZ53" s="3"/>
      <c r="BA53" s="3"/>
      <c r="BB53" s="3"/>
      <c r="BC53" s="3"/>
      <c r="BD53" s="3"/>
      <c r="BE53" s="3"/>
      <c r="BF53" s="3"/>
      <c r="BG53" t="s">
        <v>122</v>
      </c>
      <c r="BV53" s="2"/>
      <c r="BY53" s="2" t="s">
        <v>122</v>
      </c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>
        <f>IF(Tableau3[[#This Row],[nb_ind_mig_juil22]]+Tableau3[[#This Row],[nb_ind_mig_jan_juin22]]+Tableau3[[#This Row],[nb_ind_mig_avant22]]&lt;&gt;Tableau3[[#This Row],[nb_ind_migrants]],1,0)</f>
        <v>0</v>
      </c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>
        <v>1</v>
      </c>
      <c r="DI53">
        <v>1</v>
      </c>
      <c r="DJ53">
        <v>1331277</v>
      </c>
      <c r="DK53" t="s">
        <v>321</v>
      </c>
    </row>
    <row r="54" spans="1:115" x14ac:dyDescent="0.35">
      <c r="A54" s="4">
        <v>44773.463348055557</v>
      </c>
      <c r="B54" s="4">
        <v>44773.475038368058</v>
      </c>
      <c r="C54" s="4">
        <v>44773</v>
      </c>
      <c r="D54" s="4">
        <v>44773</v>
      </c>
      <c r="E54" t="s">
        <v>115</v>
      </c>
      <c r="F54" t="s">
        <v>116</v>
      </c>
      <c r="G54" t="str">
        <f>IF(Tableau3[[#This Row],[region]]="DJ01","Ali-Sabieh","Dikhil")</f>
        <v>Ali-Sabieh</v>
      </c>
      <c r="H54" t="s">
        <v>117</v>
      </c>
      <c r="I54" t="s">
        <v>322</v>
      </c>
      <c r="J54" t="s">
        <v>119</v>
      </c>
      <c r="K54">
        <v>11.148345300000001</v>
      </c>
      <c r="L54">
        <v>42.7109272</v>
      </c>
      <c r="M54" t="s">
        <v>120</v>
      </c>
      <c r="N54" s="1" t="s">
        <v>121</v>
      </c>
      <c r="Q54" t="s">
        <v>120</v>
      </c>
      <c r="S54">
        <v>5</v>
      </c>
      <c r="T54">
        <v>25</v>
      </c>
      <c r="U54" s="1" t="s">
        <v>120</v>
      </c>
      <c r="V54" s="1">
        <v>5</v>
      </c>
      <c r="W54" s="1">
        <v>8</v>
      </c>
      <c r="X54" s="1" t="s">
        <v>122</v>
      </c>
      <c r="Y54" s="1"/>
      <c r="Z54" s="1"/>
      <c r="AA54" s="1" t="s">
        <v>122</v>
      </c>
      <c r="AB54" s="1"/>
      <c r="AC54" s="1"/>
      <c r="AD54" s="1"/>
      <c r="AE54" s="1"/>
      <c r="AF54" s="2" t="s">
        <v>123</v>
      </c>
      <c r="AG54" t="s">
        <v>323</v>
      </c>
      <c r="AH54" t="s">
        <v>324</v>
      </c>
      <c r="AI54" s="2" t="s">
        <v>325</v>
      </c>
      <c r="AJ54">
        <v>0</v>
      </c>
      <c r="AK54">
        <v>1</v>
      </c>
      <c r="AL54">
        <v>0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>
        <v>0</v>
      </c>
      <c r="AV54" s="2" t="s">
        <v>136</v>
      </c>
      <c r="AW54" s="2" t="s">
        <v>187</v>
      </c>
      <c r="AX54" s="2"/>
      <c r="AY54" s="3"/>
      <c r="AZ54" s="3"/>
      <c r="BA54" s="3"/>
      <c r="BB54" s="3"/>
      <c r="BC54" s="3"/>
      <c r="BD54" s="3"/>
      <c r="BE54" s="3"/>
      <c r="BF54" s="3"/>
      <c r="BG54" t="s">
        <v>122</v>
      </c>
      <c r="BV54" s="2"/>
      <c r="BY54" s="2" t="s">
        <v>122</v>
      </c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>
        <f>IF(Tableau3[[#This Row],[nb_ind_mig_juil22]]+Tableau3[[#This Row],[nb_ind_mig_jan_juin22]]+Tableau3[[#This Row],[nb_ind_mig_avant22]]&lt;&gt;Tableau3[[#This Row],[nb_ind_migrants]],1,0)</f>
        <v>0</v>
      </c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>
        <v>1</v>
      </c>
      <c r="DI54">
        <v>1</v>
      </c>
      <c r="DJ54">
        <v>1331279</v>
      </c>
      <c r="DK54" t="s">
        <v>326</v>
      </c>
    </row>
    <row r="55" spans="1:115" x14ac:dyDescent="0.35">
      <c r="A55" s="4">
        <v>44770.461858726849</v>
      </c>
      <c r="B55" s="4">
        <v>44770.474644953712</v>
      </c>
      <c r="C55" s="4">
        <v>44770</v>
      </c>
      <c r="D55" s="4">
        <v>44770</v>
      </c>
      <c r="E55" t="s">
        <v>131</v>
      </c>
      <c r="F55" t="s">
        <v>116</v>
      </c>
      <c r="G55" t="str">
        <f>IF(Tableau3[[#This Row],[region]]="DJ01","Ali-Sabieh","Dikhil")</f>
        <v>Ali-Sabieh</v>
      </c>
      <c r="H55" t="s">
        <v>117</v>
      </c>
      <c r="I55" t="s">
        <v>307</v>
      </c>
      <c r="J55" t="s">
        <v>119</v>
      </c>
      <c r="K55">
        <v>11.3083352</v>
      </c>
      <c r="L55">
        <v>42.928503800000001</v>
      </c>
      <c r="M55" t="s">
        <v>122</v>
      </c>
      <c r="N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"/>
      <c r="AI55" s="2"/>
      <c r="AV55" s="2"/>
      <c r="AW55" s="2"/>
      <c r="AX55" s="2"/>
      <c r="AY55" s="3"/>
      <c r="AZ55" s="3"/>
      <c r="BA55" s="3"/>
      <c r="BB55" s="3"/>
      <c r="BC55" s="3"/>
      <c r="BD55" s="3"/>
      <c r="BE55" s="3"/>
      <c r="BF55" s="3"/>
      <c r="BG55" t="s">
        <v>120</v>
      </c>
      <c r="BH55">
        <v>3</v>
      </c>
      <c r="BI55">
        <v>5</v>
      </c>
      <c r="BK55" t="s">
        <v>120</v>
      </c>
      <c r="BL55">
        <v>3</v>
      </c>
      <c r="BM55">
        <v>4</v>
      </c>
      <c r="BN55" t="s">
        <v>120</v>
      </c>
      <c r="BO55">
        <v>0</v>
      </c>
      <c r="BP55">
        <v>1</v>
      </c>
      <c r="BQ55" t="s">
        <v>122</v>
      </c>
      <c r="BV55" s="2" t="s">
        <v>137</v>
      </c>
      <c r="BW55" t="s">
        <v>327</v>
      </c>
      <c r="BX55" t="s">
        <v>138</v>
      </c>
      <c r="BY55" s="2" t="s">
        <v>122</v>
      </c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>
        <f>IF(Tableau3[[#This Row],[nb_ind_mig_juil22]]+Tableau3[[#This Row],[nb_ind_mig_jan_juin22]]+Tableau3[[#This Row],[nb_ind_mig_avant22]]&lt;&gt;Tableau3[[#This Row],[nb_ind_migrants]],1,0)</f>
        <v>0</v>
      </c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>
        <v>1</v>
      </c>
      <c r="DI55">
        <v>3</v>
      </c>
      <c r="DJ55">
        <v>1336063</v>
      </c>
      <c r="DK55" t="s">
        <v>328</v>
      </c>
    </row>
    <row r="56" spans="1:115" x14ac:dyDescent="0.35">
      <c r="A56" s="4">
        <v>44771.395445798611</v>
      </c>
      <c r="B56" s="4">
        <v>44771.403735138891</v>
      </c>
      <c r="C56" s="4">
        <v>44771</v>
      </c>
      <c r="D56" s="4">
        <v>44771</v>
      </c>
      <c r="E56" t="s">
        <v>131</v>
      </c>
      <c r="F56" t="s">
        <v>116</v>
      </c>
      <c r="G56" t="str">
        <f>IF(Tableau3[[#This Row],[region]]="DJ01","Ali-Sabieh","Dikhil")</f>
        <v>Ali-Sabieh</v>
      </c>
      <c r="H56" t="s">
        <v>117</v>
      </c>
      <c r="I56" t="s">
        <v>307</v>
      </c>
      <c r="J56" t="s">
        <v>143</v>
      </c>
      <c r="K56">
        <v>11.3084577</v>
      </c>
      <c r="L56">
        <v>42.928409799999997</v>
      </c>
      <c r="M56" t="s">
        <v>120</v>
      </c>
      <c r="N56" s="1" t="s">
        <v>158</v>
      </c>
      <c r="Q56" t="s">
        <v>120</v>
      </c>
      <c r="S56">
        <v>1</v>
      </c>
      <c r="T56">
        <v>11</v>
      </c>
      <c r="U56" s="1" t="s">
        <v>120</v>
      </c>
      <c r="V56" s="1">
        <v>1</v>
      </c>
      <c r="W56" s="1">
        <v>1</v>
      </c>
      <c r="X56" s="1" t="s">
        <v>122</v>
      </c>
      <c r="Y56" s="1"/>
      <c r="Z56" s="1"/>
      <c r="AA56" s="1" t="s">
        <v>122</v>
      </c>
      <c r="AB56" s="1"/>
      <c r="AC56" s="1"/>
      <c r="AD56" s="1"/>
      <c r="AE56" s="1"/>
      <c r="AF56" s="2" t="s">
        <v>123</v>
      </c>
      <c r="AG56" t="s">
        <v>145</v>
      </c>
      <c r="AH56" t="s">
        <v>307</v>
      </c>
      <c r="AI56" s="2" t="s">
        <v>329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0</v>
      </c>
      <c r="AQ56">
        <v>1</v>
      </c>
      <c r="AR56">
        <v>0</v>
      </c>
      <c r="AS56">
        <v>0</v>
      </c>
      <c r="AT56">
        <v>0</v>
      </c>
      <c r="AU56">
        <v>0</v>
      </c>
      <c r="AV56" s="2" t="s">
        <v>129</v>
      </c>
      <c r="AW56" s="2" t="s">
        <v>122</v>
      </c>
      <c r="AX56" s="2"/>
      <c r="AY56" s="3"/>
      <c r="AZ56" s="3"/>
      <c r="BA56" s="3"/>
      <c r="BB56" s="3"/>
      <c r="BC56" s="3"/>
      <c r="BD56" s="3"/>
      <c r="BE56" s="3"/>
      <c r="BF56" s="3"/>
      <c r="BG56" t="s">
        <v>122</v>
      </c>
      <c r="BV56" s="2"/>
      <c r="BY56" s="2" t="s">
        <v>122</v>
      </c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>
        <f>IF(Tableau3[[#This Row],[nb_ind_mig_juil22]]+Tableau3[[#This Row],[nb_ind_mig_jan_juin22]]+Tableau3[[#This Row],[nb_ind_mig_avant22]]&lt;&gt;Tableau3[[#This Row],[nb_ind_migrants]],1,0)</f>
        <v>0</v>
      </c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>
        <v>1</v>
      </c>
      <c r="DI56">
        <v>1</v>
      </c>
      <c r="DJ56">
        <v>1336065</v>
      </c>
      <c r="DK56" t="s">
        <v>330</v>
      </c>
    </row>
    <row r="57" spans="1:115" x14ac:dyDescent="0.35">
      <c r="A57" s="4">
        <v>44771.403935127317</v>
      </c>
      <c r="B57" s="4">
        <v>44771.416988020843</v>
      </c>
      <c r="C57" s="4">
        <v>44771</v>
      </c>
      <c r="D57" s="4">
        <v>44771</v>
      </c>
      <c r="E57" t="s">
        <v>131</v>
      </c>
      <c r="F57" t="s">
        <v>116</v>
      </c>
      <c r="G57" t="str">
        <f>IF(Tableau3[[#This Row],[region]]="DJ01","Ali-Sabieh","Dikhil")</f>
        <v>Ali-Sabieh</v>
      </c>
      <c r="H57" t="s">
        <v>117</v>
      </c>
      <c r="I57" t="s">
        <v>307</v>
      </c>
      <c r="J57" t="s">
        <v>143</v>
      </c>
      <c r="K57">
        <v>11.308471900000001</v>
      </c>
      <c r="L57">
        <v>42.928439099999999</v>
      </c>
      <c r="M57" t="s">
        <v>120</v>
      </c>
      <c r="N57" s="1" t="s">
        <v>133</v>
      </c>
      <c r="Q57" t="s">
        <v>120</v>
      </c>
      <c r="S57">
        <v>15</v>
      </c>
      <c r="T57">
        <v>75</v>
      </c>
      <c r="U57" s="1" t="s">
        <v>120</v>
      </c>
      <c r="V57" s="1">
        <v>10</v>
      </c>
      <c r="W57" s="1">
        <v>5</v>
      </c>
      <c r="X57" s="1" t="s">
        <v>120</v>
      </c>
      <c r="Y57" s="1">
        <v>15</v>
      </c>
      <c r="Z57" s="1">
        <v>9</v>
      </c>
      <c r="AA57" s="1" t="s">
        <v>120</v>
      </c>
      <c r="AB57" s="1">
        <v>5</v>
      </c>
      <c r="AC57" s="1">
        <v>1</v>
      </c>
      <c r="AD57" s="1">
        <v>30</v>
      </c>
      <c r="AE57" s="1">
        <v>15</v>
      </c>
      <c r="AF57" s="2" t="s">
        <v>123</v>
      </c>
      <c r="AG57" t="s">
        <v>145</v>
      </c>
      <c r="AH57" t="s">
        <v>331</v>
      </c>
      <c r="AI57" s="2" t="s">
        <v>332</v>
      </c>
      <c r="AJ57">
        <v>1</v>
      </c>
      <c r="AK57">
        <v>0</v>
      </c>
      <c r="AL57">
        <v>1</v>
      </c>
      <c r="AM57">
        <v>0</v>
      </c>
      <c r="AN57">
        <v>1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 s="2" t="s">
        <v>129</v>
      </c>
      <c r="AW57" s="2" t="s">
        <v>122</v>
      </c>
      <c r="AX57" s="2"/>
      <c r="AY57" s="3"/>
      <c r="AZ57" s="3"/>
      <c r="BA57" s="3"/>
      <c r="BB57" s="3"/>
      <c r="BC57" s="3"/>
      <c r="BD57" s="3"/>
      <c r="BE57" s="3"/>
      <c r="BF57" s="3"/>
      <c r="BG57" t="s">
        <v>122</v>
      </c>
      <c r="BV57" s="2"/>
      <c r="BY57" s="2" t="s">
        <v>122</v>
      </c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>
        <f>IF(Tableau3[[#This Row],[nb_ind_mig_juil22]]+Tableau3[[#This Row],[nb_ind_mig_jan_juin22]]+Tableau3[[#This Row],[nb_ind_mig_avant22]]&lt;&gt;Tableau3[[#This Row],[nb_ind_migrants]],1,0)</f>
        <v>0</v>
      </c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>
        <v>1</v>
      </c>
      <c r="DI57">
        <v>1</v>
      </c>
      <c r="DJ57">
        <v>1336066</v>
      </c>
      <c r="DK57" t="s">
        <v>333</v>
      </c>
    </row>
    <row r="58" spans="1:115" x14ac:dyDescent="0.35">
      <c r="A58" s="4">
        <v>44771.417532615742</v>
      </c>
      <c r="B58" s="4">
        <v>44771.424391250002</v>
      </c>
      <c r="C58" s="4">
        <v>44771</v>
      </c>
      <c r="D58" s="4">
        <v>44771</v>
      </c>
      <c r="E58" t="s">
        <v>131</v>
      </c>
      <c r="F58" t="s">
        <v>116</v>
      </c>
      <c r="G58" t="str">
        <f>IF(Tableau3[[#This Row],[region]]="DJ01","Ali-Sabieh","Dikhil")</f>
        <v>Ali-Sabieh</v>
      </c>
      <c r="H58" t="s">
        <v>149</v>
      </c>
      <c r="I58" t="s">
        <v>307</v>
      </c>
      <c r="J58" t="s">
        <v>143</v>
      </c>
      <c r="K58">
        <v>11.3084826</v>
      </c>
      <c r="L58">
        <v>42.928429700000002</v>
      </c>
      <c r="M58" t="s">
        <v>120</v>
      </c>
      <c r="N58" s="1" t="s">
        <v>133</v>
      </c>
      <c r="Q58" t="s">
        <v>120</v>
      </c>
      <c r="S58">
        <v>3</v>
      </c>
      <c r="T58">
        <v>15</v>
      </c>
      <c r="U58" s="1" t="s">
        <v>120</v>
      </c>
      <c r="V58" s="1">
        <v>15</v>
      </c>
      <c r="W58" s="1">
        <v>3</v>
      </c>
      <c r="X58" s="1" t="s">
        <v>122</v>
      </c>
      <c r="Y58" s="1"/>
      <c r="Z58" s="1"/>
      <c r="AA58" s="1" t="s">
        <v>122</v>
      </c>
      <c r="AB58" s="1"/>
      <c r="AC58" s="1"/>
      <c r="AD58" s="1"/>
      <c r="AE58" s="1"/>
      <c r="AF58" s="2" t="s">
        <v>123</v>
      </c>
      <c r="AG58" t="s">
        <v>145</v>
      </c>
      <c r="AH58" t="s">
        <v>307</v>
      </c>
      <c r="AI58" s="2" t="s">
        <v>332</v>
      </c>
      <c r="AJ58">
        <v>1</v>
      </c>
      <c r="AK58">
        <v>0</v>
      </c>
      <c r="AL58">
        <v>1</v>
      </c>
      <c r="AM58">
        <v>0</v>
      </c>
      <c r="AN58">
        <v>1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0</v>
      </c>
      <c r="AV58" s="2" t="s">
        <v>129</v>
      </c>
      <c r="AW58" s="2" t="s">
        <v>122</v>
      </c>
      <c r="AX58" s="2"/>
      <c r="AY58" s="3"/>
      <c r="AZ58" s="3"/>
      <c r="BA58" s="3"/>
      <c r="BB58" s="3"/>
      <c r="BC58" s="3"/>
      <c r="BD58" s="3"/>
      <c r="BE58" s="3"/>
      <c r="BF58" s="3"/>
      <c r="BG58" t="s">
        <v>122</v>
      </c>
      <c r="BV58" s="2"/>
      <c r="BY58" s="2" t="s">
        <v>122</v>
      </c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>
        <f>IF(Tableau3[[#This Row],[nb_ind_mig_juil22]]+Tableau3[[#This Row],[nb_ind_mig_jan_juin22]]+Tableau3[[#This Row],[nb_ind_mig_avant22]]&lt;&gt;Tableau3[[#This Row],[nb_ind_migrants]],1,0)</f>
        <v>0</v>
      </c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>
        <v>1</v>
      </c>
      <c r="DI58">
        <v>1</v>
      </c>
      <c r="DJ58">
        <v>1336068</v>
      </c>
      <c r="DK58" t="s">
        <v>334</v>
      </c>
    </row>
    <row r="59" spans="1:115" x14ac:dyDescent="0.35">
      <c r="A59" s="4">
        <v>44771.424529155091</v>
      </c>
      <c r="B59" s="4">
        <v>44771.431887604173</v>
      </c>
      <c r="C59" s="4">
        <v>44771</v>
      </c>
      <c r="D59" s="4">
        <v>44771</v>
      </c>
      <c r="E59" t="s">
        <v>131</v>
      </c>
      <c r="F59" t="s">
        <v>116</v>
      </c>
      <c r="G59" t="str">
        <f>IF(Tableau3[[#This Row],[region]]="DJ01","Ali-Sabieh","Dikhil")</f>
        <v>Ali-Sabieh</v>
      </c>
      <c r="H59" t="s">
        <v>117</v>
      </c>
      <c r="I59" t="s">
        <v>307</v>
      </c>
      <c r="J59" t="s">
        <v>143</v>
      </c>
      <c r="K59">
        <v>11.3084857</v>
      </c>
      <c r="L59">
        <v>42.928404200000003</v>
      </c>
      <c r="M59" t="s">
        <v>120</v>
      </c>
      <c r="N59" s="1" t="s">
        <v>133</v>
      </c>
      <c r="Q59" t="s">
        <v>120</v>
      </c>
      <c r="S59">
        <v>20</v>
      </c>
      <c r="T59">
        <v>97</v>
      </c>
      <c r="U59" s="1" t="s">
        <v>120</v>
      </c>
      <c r="V59" s="1">
        <v>10</v>
      </c>
      <c r="W59" s="1">
        <v>20</v>
      </c>
      <c r="X59" s="1" t="s">
        <v>122</v>
      </c>
      <c r="Y59" s="1"/>
      <c r="Z59" s="1"/>
      <c r="AA59" s="1" t="s">
        <v>122</v>
      </c>
      <c r="AB59" s="1"/>
      <c r="AC59" s="1"/>
      <c r="AD59" s="1"/>
      <c r="AE59" s="1"/>
      <c r="AF59" s="2" t="s">
        <v>123</v>
      </c>
      <c r="AG59" t="s">
        <v>145</v>
      </c>
      <c r="AH59" t="s">
        <v>335</v>
      </c>
      <c r="AI59" s="2" t="s">
        <v>336</v>
      </c>
      <c r="AJ59">
        <v>1</v>
      </c>
      <c r="AK59">
        <v>1</v>
      </c>
      <c r="AL59">
        <v>1</v>
      </c>
      <c r="AM59">
        <v>0</v>
      </c>
      <c r="AN59">
        <v>1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0</v>
      </c>
      <c r="AU59">
        <v>0</v>
      </c>
      <c r="AV59" s="2" t="s">
        <v>129</v>
      </c>
      <c r="AW59" s="2" t="s">
        <v>122</v>
      </c>
      <c r="AX59" s="2"/>
      <c r="AY59" s="3"/>
      <c r="AZ59" s="3"/>
      <c r="BA59" s="3"/>
      <c r="BB59" s="3"/>
      <c r="BC59" s="3"/>
      <c r="BD59" s="3"/>
      <c r="BE59" s="3"/>
      <c r="BF59" s="3"/>
      <c r="BG59" t="s">
        <v>122</v>
      </c>
      <c r="BV59" s="2"/>
      <c r="BY59" s="2" t="s">
        <v>122</v>
      </c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>
        <f>IF(Tableau3[[#This Row],[nb_ind_mig_juil22]]+Tableau3[[#This Row],[nb_ind_mig_jan_juin22]]+Tableau3[[#This Row],[nb_ind_mig_avant22]]&lt;&gt;Tableau3[[#This Row],[nb_ind_migrants]],1,0)</f>
        <v>0</v>
      </c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>
        <v>1</v>
      </c>
      <c r="DI59">
        <v>2</v>
      </c>
      <c r="DJ59">
        <v>1336069</v>
      </c>
      <c r="DK59" t="s">
        <v>337</v>
      </c>
    </row>
    <row r="60" spans="1:115" x14ac:dyDescent="0.35">
      <c r="A60" s="4">
        <v>44771.432032581019</v>
      </c>
      <c r="B60" s="4">
        <v>44771.437852048613</v>
      </c>
      <c r="C60" s="4">
        <v>44771</v>
      </c>
      <c r="D60" s="4">
        <v>44771</v>
      </c>
      <c r="E60" t="s">
        <v>131</v>
      </c>
      <c r="F60" t="s">
        <v>116</v>
      </c>
      <c r="G60" t="str">
        <f>IF(Tableau3[[#This Row],[region]]="DJ01","Ali-Sabieh","Dikhil")</f>
        <v>Ali-Sabieh</v>
      </c>
      <c r="H60" t="s">
        <v>117</v>
      </c>
      <c r="I60" t="s">
        <v>307</v>
      </c>
      <c r="J60" t="s">
        <v>143</v>
      </c>
      <c r="K60">
        <v>11.3085284</v>
      </c>
      <c r="L60">
        <v>42.928396100000001</v>
      </c>
      <c r="M60" t="s">
        <v>120</v>
      </c>
      <c r="N60" s="1" t="s">
        <v>133</v>
      </c>
      <c r="Q60" t="s">
        <v>120</v>
      </c>
      <c r="S60">
        <v>3</v>
      </c>
      <c r="T60">
        <v>15</v>
      </c>
      <c r="U60" s="1" t="s">
        <v>120</v>
      </c>
      <c r="V60" s="1">
        <v>4</v>
      </c>
      <c r="W60" s="1">
        <v>3</v>
      </c>
      <c r="X60" s="1" t="s">
        <v>122</v>
      </c>
      <c r="Y60" s="1"/>
      <c r="Z60" s="1"/>
      <c r="AA60" s="1" t="s">
        <v>122</v>
      </c>
      <c r="AB60" s="1"/>
      <c r="AC60" s="1"/>
      <c r="AD60" s="1"/>
      <c r="AE60" s="1"/>
      <c r="AF60" s="2" t="s">
        <v>123</v>
      </c>
      <c r="AG60" t="s">
        <v>145</v>
      </c>
      <c r="AH60" t="s">
        <v>338</v>
      </c>
      <c r="AI60" s="2" t="s">
        <v>336</v>
      </c>
      <c r="AJ60">
        <v>1</v>
      </c>
      <c r="AK60">
        <v>1</v>
      </c>
      <c r="AL60">
        <v>1</v>
      </c>
      <c r="AM60">
        <v>0</v>
      </c>
      <c r="AN60">
        <v>1</v>
      </c>
      <c r="AO60">
        <v>0</v>
      </c>
      <c r="AP60">
        <v>0</v>
      </c>
      <c r="AQ60">
        <v>1</v>
      </c>
      <c r="AR60">
        <v>0</v>
      </c>
      <c r="AS60">
        <v>0</v>
      </c>
      <c r="AT60">
        <v>0</v>
      </c>
      <c r="AU60">
        <v>0</v>
      </c>
      <c r="AV60" s="2" t="s">
        <v>129</v>
      </c>
      <c r="AW60" s="2" t="s">
        <v>122</v>
      </c>
      <c r="AX60" s="2"/>
      <c r="AY60" s="3"/>
      <c r="AZ60" s="3"/>
      <c r="BA60" s="3"/>
      <c r="BB60" s="3"/>
      <c r="BC60" s="3"/>
      <c r="BD60" s="3"/>
      <c r="BE60" s="3"/>
      <c r="BF60" s="3"/>
      <c r="BG60" t="s">
        <v>122</v>
      </c>
      <c r="BV60" s="2"/>
      <c r="BY60" s="2" t="s">
        <v>122</v>
      </c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>
        <f>IF(Tableau3[[#This Row],[nb_ind_mig_juil22]]+Tableau3[[#This Row],[nb_ind_mig_jan_juin22]]+Tableau3[[#This Row],[nb_ind_mig_avant22]]&lt;&gt;Tableau3[[#This Row],[nb_ind_migrants]],1,0)</f>
        <v>0</v>
      </c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>
        <v>1</v>
      </c>
      <c r="DI60">
        <v>1</v>
      </c>
      <c r="DJ60">
        <v>1336070</v>
      </c>
      <c r="DK60" t="s">
        <v>339</v>
      </c>
    </row>
    <row r="61" spans="1:115" x14ac:dyDescent="0.35">
      <c r="A61" s="4">
        <v>44771.437960555559</v>
      </c>
      <c r="B61" s="4">
        <v>44771.933521030092</v>
      </c>
      <c r="C61" s="4">
        <v>44771</v>
      </c>
      <c r="D61" s="4">
        <v>44771</v>
      </c>
      <c r="E61" t="s">
        <v>131</v>
      </c>
      <c r="F61" t="s">
        <v>116</v>
      </c>
      <c r="G61" t="str">
        <f>IF(Tableau3[[#This Row],[region]]="DJ01","Ali-Sabieh","Dikhil")</f>
        <v>Ali-Sabieh</v>
      </c>
      <c r="H61" t="s">
        <v>117</v>
      </c>
      <c r="I61" t="s">
        <v>307</v>
      </c>
      <c r="J61" t="s">
        <v>143</v>
      </c>
      <c r="K61">
        <v>11.3085152</v>
      </c>
      <c r="L61">
        <v>42.92839</v>
      </c>
      <c r="M61" t="s">
        <v>120</v>
      </c>
      <c r="N61" s="1" t="s">
        <v>133</v>
      </c>
      <c r="Q61" t="s">
        <v>120</v>
      </c>
      <c r="S61">
        <v>2</v>
      </c>
      <c r="T61">
        <v>6</v>
      </c>
      <c r="U61" s="1" t="s">
        <v>122</v>
      </c>
      <c r="V61" s="1"/>
      <c r="W61" s="1"/>
      <c r="X61" s="1" t="s">
        <v>120</v>
      </c>
      <c r="Y61" s="1">
        <v>3</v>
      </c>
      <c r="Z61" s="1">
        <v>2</v>
      </c>
      <c r="AA61" s="1" t="s">
        <v>122</v>
      </c>
      <c r="AB61" s="1"/>
      <c r="AC61" s="1"/>
      <c r="AD61" s="1"/>
      <c r="AE61" s="1"/>
      <c r="AF61" s="2" t="s">
        <v>123</v>
      </c>
      <c r="AG61" t="s">
        <v>145</v>
      </c>
      <c r="AH61" t="s">
        <v>340</v>
      </c>
      <c r="AI61" s="2" t="s">
        <v>341</v>
      </c>
      <c r="AJ61">
        <v>1</v>
      </c>
      <c r="AK61">
        <v>1</v>
      </c>
      <c r="AL61">
        <v>1</v>
      </c>
      <c r="AM61">
        <v>0</v>
      </c>
      <c r="AN61">
        <v>1</v>
      </c>
      <c r="AO61">
        <v>0</v>
      </c>
      <c r="AP61">
        <v>0</v>
      </c>
      <c r="AQ61">
        <v>1</v>
      </c>
      <c r="AR61">
        <v>0</v>
      </c>
      <c r="AS61">
        <v>1</v>
      </c>
      <c r="AT61">
        <v>0</v>
      </c>
      <c r="AU61">
        <v>0</v>
      </c>
      <c r="AV61" s="2" t="s">
        <v>129</v>
      </c>
      <c r="AW61" s="2" t="s">
        <v>122</v>
      </c>
      <c r="AX61" s="2"/>
      <c r="AY61" s="3"/>
      <c r="AZ61" s="3"/>
      <c r="BA61" s="3"/>
      <c r="BB61" s="3"/>
      <c r="BC61" s="3"/>
      <c r="BD61" s="3"/>
      <c r="BE61" s="3"/>
      <c r="BF61" s="3"/>
      <c r="BG61" t="s">
        <v>122</v>
      </c>
      <c r="BV61" s="2"/>
      <c r="BY61" s="2" t="s">
        <v>122</v>
      </c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>
        <f>IF(Tableau3[[#This Row],[nb_ind_mig_juil22]]+Tableau3[[#This Row],[nb_ind_mig_jan_juin22]]+Tableau3[[#This Row],[nb_ind_mig_avant22]]&lt;&gt;Tableau3[[#This Row],[nb_ind_migrants]],1,0)</f>
        <v>0</v>
      </c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>
        <v>1</v>
      </c>
      <c r="DI61">
        <v>1</v>
      </c>
      <c r="DJ61">
        <v>1336072</v>
      </c>
      <c r="DK61" t="s">
        <v>342</v>
      </c>
    </row>
    <row r="62" spans="1:115" x14ac:dyDescent="0.35">
      <c r="A62" s="4">
        <v>44772.317808993059</v>
      </c>
      <c r="B62" s="4">
        <v>44772.328737222233</v>
      </c>
      <c r="C62" s="4">
        <v>44772</v>
      </c>
      <c r="D62" s="4">
        <v>44772</v>
      </c>
      <c r="E62" t="s">
        <v>131</v>
      </c>
      <c r="F62" t="s">
        <v>116</v>
      </c>
      <c r="G62" t="str">
        <f>IF(Tableau3[[#This Row],[region]]="DJ01","Ali-Sabieh","Dikhil")</f>
        <v>Ali-Sabieh</v>
      </c>
      <c r="H62" t="s">
        <v>117</v>
      </c>
      <c r="I62" t="s">
        <v>307</v>
      </c>
      <c r="J62" t="s">
        <v>143</v>
      </c>
      <c r="K62">
        <v>11.3084899</v>
      </c>
      <c r="L62">
        <v>42.928447900000002</v>
      </c>
      <c r="M62" t="s">
        <v>120</v>
      </c>
      <c r="N62" s="1" t="s">
        <v>133</v>
      </c>
      <c r="Q62" t="s">
        <v>120</v>
      </c>
      <c r="S62">
        <v>7</v>
      </c>
      <c r="T62">
        <v>28</v>
      </c>
      <c r="U62" s="1" t="s">
        <v>120</v>
      </c>
      <c r="V62" s="1">
        <v>6</v>
      </c>
      <c r="W62" s="1">
        <v>4</v>
      </c>
      <c r="X62" s="1" t="s">
        <v>122</v>
      </c>
      <c r="Y62" s="1"/>
      <c r="Z62" s="1"/>
      <c r="AA62" s="1" t="s">
        <v>122</v>
      </c>
      <c r="AB62" s="1"/>
      <c r="AC62" s="1"/>
      <c r="AD62" s="1"/>
      <c r="AE62" s="1"/>
      <c r="AF62" s="2" t="s">
        <v>123</v>
      </c>
      <c r="AG62" t="s">
        <v>145</v>
      </c>
      <c r="AH62" t="s">
        <v>307</v>
      </c>
      <c r="AI62" s="2" t="s">
        <v>343</v>
      </c>
      <c r="AJ62">
        <v>1</v>
      </c>
      <c r="AK62">
        <v>1</v>
      </c>
      <c r="AL62">
        <v>1</v>
      </c>
      <c r="AM62">
        <v>0</v>
      </c>
      <c r="AN62">
        <v>1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 s="2" t="s">
        <v>129</v>
      </c>
      <c r="AW62" s="2" t="s">
        <v>122</v>
      </c>
      <c r="AX62" s="2"/>
      <c r="AY62" s="3"/>
      <c r="AZ62" s="3"/>
      <c r="BA62" s="3"/>
      <c r="BB62" s="3"/>
      <c r="BC62" s="3"/>
      <c r="BD62" s="3"/>
      <c r="BE62" s="3"/>
      <c r="BF62" s="3"/>
      <c r="BG62" t="s">
        <v>122</v>
      </c>
      <c r="BV62" s="2"/>
      <c r="BY62" s="2" t="s">
        <v>122</v>
      </c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>
        <f>IF(Tableau3[[#This Row],[nb_ind_mig_juil22]]+Tableau3[[#This Row],[nb_ind_mig_jan_juin22]]+Tableau3[[#This Row],[nb_ind_mig_avant22]]&lt;&gt;Tableau3[[#This Row],[nb_ind_migrants]],1,0)</f>
        <v>0</v>
      </c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>
        <v>1</v>
      </c>
      <c r="DI62">
        <v>1</v>
      </c>
      <c r="DJ62">
        <v>1336073</v>
      </c>
      <c r="DK62" t="s">
        <v>344</v>
      </c>
    </row>
    <row r="63" spans="1:115" x14ac:dyDescent="0.35">
      <c r="A63" s="4">
        <v>44772.328861898153</v>
      </c>
      <c r="B63" s="4">
        <v>44772.335150219908</v>
      </c>
      <c r="C63" s="4">
        <v>44772</v>
      </c>
      <c r="D63" s="4">
        <v>44772</v>
      </c>
      <c r="E63" t="s">
        <v>131</v>
      </c>
      <c r="F63" t="s">
        <v>116</v>
      </c>
      <c r="G63" t="str">
        <f>IF(Tableau3[[#This Row],[region]]="DJ01","Ali-Sabieh","Dikhil")</f>
        <v>Ali-Sabieh</v>
      </c>
      <c r="H63" t="s">
        <v>117</v>
      </c>
      <c r="I63" t="s">
        <v>307</v>
      </c>
      <c r="J63" t="s">
        <v>143</v>
      </c>
      <c r="K63">
        <v>11.308512199999999</v>
      </c>
      <c r="L63">
        <v>42.928453599999997</v>
      </c>
      <c r="M63" t="s">
        <v>120</v>
      </c>
      <c r="N63" s="1" t="s">
        <v>133</v>
      </c>
      <c r="Q63" t="s">
        <v>120</v>
      </c>
      <c r="S63">
        <v>1</v>
      </c>
      <c r="T63">
        <v>4</v>
      </c>
      <c r="U63" s="1" t="s">
        <v>120</v>
      </c>
      <c r="V63" s="1">
        <v>1</v>
      </c>
      <c r="W63" s="1">
        <v>1</v>
      </c>
      <c r="X63" s="1" t="s">
        <v>122</v>
      </c>
      <c r="Y63" s="1"/>
      <c r="Z63" s="1"/>
      <c r="AA63" s="1" t="s">
        <v>122</v>
      </c>
      <c r="AB63" s="1"/>
      <c r="AC63" s="1"/>
      <c r="AD63" s="1"/>
      <c r="AE63" s="1"/>
      <c r="AF63" s="2" t="s">
        <v>123</v>
      </c>
      <c r="AG63" t="s">
        <v>145</v>
      </c>
      <c r="AH63" t="s">
        <v>345</v>
      </c>
      <c r="AI63" s="2" t="s">
        <v>346</v>
      </c>
      <c r="AJ63">
        <v>1</v>
      </c>
      <c r="AK63">
        <v>1</v>
      </c>
      <c r="AL63">
        <v>1</v>
      </c>
      <c r="AM63">
        <v>0</v>
      </c>
      <c r="AN63">
        <v>1</v>
      </c>
      <c r="AO63">
        <v>0</v>
      </c>
      <c r="AP63">
        <v>0</v>
      </c>
      <c r="AQ63">
        <v>1</v>
      </c>
      <c r="AR63">
        <v>0</v>
      </c>
      <c r="AS63">
        <v>0</v>
      </c>
      <c r="AT63">
        <v>0</v>
      </c>
      <c r="AU63">
        <v>0</v>
      </c>
      <c r="AV63" s="2" t="s">
        <v>129</v>
      </c>
      <c r="AW63" s="2" t="s">
        <v>122</v>
      </c>
      <c r="AX63" s="2"/>
      <c r="AY63" s="3"/>
      <c r="AZ63" s="3"/>
      <c r="BA63" s="3"/>
      <c r="BB63" s="3"/>
      <c r="BC63" s="3"/>
      <c r="BD63" s="3"/>
      <c r="BE63" s="3"/>
      <c r="BF63" s="3"/>
      <c r="BG63" t="s">
        <v>122</v>
      </c>
      <c r="BV63" s="2"/>
      <c r="BY63" s="2" t="s">
        <v>122</v>
      </c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>
        <f>IF(Tableau3[[#This Row],[nb_ind_mig_juil22]]+Tableau3[[#This Row],[nb_ind_mig_jan_juin22]]+Tableau3[[#This Row],[nb_ind_mig_avant22]]&lt;&gt;Tableau3[[#This Row],[nb_ind_migrants]],1,0)</f>
        <v>0</v>
      </c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>
        <v>1</v>
      </c>
      <c r="DI63">
        <v>1</v>
      </c>
      <c r="DJ63">
        <v>1336074</v>
      </c>
      <c r="DK63" t="s">
        <v>347</v>
      </c>
    </row>
    <row r="64" spans="1:115" x14ac:dyDescent="0.35">
      <c r="A64" s="4">
        <v>44772.359013969908</v>
      </c>
      <c r="B64" s="4">
        <v>44772.424368715278</v>
      </c>
      <c r="C64" s="4">
        <v>44772</v>
      </c>
      <c r="D64" s="4">
        <v>44772</v>
      </c>
      <c r="E64" t="s">
        <v>131</v>
      </c>
      <c r="F64" t="s">
        <v>116</v>
      </c>
      <c r="G64" t="str">
        <f>IF(Tableau3[[#This Row],[region]]="DJ01","Ali-Sabieh","Dikhil")</f>
        <v>Ali-Sabieh</v>
      </c>
      <c r="H64" t="s">
        <v>117</v>
      </c>
      <c r="I64" t="s">
        <v>348</v>
      </c>
      <c r="J64" t="s">
        <v>143</v>
      </c>
      <c r="K64">
        <v>11.308434699999999</v>
      </c>
      <c r="L64">
        <v>42.928484099999999</v>
      </c>
      <c r="M64" t="s">
        <v>120</v>
      </c>
      <c r="N64" s="1" t="s">
        <v>133</v>
      </c>
      <c r="Q64" t="s">
        <v>120</v>
      </c>
      <c r="S64">
        <v>6</v>
      </c>
      <c r="T64">
        <v>30</v>
      </c>
      <c r="U64" s="1" t="s">
        <v>120</v>
      </c>
      <c r="V64" s="1">
        <v>6</v>
      </c>
      <c r="W64" s="1">
        <v>4</v>
      </c>
      <c r="X64" s="1" t="s">
        <v>122</v>
      </c>
      <c r="Y64" s="1"/>
      <c r="Z64" s="1"/>
      <c r="AA64" s="1" t="s">
        <v>122</v>
      </c>
      <c r="AB64" s="1"/>
      <c r="AC64" s="1"/>
      <c r="AD64" s="1"/>
      <c r="AE64" s="1"/>
      <c r="AF64" s="2" t="s">
        <v>123</v>
      </c>
      <c r="AG64" t="s">
        <v>145</v>
      </c>
      <c r="AH64" t="s">
        <v>349</v>
      </c>
      <c r="AI64" s="2" t="s">
        <v>350</v>
      </c>
      <c r="AJ64">
        <v>1</v>
      </c>
      <c r="AK64">
        <v>0</v>
      </c>
      <c r="AL64">
        <v>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  <c r="AS64">
        <v>0</v>
      </c>
      <c r="AT64">
        <v>0</v>
      </c>
      <c r="AU64">
        <v>0</v>
      </c>
      <c r="AV64" s="2" t="s">
        <v>129</v>
      </c>
      <c r="AW64" s="2" t="s">
        <v>122</v>
      </c>
      <c r="AX64" s="2"/>
      <c r="AY64" s="3"/>
      <c r="AZ64" s="3"/>
      <c r="BA64" s="3"/>
      <c r="BB64" s="3"/>
      <c r="BC64" s="3"/>
      <c r="BD64" s="3"/>
      <c r="BE64" s="3"/>
      <c r="BF64" s="3"/>
      <c r="BG64" t="s">
        <v>122</v>
      </c>
      <c r="BV64" s="2"/>
      <c r="BY64" s="2" t="s">
        <v>122</v>
      </c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>
        <f>IF(Tableau3[[#This Row],[nb_ind_mig_juil22]]+Tableau3[[#This Row],[nb_ind_mig_jan_juin22]]+Tableau3[[#This Row],[nb_ind_mig_avant22]]&lt;&gt;Tableau3[[#This Row],[nb_ind_migrants]],1,0)</f>
        <v>0</v>
      </c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>
        <v>1</v>
      </c>
      <c r="DI64">
        <v>1</v>
      </c>
      <c r="DJ64">
        <v>1336076</v>
      </c>
      <c r="DK64" t="s">
        <v>351</v>
      </c>
    </row>
    <row r="65" spans="1:115" x14ac:dyDescent="0.35">
      <c r="A65" s="4">
        <v>44773.316362361111</v>
      </c>
      <c r="B65" s="4">
        <v>44773.375755844907</v>
      </c>
      <c r="C65" s="4">
        <v>44773</v>
      </c>
      <c r="D65" s="4">
        <v>44773</v>
      </c>
      <c r="E65" t="s">
        <v>131</v>
      </c>
      <c r="F65" t="s">
        <v>116</v>
      </c>
      <c r="G65" t="str">
        <f>IF(Tableau3[[#This Row],[region]]="DJ01","Ali-Sabieh","Dikhil")</f>
        <v>Ali-Sabieh</v>
      </c>
      <c r="H65" t="s">
        <v>117</v>
      </c>
      <c r="I65" t="s">
        <v>307</v>
      </c>
      <c r="J65" t="s">
        <v>143</v>
      </c>
      <c r="K65">
        <v>11.308474800000001</v>
      </c>
      <c r="L65">
        <v>42.928412700000003</v>
      </c>
      <c r="M65" t="s">
        <v>122</v>
      </c>
      <c r="N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"/>
      <c r="AI65" s="2"/>
      <c r="AV65" s="2"/>
      <c r="AW65" s="2"/>
      <c r="AX65" s="2"/>
      <c r="AY65" s="3"/>
      <c r="AZ65" s="3"/>
      <c r="BA65" s="3"/>
      <c r="BB65" s="3"/>
      <c r="BC65" s="3"/>
      <c r="BD65" s="3"/>
      <c r="BE65" s="3"/>
      <c r="BF65" s="3"/>
      <c r="BG65" t="s">
        <v>120</v>
      </c>
      <c r="BH65">
        <v>20</v>
      </c>
      <c r="BI65">
        <v>6</v>
      </c>
      <c r="BK65" t="s">
        <v>120</v>
      </c>
      <c r="BL65">
        <v>20</v>
      </c>
      <c r="BM65">
        <v>6</v>
      </c>
      <c r="BN65" t="s">
        <v>122</v>
      </c>
      <c r="BQ65" t="s">
        <v>122</v>
      </c>
      <c r="BV65" s="2" t="s">
        <v>157</v>
      </c>
      <c r="BW65" t="s">
        <v>145</v>
      </c>
      <c r="BX65" t="s">
        <v>307</v>
      </c>
      <c r="BY65" s="2" t="s">
        <v>122</v>
      </c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>
        <f>IF(Tableau3[[#This Row],[nb_ind_mig_juil22]]+Tableau3[[#This Row],[nb_ind_mig_jan_juin22]]+Tableau3[[#This Row],[nb_ind_mig_avant22]]&lt;&gt;Tableau3[[#This Row],[nb_ind_migrants]],1,0)</f>
        <v>0</v>
      </c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>
        <v>1</v>
      </c>
      <c r="DI65">
        <v>1</v>
      </c>
      <c r="DJ65">
        <v>1336077</v>
      </c>
      <c r="DK65" t="s">
        <v>352</v>
      </c>
    </row>
    <row r="66" spans="1:115" x14ac:dyDescent="0.35">
      <c r="A66" s="4">
        <v>44775.400617037027</v>
      </c>
      <c r="B66" s="4">
        <v>44775.46357172454</v>
      </c>
      <c r="C66" s="4">
        <v>44775</v>
      </c>
      <c r="D66" s="4">
        <v>44775</v>
      </c>
      <c r="E66" t="s">
        <v>131</v>
      </c>
      <c r="F66" t="s">
        <v>116</v>
      </c>
      <c r="G66" t="str">
        <f>IF(Tableau3[[#This Row],[region]]="DJ01","Ali-Sabieh","Dikhil")</f>
        <v>Ali-Sabieh</v>
      </c>
      <c r="H66" t="s">
        <v>117</v>
      </c>
      <c r="I66" t="s">
        <v>353</v>
      </c>
      <c r="J66" t="s">
        <v>143</v>
      </c>
      <c r="K66">
        <v>11.155386699999999</v>
      </c>
      <c r="L66">
        <v>42.701653100000001</v>
      </c>
      <c r="M66" t="s">
        <v>122</v>
      </c>
      <c r="N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"/>
      <c r="AI66" s="2"/>
      <c r="AV66" s="2"/>
      <c r="AW66" s="2"/>
      <c r="AX66" s="2"/>
      <c r="AY66" s="3"/>
      <c r="AZ66" s="3"/>
      <c r="BA66" s="3"/>
      <c r="BB66" s="3"/>
      <c r="BC66" s="3"/>
      <c r="BD66" s="3"/>
      <c r="BE66" s="3"/>
      <c r="BF66" s="3"/>
      <c r="BG66" t="s">
        <v>120</v>
      </c>
      <c r="BH66">
        <v>5</v>
      </c>
      <c r="BI66">
        <v>30</v>
      </c>
      <c r="BK66" t="s">
        <v>120</v>
      </c>
      <c r="BL66">
        <v>5</v>
      </c>
      <c r="BM66">
        <v>30</v>
      </c>
      <c r="BN66" t="s">
        <v>122</v>
      </c>
      <c r="BQ66" t="s">
        <v>122</v>
      </c>
      <c r="BV66" s="2" t="s">
        <v>157</v>
      </c>
      <c r="BW66" t="s">
        <v>117</v>
      </c>
      <c r="BX66" t="s">
        <v>117</v>
      </c>
      <c r="BY66" s="2" t="s">
        <v>122</v>
      </c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>
        <f>IF(Tableau3[[#This Row],[nb_ind_mig_juil22]]+Tableau3[[#This Row],[nb_ind_mig_jan_juin22]]+Tableau3[[#This Row],[nb_ind_mig_avant22]]&lt;&gt;Tableau3[[#This Row],[nb_ind_migrants]],1,0)</f>
        <v>0</v>
      </c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>
        <v>1</v>
      </c>
      <c r="DI66">
        <v>0</v>
      </c>
      <c r="DJ66">
        <v>1342845</v>
      </c>
      <c r="DK66" t="s">
        <v>354</v>
      </c>
    </row>
    <row r="67" spans="1:115" x14ac:dyDescent="0.35">
      <c r="A67" s="4">
        <v>44775.403771145837</v>
      </c>
      <c r="B67" s="4">
        <v>44775.463328958343</v>
      </c>
      <c r="C67" s="4">
        <v>44775</v>
      </c>
      <c r="D67" s="4">
        <v>44775</v>
      </c>
      <c r="E67" t="s">
        <v>131</v>
      </c>
      <c r="F67" t="s">
        <v>116</v>
      </c>
      <c r="G67" t="str">
        <f>IF(Tableau3[[#This Row],[region]]="DJ01","Ali-Sabieh","Dikhil")</f>
        <v>Ali-Sabieh</v>
      </c>
      <c r="H67" t="s">
        <v>117</v>
      </c>
      <c r="I67" t="s">
        <v>355</v>
      </c>
      <c r="J67" t="s">
        <v>143</v>
      </c>
      <c r="K67">
        <v>11.155386699999999</v>
      </c>
      <c r="L67">
        <v>42.701653100000001</v>
      </c>
      <c r="M67" t="s">
        <v>120</v>
      </c>
      <c r="N67" s="1" t="s">
        <v>133</v>
      </c>
      <c r="Q67" t="s">
        <v>122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"/>
      <c r="AI67" s="2"/>
      <c r="AV67" s="2"/>
      <c r="AW67" s="2"/>
      <c r="AX67" s="2"/>
      <c r="AY67" s="3"/>
      <c r="AZ67" s="3"/>
      <c r="BA67" s="3"/>
      <c r="BB67" s="3"/>
      <c r="BC67" s="3"/>
      <c r="BD67" s="3"/>
      <c r="BE67" s="3"/>
      <c r="BF67" s="3"/>
      <c r="BG67" t="s">
        <v>122</v>
      </c>
      <c r="BV67" s="2"/>
      <c r="BY67" s="2" t="s">
        <v>122</v>
      </c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>
        <f>IF(Tableau3[[#This Row],[nb_ind_mig_juil22]]+Tableau3[[#This Row],[nb_ind_mig_jan_juin22]]+Tableau3[[#This Row],[nb_ind_mig_avant22]]&lt;&gt;Tableau3[[#This Row],[nb_ind_migrants]],1,0)</f>
        <v>0</v>
      </c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>
        <v>1</v>
      </c>
      <c r="DI67">
        <v>0</v>
      </c>
      <c r="DJ67">
        <v>1342846</v>
      </c>
      <c r="DK67" t="s">
        <v>356</v>
      </c>
    </row>
    <row r="68" spans="1:115" x14ac:dyDescent="0.35">
      <c r="A68" s="4">
        <v>44775.432818136571</v>
      </c>
      <c r="B68" s="4">
        <v>44775.462729074083</v>
      </c>
      <c r="C68" s="4">
        <v>44775</v>
      </c>
      <c r="D68" s="4">
        <v>44775</v>
      </c>
      <c r="E68" t="s">
        <v>131</v>
      </c>
      <c r="F68" t="s">
        <v>116</v>
      </c>
      <c r="G68" t="str">
        <f>IF(Tableau3[[#This Row],[region]]="DJ01","Ali-Sabieh","Dikhil")</f>
        <v>Ali-Sabieh</v>
      </c>
      <c r="H68" t="s">
        <v>117</v>
      </c>
      <c r="I68" t="s">
        <v>174</v>
      </c>
      <c r="J68" t="s">
        <v>143</v>
      </c>
      <c r="K68">
        <v>11.155386699999999</v>
      </c>
      <c r="L68">
        <v>42.701653100000001</v>
      </c>
      <c r="M68" t="s">
        <v>120</v>
      </c>
      <c r="N68" s="1" t="s">
        <v>133</v>
      </c>
      <c r="Q68" t="s">
        <v>120</v>
      </c>
      <c r="S68">
        <v>3</v>
      </c>
      <c r="T68">
        <v>11</v>
      </c>
      <c r="U68" s="1" t="s">
        <v>120</v>
      </c>
      <c r="V68" s="1">
        <v>3</v>
      </c>
      <c r="W68" s="1">
        <v>11</v>
      </c>
      <c r="X68" s="1" t="s">
        <v>122</v>
      </c>
      <c r="Y68" s="1"/>
      <c r="Z68" s="1"/>
      <c r="AA68" s="1" t="s">
        <v>122</v>
      </c>
      <c r="AB68" s="1"/>
      <c r="AC68" s="1"/>
      <c r="AD68" s="1"/>
      <c r="AE68" s="1"/>
      <c r="AF68" s="2" t="s">
        <v>123</v>
      </c>
      <c r="AG68" t="s">
        <v>117</v>
      </c>
      <c r="AH68" t="s">
        <v>357</v>
      </c>
      <c r="AI68" s="2" t="s">
        <v>146</v>
      </c>
      <c r="AJ68">
        <v>0</v>
      </c>
      <c r="AK68">
        <v>1</v>
      </c>
      <c r="AL68">
        <v>1</v>
      </c>
      <c r="AM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 s="2" t="s">
        <v>129</v>
      </c>
      <c r="AW68" s="2" t="s">
        <v>120</v>
      </c>
      <c r="AX68" s="2" t="s">
        <v>120</v>
      </c>
      <c r="AY68" s="3" t="s">
        <v>211</v>
      </c>
      <c r="AZ68" s="3">
        <v>1</v>
      </c>
      <c r="BA68" s="3">
        <v>1</v>
      </c>
      <c r="BB68" s="3">
        <v>0</v>
      </c>
      <c r="BC68" s="3">
        <v>0</v>
      </c>
      <c r="BD68" s="3"/>
      <c r="BE68" s="3" t="s">
        <v>120</v>
      </c>
      <c r="BF68" s="3" t="s">
        <v>212</v>
      </c>
      <c r="BG68" t="s">
        <v>120</v>
      </c>
      <c r="BH68">
        <v>5</v>
      </c>
      <c r="BI68">
        <v>23</v>
      </c>
      <c r="BK68" t="s">
        <v>120</v>
      </c>
      <c r="BL68">
        <v>5</v>
      </c>
      <c r="BM68">
        <v>23</v>
      </c>
      <c r="BN68" t="s">
        <v>122</v>
      </c>
      <c r="BQ68" t="s">
        <v>122</v>
      </c>
      <c r="BV68" s="2" t="s">
        <v>157</v>
      </c>
      <c r="BW68" t="s">
        <v>117</v>
      </c>
      <c r="BX68" t="s">
        <v>134</v>
      </c>
      <c r="BY68" s="2" t="s">
        <v>122</v>
      </c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>
        <f>IF(Tableau3[[#This Row],[nb_ind_mig_juil22]]+Tableau3[[#This Row],[nb_ind_mig_jan_juin22]]+Tableau3[[#This Row],[nb_ind_mig_avant22]]&lt;&gt;Tableau3[[#This Row],[nb_ind_migrants]],1,0)</f>
        <v>0</v>
      </c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>
        <v>1</v>
      </c>
      <c r="DI68">
        <v>1</v>
      </c>
      <c r="DJ68">
        <v>1342849</v>
      </c>
      <c r="DK68" t="s">
        <v>358</v>
      </c>
    </row>
    <row r="69" spans="1:115" x14ac:dyDescent="0.35">
      <c r="A69" s="4">
        <v>44775.456393668981</v>
      </c>
      <c r="B69" s="4">
        <v>44775.465557986106</v>
      </c>
      <c r="C69" s="4">
        <v>44775</v>
      </c>
      <c r="D69" s="4">
        <v>44775</v>
      </c>
      <c r="E69" t="s">
        <v>131</v>
      </c>
      <c r="F69" t="s">
        <v>116</v>
      </c>
      <c r="G69" t="str">
        <f>IF(Tableau3[[#This Row],[region]]="DJ01","Ali-Sabieh","Dikhil")</f>
        <v>Ali-Sabieh</v>
      </c>
      <c r="H69" t="s">
        <v>117</v>
      </c>
      <c r="I69" t="s">
        <v>359</v>
      </c>
      <c r="J69" t="s">
        <v>143</v>
      </c>
      <c r="K69">
        <v>11.1509743</v>
      </c>
      <c r="L69">
        <v>42.7047083</v>
      </c>
      <c r="M69" t="s">
        <v>122</v>
      </c>
      <c r="N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"/>
      <c r="AI69" s="2"/>
      <c r="AV69" s="2"/>
      <c r="AW69" s="2"/>
      <c r="AX69" s="2"/>
      <c r="AY69" s="3"/>
      <c r="AZ69" s="3"/>
      <c r="BA69" s="3"/>
      <c r="BB69" s="3"/>
      <c r="BC69" s="3"/>
      <c r="BD69" s="3"/>
      <c r="BE69" s="3"/>
      <c r="BF69" s="3"/>
      <c r="BG69" t="s">
        <v>120</v>
      </c>
      <c r="BH69">
        <v>8</v>
      </c>
      <c r="BI69">
        <v>45</v>
      </c>
      <c r="BK69" t="s">
        <v>120</v>
      </c>
      <c r="BL69">
        <v>8</v>
      </c>
      <c r="BM69">
        <v>45</v>
      </c>
      <c r="BN69" t="s">
        <v>122</v>
      </c>
      <c r="BQ69" t="s">
        <v>122</v>
      </c>
      <c r="BV69" s="2" t="s">
        <v>157</v>
      </c>
      <c r="BW69" t="s">
        <v>145</v>
      </c>
      <c r="BX69" t="s">
        <v>173</v>
      </c>
      <c r="BY69" s="2" t="s">
        <v>122</v>
      </c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>
        <f>IF(Tableau3[[#This Row],[nb_ind_mig_juil22]]+Tableau3[[#This Row],[nb_ind_mig_jan_juin22]]+Tableau3[[#This Row],[nb_ind_mig_avant22]]&lt;&gt;Tableau3[[#This Row],[nb_ind_migrants]],1,0)</f>
        <v>0</v>
      </c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>
        <v>1</v>
      </c>
      <c r="DI69">
        <v>0</v>
      </c>
      <c r="DJ69">
        <v>1342850</v>
      </c>
      <c r="DK69" t="s">
        <v>360</v>
      </c>
    </row>
    <row r="70" spans="1:115" x14ac:dyDescent="0.35">
      <c r="A70" s="4">
        <v>44775.499245624997</v>
      </c>
      <c r="B70" s="4">
        <v>44775.502393009258</v>
      </c>
      <c r="C70" s="4">
        <v>44775</v>
      </c>
      <c r="D70" s="4">
        <v>44775</v>
      </c>
      <c r="E70" t="s">
        <v>131</v>
      </c>
      <c r="F70" t="s">
        <v>116</v>
      </c>
      <c r="G70" t="str">
        <f>IF(Tableau3[[#This Row],[region]]="DJ01","Ali-Sabieh","Dikhil")</f>
        <v>Ali-Sabieh</v>
      </c>
      <c r="H70" t="s">
        <v>117</v>
      </c>
      <c r="I70" t="s">
        <v>361</v>
      </c>
      <c r="J70" t="s">
        <v>143</v>
      </c>
      <c r="K70">
        <v>11.1497501</v>
      </c>
      <c r="L70">
        <v>42.703791799999998</v>
      </c>
      <c r="M70" t="s">
        <v>120</v>
      </c>
      <c r="N70" s="1" t="s">
        <v>133</v>
      </c>
      <c r="Q70" t="s">
        <v>122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"/>
      <c r="AI70" s="2"/>
      <c r="AV70" s="2"/>
      <c r="AW70" s="2"/>
      <c r="AX70" s="2"/>
      <c r="AY70" s="3"/>
      <c r="AZ70" s="3"/>
      <c r="BA70" s="3"/>
      <c r="BB70" s="3"/>
      <c r="BC70" s="3"/>
      <c r="BD70" s="3"/>
      <c r="BE70" s="3"/>
      <c r="BF70" s="3"/>
      <c r="BG70" t="s">
        <v>120</v>
      </c>
      <c r="BH70">
        <v>5</v>
      </c>
      <c r="BI70">
        <v>20</v>
      </c>
      <c r="BK70" t="s">
        <v>120</v>
      </c>
      <c r="BL70">
        <v>5</v>
      </c>
      <c r="BM70">
        <v>20</v>
      </c>
      <c r="BN70" t="s">
        <v>122</v>
      </c>
      <c r="BQ70" t="s">
        <v>122</v>
      </c>
      <c r="BV70" s="2" t="s">
        <v>157</v>
      </c>
      <c r="BW70" t="s">
        <v>145</v>
      </c>
      <c r="BX70" t="s">
        <v>362</v>
      </c>
      <c r="BY70" s="2" t="s">
        <v>122</v>
      </c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>
        <f>IF(Tableau3[[#This Row],[nb_ind_mig_juil22]]+Tableau3[[#This Row],[nb_ind_mig_jan_juin22]]+Tableau3[[#This Row],[nb_ind_mig_avant22]]&lt;&gt;Tableau3[[#This Row],[nb_ind_migrants]],1,0)</f>
        <v>0</v>
      </c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>
        <v>1</v>
      </c>
      <c r="DI70">
        <v>0</v>
      </c>
      <c r="DJ70">
        <v>1344595</v>
      </c>
      <c r="DK70" t="s">
        <v>363</v>
      </c>
    </row>
    <row r="71" spans="1:115" x14ac:dyDescent="0.35">
      <c r="A71" s="4">
        <v>44775.502526087963</v>
      </c>
      <c r="B71" s="4">
        <v>44775.513480243048</v>
      </c>
      <c r="C71" s="4">
        <v>44775</v>
      </c>
      <c r="D71" s="4">
        <v>44775</v>
      </c>
      <c r="E71" t="s">
        <v>131</v>
      </c>
      <c r="F71" t="s">
        <v>116</v>
      </c>
      <c r="G71" t="str">
        <f>IF(Tableau3[[#This Row],[region]]="DJ01","Ali-Sabieh","Dikhil")</f>
        <v>Ali-Sabieh</v>
      </c>
      <c r="H71" t="s">
        <v>117</v>
      </c>
      <c r="I71" t="s">
        <v>364</v>
      </c>
      <c r="J71" t="s">
        <v>143</v>
      </c>
      <c r="K71">
        <v>11.1497501</v>
      </c>
      <c r="L71">
        <v>42.703791799999998</v>
      </c>
      <c r="M71" t="s">
        <v>122</v>
      </c>
      <c r="N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"/>
      <c r="AI71" s="2"/>
      <c r="AV71" s="2"/>
      <c r="AW71" s="2"/>
      <c r="AX71" s="2"/>
      <c r="AY71" s="3"/>
      <c r="AZ71" s="3"/>
      <c r="BA71" s="3"/>
      <c r="BB71" s="3"/>
      <c r="BC71" s="3"/>
      <c r="BD71" s="3"/>
      <c r="BE71" s="3"/>
      <c r="BF71" s="3"/>
      <c r="BG71" t="s">
        <v>122</v>
      </c>
      <c r="BV71" s="2"/>
      <c r="BY71" s="2" t="s">
        <v>122</v>
      </c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>
        <f>IF(Tableau3[[#This Row],[nb_ind_mig_juil22]]+Tableau3[[#This Row],[nb_ind_mig_jan_juin22]]+Tableau3[[#This Row],[nb_ind_mig_avant22]]&lt;&gt;Tableau3[[#This Row],[nb_ind_migrants]],1,0)</f>
        <v>0</v>
      </c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>
        <v>1</v>
      </c>
      <c r="DI71">
        <v>0</v>
      </c>
      <c r="DJ71">
        <v>1344596</v>
      </c>
      <c r="DK71" t="s">
        <v>365</v>
      </c>
    </row>
    <row r="72" spans="1:115" x14ac:dyDescent="0.35">
      <c r="A72" s="4">
        <v>44771.385853611107</v>
      </c>
      <c r="B72" s="4">
        <v>44771.399055590278</v>
      </c>
      <c r="C72" s="4">
        <v>44771</v>
      </c>
      <c r="D72" s="4">
        <v>44771</v>
      </c>
      <c r="E72" t="s">
        <v>131</v>
      </c>
      <c r="F72" t="s">
        <v>181</v>
      </c>
      <c r="G72" t="str">
        <f>IF(Tableau3[[#This Row],[region]]="DJ01","Ali-Sabieh","Dikhil")</f>
        <v>Dikhil</v>
      </c>
      <c r="H72" t="s">
        <v>230</v>
      </c>
      <c r="I72" t="s">
        <v>366</v>
      </c>
      <c r="J72" t="s">
        <v>143</v>
      </c>
      <c r="K72">
        <v>11.142151</v>
      </c>
      <c r="L72">
        <v>42.291902100000001</v>
      </c>
      <c r="M72" t="s">
        <v>122</v>
      </c>
      <c r="N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"/>
      <c r="AI72" s="2"/>
      <c r="AV72" s="2"/>
      <c r="AW72" s="2"/>
      <c r="AX72" s="2"/>
      <c r="AY72" s="3"/>
      <c r="AZ72" s="3"/>
      <c r="BA72" s="3"/>
      <c r="BB72" s="3"/>
      <c r="BC72" s="3"/>
      <c r="BD72" s="3"/>
      <c r="BE72" s="3"/>
      <c r="BF72" s="3"/>
      <c r="BG72" t="s">
        <v>122</v>
      </c>
      <c r="BV72" s="2"/>
      <c r="BY72" s="2" t="s">
        <v>122</v>
      </c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>
        <f>IF(Tableau3[[#This Row],[nb_ind_mig_juil22]]+Tableau3[[#This Row],[nb_ind_mig_jan_juin22]]+Tableau3[[#This Row],[nb_ind_mig_avant22]]&lt;&gt;Tableau3[[#This Row],[nb_ind_migrants]],1,0)</f>
        <v>0</v>
      </c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>
        <v>1</v>
      </c>
      <c r="DI72">
        <v>2</v>
      </c>
      <c r="DJ72">
        <v>1293981</v>
      </c>
      <c r="DK72" t="s">
        <v>367</v>
      </c>
    </row>
    <row r="73" spans="1:115" x14ac:dyDescent="0.35">
      <c r="A73" s="4">
        <v>44771.462551817131</v>
      </c>
      <c r="B73" s="4">
        <v>44771.620286747682</v>
      </c>
      <c r="C73" s="4">
        <v>44771</v>
      </c>
      <c r="D73" s="4">
        <v>44771</v>
      </c>
      <c r="E73" t="s">
        <v>131</v>
      </c>
      <c r="F73" t="s">
        <v>181</v>
      </c>
      <c r="G73" t="str">
        <f>IF(Tableau3[[#This Row],[region]]="DJ01","Ali-Sabieh","Dikhil")</f>
        <v>Dikhil</v>
      </c>
      <c r="H73" t="s">
        <v>182</v>
      </c>
      <c r="I73" t="s">
        <v>368</v>
      </c>
      <c r="J73" t="s">
        <v>143</v>
      </c>
      <c r="K73">
        <v>11.1280593</v>
      </c>
      <c r="L73">
        <v>42.257308199999997</v>
      </c>
      <c r="M73" t="s">
        <v>120</v>
      </c>
      <c r="N73" s="1" t="s">
        <v>158</v>
      </c>
      <c r="Q73" t="s">
        <v>120</v>
      </c>
      <c r="S73">
        <v>4</v>
      </c>
      <c r="T73">
        <v>20</v>
      </c>
      <c r="U73" s="1" t="s">
        <v>122</v>
      </c>
      <c r="V73" s="1"/>
      <c r="W73" s="1"/>
      <c r="X73" s="1" t="s">
        <v>122</v>
      </c>
      <c r="Y73" s="1"/>
      <c r="Z73" s="1"/>
      <c r="AA73" s="1" t="s">
        <v>120</v>
      </c>
      <c r="AB73" s="1">
        <v>4</v>
      </c>
      <c r="AC73" s="1">
        <v>20</v>
      </c>
      <c r="AD73" s="1"/>
      <c r="AE73" s="1"/>
      <c r="AF73" s="2" t="s">
        <v>123</v>
      </c>
      <c r="AG73" t="s">
        <v>204</v>
      </c>
      <c r="AH73" t="s">
        <v>368</v>
      </c>
      <c r="AI73" s="2" t="s">
        <v>369</v>
      </c>
      <c r="AJ73">
        <v>1</v>
      </c>
      <c r="AK73">
        <v>0</v>
      </c>
      <c r="AL73">
        <v>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 s="2" t="s">
        <v>129</v>
      </c>
      <c r="AW73" s="2" t="s">
        <v>120</v>
      </c>
      <c r="AX73" s="2" t="s">
        <v>120</v>
      </c>
      <c r="AY73" s="3" t="s">
        <v>211</v>
      </c>
      <c r="AZ73" s="3">
        <v>1</v>
      </c>
      <c r="BA73" s="3">
        <v>1</v>
      </c>
      <c r="BB73" s="3">
        <v>0</v>
      </c>
      <c r="BC73" s="3">
        <v>0</v>
      </c>
      <c r="BD73" s="3"/>
      <c r="BE73" s="3" t="s">
        <v>120</v>
      </c>
      <c r="BF73" s="3" t="s">
        <v>212</v>
      </c>
      <c r="BG73" t="s">
        <v>120</v>
      </c>
      <c r="BH73">
        <v>4</v>
      </c>
      <c r="BI73">
        <v>20</v>
      </c>
      <c r="BK73" t="s">
        <v>122</v>
      </c>
      <c r="BN73" t="s">
        <v>122</v>
      </c>
      <c r="BQ73" t="s">
        <v>120</v>
      </c>
      <c r="BR73">
        <v>4</v>
      </c>
      <c r="BS73">
        <v>20</v>
      </c>
      <c r="BV73" s="2" t="s">
        <v>157</v>
      </c>
      <c r="BW73" t="s">
        <v>204</v>
      </c>
      <c r="BX73" t="s">
        <v>368</v>
      </c>
      <c r="BY73" s="2" t="s">
        <v>122</v>
      </c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>
        <f>IF(Tableau3[[#This Row],[nb_ind_mig_juil22]]+Tableau3[[#This Row],[nb_ind_mig_jan_juin22]]+Tableau3[[#This Row],[nb_ind_mig_avant22]]&lt;&gt;Tableau3[[#This Row],[nb_ind_migrants]],1,0)</f>
        <v>0</v>
      </c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>
        <v>1</v>
      </c>
      <c r="DI73">
        <v>4</v>
      </c>
      <c r="DJ73">
        <v>1297199</v>
      </c>
      <c r="DK73" t="s">
        <v>370</v>
      </c>
    </row>
    <row r="74" spans="1:115" x14ac:dyDescent="0.35">
      <c r="A74" s="4">
        <v>44771.32276638889</v>
      </c>
      <c r="B74" s="4">
        <v>44771.511251736112</v>
      </c>
      <c r="C74" s="4">
        <v>44771</v>
      </c>
      <c r="D74" s="4">
        <v>44771</v>
      </c>
      <c r="E74" t="s">
        <v>131</v>
      </c>
      <c r="F74" t="s">
        <v>181</v>
      </c>
      <c r="G74" t="str">
        <f>IF(Tableau3[[#This Row],[region]]="DJ01","Ali-Sabieh","Dikhil")</f>
        <v>Dikhil</v>
      </c>
      <c r="H74" t="s">
        <v>216</v>
      </c>
      <c r="I74" t="s">
        <v>217</v>
      </c>
      <c r="J74" t="s">
        <v>143</v>
      </c>
      <c r="K74">
        <v>11.1616497</v>
      </c>
      <c r="L74">
        <v>42.501615700000002</v>
      </c>
      <c r="M74" t="s">
        <v>120</v>
      </c>
      <c r="N74" s="1" t="s">
        <v>121</v>
      </c>
      <c r="Q74" t="s">
        <v>120</v>
      </c>
      <c r="S74">
        <v>9</v>
      </c>
      <c r="T74">
        <v>65</v>
      </c>
      <c r="U74" s="1" t="s">
        <v>120</v>
      </c>
      <c r="V74" s="1">
        <v>2</v>
      </c>
      <c r="W74" s="1">
        <v>7</v>
      </c>
      <c r="X74" s="1" t="s">
        <v>120</v>
      </c>
      <c r="Y74" s="1">
        <v>4</v>
      </c>
      <c r="Z74" s="1">
        <v>29</v>
      </c>
      <c r="AA74" s="1" t="s">
        <v>120</v>
      </c>
      <c r="AB74" s="1">
        <v>3</v>
      </c>
      <c r="AC74" s="1">
        <v>21</v>
      </c>
      <c r="AD74" s="1">
        <v>9</v>
      </c>
      <c r="AE74" s="1">
        <v>57</v>
      </c>
      <c r="AF74" s="2" t="s">
        <v>150</v>
      </c>
      <c r="AG74" t="s">
        <v>371</v>
      </c>
      <c r="AH74" t="s">
        <v>372</v>
      </c>
      <c r="AI74" s="2" t="s">
        <v>135</v>
      </c>
      <c r="AJ74">
        <v>0</v>
      </c>
      <c r="AK74">
        <v>1</v>
      </c>
      <c r="AL74">
        <v>1</v>
      </c>
      <c r="AM74">
        <v>0</v>
      </c>
      <c r="AN74">
        <v>1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 s="2" t="s">
        <v>136</v>
      </c>
      <c r="AW74" s="2" t="s">
        <v>120</v>
      </c>
      <c r="AX74" s="2" t="s">
        <v>120</v>
      </c>
      <c r="AY74" s="3" t="s">
        <v>373</v>
      </c>
      <c r="AZ74" s="3">
        <v>1</v>
      </c>
      <c r="BA74" s="3">
        <v>1</v>
      </c>
      <c r="BB74" s="3">
        <v>0</v>
      </c>
      <c r="BC74" s="3">
        <v>1</v>
      </c>
      <c r="BD74" s="3"/>
      <c r="BE74" s="3" t="s">
        <v>120</v>
      </c>
      <c r="BF74" s="3" t="s">
        <v>175</v>
      </c>
      <c r="BG74" t="s">
        <v>120</v>
      </c>
      <c r="BH74">
        <v>4</v>
      </c>
      <c r="BI74">
        <v>26</v>
      </c>
      <c r="BK74" t="s">
        <v>122</v>
      </c>
      <c r="BN74" t="s">
        <v>120</v>
      </c>
      <c r="BO74">
        <v>2</v>
      </c>
      <c r="BP74">
        <v>17</v>
      </c>
      <c r="BQ74" t="s">
        <v>120</v>
      </c>
      <c r="BR74">
        <v>2</v>
      </c>
      <c r="BS74">
        <v>11</v>
      </c>
      <c r="BV74" s="2" t="s">
        <v>157</v>
      </c>
      <c r="BW74" t="s">
        <v>371</v>
      </c>
      <c r="BX74" t="s">
        <v>371</v>
      </c>
      <c r="BY74" s="2" t="s">
        <v>122</v>
      </c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>
        <f>IF(Tableau3[[#This Row],[nb_ind_mig_juil22]]+Tableau3[[#This Row],[nb_ind_mig_jan_juin22]]+Tableau3[[#This Row],[nb_ind_mig_avant22]]&lt;&gt;Tableau3[[#This Row],[nb_ind_migrants]],1,0)</f>
        <v>0</v>
      </c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>
        <v>2</v>
      </c>
      <c r="DI74">
        <v>9</v>
      </c>
      <c r="DJ74">
        <v>1298148</v>
      </c>
      <c r="DK74" t="s">
        <v>374</v>
      </c>
    </row>
    <row r="75" spans="1:115" x14ac:dyDescent="0.35">
      <c r="A75" s="4">
        <v>44771.353554618057</v>
      </c>
      <c r="B75" s="4">
        <v>44771.359230682872</v>
      </c>
      <c r="C75" s="4">
        <v>44771</v>
      </c>
      <c r="D75" s="4">
        <v>44771</v>
      </c>
      <c r="E75" t="s">
        <v>115</v>
      </c>
      <c r="F75" t="s">
        <v>181</v>
      </c>
      <c r="G75" t="str">
        <f>IF(Tableau3[[#This Row],[region]]="DJ01","Ali-Sabieh","Dikhil")</f>
        <v>Dikhil</v>
      </c>
      <c r="H75" t="s">
        <v>182</v>
      </c>
      <c r="I75" t="s">
        <v>375</v>
      </c>
      <c r="J75" t="s">
        <v>143</v>
      </c>
      <c r="K75">
        <v>11.106952100000001</v>
      </c>
      <c r="L75">
        <v>42.363403499999997</v>
      </c>
      <c r="M75" t="s">
        <v>122</v>
      </c>
      <c r="N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"/>
      <c r="AI75" s="2"/>
      <c r="AV75" s="2"/>
      <c r="AW75" s="2"/>
      <c r="AX75" s="2"/>
      <c r="AY75" s="3"/>
      <c r="AZ75" s="3"/>
      <c r="BA75" s="3"/>
      <c r="BB75" s="3"/>
      <c r="BC75" s="3"/>
      <c r="BD75" s="3"/>
      <c r="BE75" s="3"/>
      <c r="BF75" s="3"/>
      <c r="BG75" t="s">
        <v>122</v>
      </c>
      <c r="BV75" s="2"/>
      <c r="BY75" s="2" t="s">
        <v>122</v>
      </c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>
        <f>IF(Tableau3[[#This Row],[nb_ind_mig_juil22]]+Tableau3[[#This Row],[nb_ind_mig_jan_juin22]]+Tableau3[[#This Row],[nb_ind_mig_avant22]]&lt;&gt;Tableau3[[#This Row],[nb_ind_migrants]],1,0)</f>
        <v>0</v>
      </c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>
        <v>2</v>
      </c>
      <c r="DI75">
        <v>2</v>
      </c>
      <c r="DJ75">
        <v>1300903</v>
      </c>
      <c r="DK75" t="s">
        <v>376</v>
      </c>
    </row>
    <row r="76" spans="1:115" x14ac:dyDescent="0.35">
      <c r="A76" s="4">
        <v>44771.897069513892</v>
      </c>
      <c r="B76" s="4">
        <v>44771.901545486107</v>
      </c>
      <c r="C76" s="4">
        <v>44771</v>
      </c>
      <c r="D76" s="4">
        <v>44771</v>
      </c>
      <c r="E76" t="s">
        <v>115</v>
      </c>
      <c r="F76" t="s">
        <v>181</v>
      </c>
      <c r="G76" t="str">
        <f>IF(Tableau3[[#This Row],[region]]="DJ01","Ali-Sabieh","Dikhil")</f>
        <v>Dikhil</v>
      </c>
      <c r="H76" t="s">
        <v>182</v>
      </c>
      <c r="I76" t="s">
        <v>377</v>
      </c>
      <c r="J76" t="s">
        <v>143</v>
      </c>
      <c r="K76">
        <v>11.105687700000001</v>
      </c>
      <c r="L76">
        <v>42.369754299999997</v>
      </c>
      <c r="M76" t="s">
        <v>122</v>
      </c>
      <c r="N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"/>
      <c r="AI76" s="2"/>
      <c r="AV76" s="2"/>
      <c r="AW76" s="2"/>
      <c r="AX76" s="2"/>
      <c r="AY76" s="3"/>
      <c r="AZ76" s="3"/>
      <c r="BA76" s="3"/>
      <c r="BB76" s="3"/>
      <c r="BC76" s="3"/>
      <c r="BD76" s="3"/>
      <c r="BE76" s="3"/>
      <c r="BF76" s="3"/>
      <c r="BG76" t="s">
        <v>122</v>
      </c>
      <c r="BV76" s="2"/>
      <c r="BY76" s="2" t="s">
        <v>122</v>
      </c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>
        <f>IF(Tableau3[[#This Row],[nb_ind_mig_juil22]]+Tableau3[[#This Row],[nb_ind_mig_jan_juin22]]+Tableau3[[#This Row],[nb_ind_mig_avant22]]&lt;&gt;Tableau3[[#This Row],[nb_ind_migrants]],1,0)</f>
        <v>0</v>
      </c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>
        <v>5</v>
      </c>
      <c r="DI76">
        <v>10</v>
      </c>
      <c r="DJ76">
        <v>1300906</v>
      </c>
      <c r="DK76" t="s">
        <v>378</v>
      </c>
    </row>
    <row r="77" spans="1:115" x14ac:dyDescent="0.35">
      <c r="A77" s="4">
        <v>44771.902460046287</v>
      </c>
      <c r="B77" s="4">
        <v>44771.912253993047</v>
      </c>
      <c r="C77" s="4">
        <v>44771</v>
      </c>
      <c r="D77" s="4">
        <v>44771</v>
      </c>
      <c r="E77" t="s">
        <v>115</v>
      </c>
      <c r="F77" t="s">
        <v>181</v>
      </c>
      <c r="G77" t="str">
        <f>IF(Tableau3[[#This Row],[region]]="DJ01","Ali-Sabieh","Dikhil")</f>
        <v>Dikhil</v>
      </c>
      <c r="H77" t="s">
        <v>182</v>
      </c>
      <c r="I77" t="s">
        <v>379</v>
      </c>
      <c r="J77" t="s">
        <v>143</v>
      </c>
      <c r="K77">
        <v>11.1086414</v>
      </c>
      <c r="L77">
        <v>42.373559</v>
      </c>
      <c r="M77" t="s">
        <v>122</v>
      </c>
      <c r="N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"/>
      <c r="AI77" s="2"/>
      <c r="AV77" s="2"/>
      <c r="AW77" s="2"/>
      <c r="AX77" s="2"/>
      <c r="AY77" s="3"/>
      <c r="AZ77" s="3"/>
      <c r="BA77" s="3"/>
      <c r="BB77" s="3"/>
      <c r="BC77" s="3"/>
      <c r="BD77" s="3"/>
      <c r="BE77" s="3"/>
      <c r="BF77" s="3"/>
      <c r="BG77" t="s">
        <v>122</v>
      </c>
      <c r="BV77" s="2"/>
      <c r="BY77" s="2" t="s">
        <v>122</v>
      </c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>
        <f>IF(Tableau3[[#This Row],[nb_ind_mig_juil22]]+Tableau3[[#This Row],[nb_ind_mig_jan_juin22]]+Tableau3[[#This Row],[nb_ind_mig_avant22]]&lt;&gt;Tableau3[[#This Row],[nb_ind_migrants]],1,0)</f>
        <v>0</v>
      </c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>
        <v>1</v>
      </c>
      <c r="DI77">
        <v>10</v>
      </c>
      <c r="DJ77">
        <v>1300907</v>
      </c>
      <c r="DK77" t="s">
        <v>380</v>
      </c>
    </row>
    <row r="78" spans="1:115" x14ac:dyDescent="0.35">
      <c r="A78" s="4">
        <v>44772.486088368052</v>
      </c>
      <c r="B78" s="4">
        <v>44772.509297199067</v>
      </c>
      <c r="C78" s="4">
        <v>44772</v>
      </c>
      <c r="D78" s="4">
        <v>44772</v>
      </c>
      <c r="E78" t="s">
        <v>131</v>
      </c>
      <c r="F78" t="s">
        <v>181</v>
      </c>
      <c r="G78" t="str">
        <f>IF(Tableau3[[#This Row],[region]]="DJ01","Ali-Sabieh","Dikhil")</f>
        <v>Dikhil</v>
      </c>
      <c r="H78" t="s">
        <v>199</v>
      </c>
      <c r="I78" t="s">
        <v>381</v>
      </c>
      <c r="J78" t="s">
        <v>143</v>
      </c>
      <c r="K78">
        <v>11.3202549</v>
      </c>
      <c r="L78">
        <v>42.0331209</v>
      </c>
      <c r="M78" t="s">
        <v>122</v>
      </c>
      <c r="N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"/>
      <c r="AI78" s="2"/>
      <c r="AV78" s="2"/>
      <c r="AW78" s="2"/>
      <c r="AX78" s="2"/>
      <c r="AY78" s="3"/>
      <c r="AZ78" s="3"/>
      <c r="BA78" s="3"/>
      <c r="BB78" s="3"/>
      <c r="BC78" s="3"/>
      <c r="BD78" s="3"/>
      <c r="BE78" s="3"/>
      <c r="BF78" s="3"/>
      <c r="BG78" t="s">
        <v>120</v>
      </c>
      <c r="BH78">
        <v>60</v>
      </c>
      <c r="BI78">
        <v>240</v>
      </c>
      <c r="BK78" t="s">
        <v>120</v>
      </c>
      <c r="BL78">
        <v>30</v>
      </c>
      <c r="BM78">
        <v>100</v>
      </c>
      <c r="BN78" t="s">
        <v>120</v>
      </c>
      <c r="BO78">
        <v>10</v>
      </c>
      <c r="BP78">
        <v>50</v>
      </c>
      <c r="BQ78" t="s">
        <v>120</v>
      </c>
      <c r="BR78">
        <v>20</v>
      </c>
      <c r="BS78">
        <v>90</v>
      </c>
      <c r="BT78" t="s">
        <v>382</v>
      </c>
      <c r="BU78" t="s">
        <v>383</v>
      </c>
      <c r="BV78" s="2" t="s">
        <v>157</v>
      </c>
      <c r="BW78" t="s">
        <v>199</v>
      </c>
      <c r="BX78" t="s">
        <v>384</v>
      </c>
      <c r="BY78" s="2" t="s">
        <v>122</v>
      </c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>
        <f>IF(Tableau3[[#This Row],[nb_ind_mig_juil22]]+Tableau3[[#This Row],[nb_ind_mig_jan_juin22]]+Tableau3[[#This Row],[nb_ind_mig_avant22]]&lt;&gt;Tableau3[[#This Row],[nb_ind_migrants]],1,0)</f>
        <v>0</v>
      </c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>
        <v>2</v>
      </c>
      <c r="DI78">
        <v>2</v>
      </c>
      <c r="DJ78">
        <v>1306729</v>
      </c>
      <c r="DK78" t="s">
        <v>385</v>
      </c>
    </row>
    <row r="79" spans="1:115" x14ac:dyDescent="0.35">
      <c r="A79" s="4">
        <v>44772.510517766197</v>
      </c>
      <c r="B79" s="4">
        <v>44772.515894004631</v>
      </c>
      <c r="C79" s="4">
        <v>44772</v>
      </c>
      <c r="D79" s="4">
        <v>44772</v>
      </c>
      <c r="E79" t="s">
        <v>131</v>
      </c>
      <c r="F79" t="s">
        <v>181</v>
      </c>
      <c r="G79" t="str">
        <f>IF(Tableau3[[#This Row],[region]]="DJ01","Ali-Sabieh","Dikhil")</f>
        <v>Dikhil</v>
      </c>
      <c r="H79" t="s">
        <v>199</v>
      </c>
      <c r="I79" t="s">
        <v>386</v>
      </c>
      <c r="J79" t="s">
        <v>143</v>
      </c>
      <c r="K79">
        <v>11.323110099999999</v>
      </c>
      <c r="L79">
        <v>42.025563200000001</v>
      </c>
      <c r="M79" t="s">
        <v>120</v>
      </c>
      <c r="N79" s="1" t="s">
        <v>158</v>
      </c>
      <c r="Q79" t="s">
        <v>120</v>
      </c>
      <c r="S79">
        <v>20</v>
      </c>
      <c r="T79">
        <v>100</v>
      </c>
      <c r="U79" s="1" t="s">
        <v>120</v>
      </c>
      <c r="V79" s="1">
        <v>5</v>
      </c>
      <c r="W79" s="1">
        <v>25</v>
      </c>
      <c r="X79" s="1" t="s">
        <v>120</v>
      </c>
      <c r="Y79" s="1">
        <v>5</v>
      </c>
      <c r="Z79" s="1">
        <v>25</v>
      </c>
      <c r="AA79" s="1" t="s">
        <v>120</v>
      </c>
      <c r="AB79" s="1">
        <v>10</v>
      </c>
      <c r="AC79" s="1">
        <v>50</v>
      </c>
      <c r="AD79" s="1">
        <v>20</v>
      </c>
      <c r="AE79" s="1">
        <v>100</v>
      </c>
      <c r="AF79" s="2" t="s">
        <v>123</v>
      </c>
      <c r="AG79" t="s">
        <v>199</v>
      </c>
      <c r="AH79" t="s">
        <v>387</v>
      </c>
      <c r="AI79" s="2" t="s">
        <v>388</v>
      </c>
      <c r="AJ79">
        <v>1</v>
      </c>
      <c r="AK79">
        <v>1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 s="2" t="s">
        <v>129</v>
      </c>
      <c r="AW79" s="2" t="s">
        <v>120</v>
      </c>
      <c r="AX79" s="2" t="s">
        <v>120</v>
      </c>
      <c r="AY79" s="3" t="s">
        <v>152</v>
      </c>
      <c r="AZ79" s="3">
        <v>1</v>
      </c>
      <c r="BA79" s="3">
        <v>1</v>
      </c>
      <c r="BB79" s="3">
        <v>1</v>
      </c>
      <c r="BC79" s="3">
        <v>0</v>
      </c>
      <c r="BD79" s="3"/>
      <c r="BE79" s="3" t="s">
        <v>120</v>
      </c>
      <c r="BF79" s="3" t="s">
        <v>175</v>
      </c>
      <c r="BG79" t="s">
        <v>122</v>
      </c>
      <c r="BV79" s="2"/>
      <c r="BY79" s="2" t="s">
        <v>122</v>
      </c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>
        <f>IF(Tableau3[[#This Row],[nb_ind_mig_juil22]]+Tableau3[[#This Row],[nb_ind_mig_jan_juin22]]+Tableau3[[#This Row],[nb_ind_mig_avant22]]&lt;&gt;Tableau3[[#This Row],[nb_ind_migrants]],1,0)</f>
        <v>0</v>
      </c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>
        <v>1</v>
      </c>
      <c r="DI79">
        <v>1</v>
      </c>
      <c r="DJ79">
        <v>1306730</v>
      </c>
      <c r="DK79" t="s">
        <v>389</v>
      </c>
    </row>
    <row r="80" spans="1:115" x14ac:dyDescent="0.35">
      <c r="A80" s="4">
        <v>44771.80732896991</v>
      </c>
      <c r="B80" s="4">
        <v>44771.83237783565</v>
      </c>
      <c r="C80" s="4">
        <v>44771</v>
      </c>
      <c r="D80" s="4">
        <v>44771</v>
      </c>
      <c r="E80" t="s">
        <v>131</v>
      </c>
      <c r="F80" t="s">
        <v>181</v>
      </c>
      <c r="G80" t="str">
        <f>IF(Tableau3[[#This Row],[region]]="DJ01","Ali-Sabieh","Dikhil")</f>
        <v>Dikhil</v>
      </c>
      <c r="H80" t="s">
        <v>182</v>
      </c>
      <c r="I80" t="s">
        <v>390</v>
      </c>
      <c r="J80" t="s">
        <v>143</v>
      </c>
      <c r="K80">
        <v>11.0212469</v>
      </c>
      <c r="L80">
        <v>42.173401400000003</v>
      </c>
      <c r="M80" t="s">
        <v>120</v>
      </c>
      <c r="N80" s="1" t="s">
        <v>158</v>
      </c>
      <c r="Q80" t="s">
        <v>120</v>
      </c>
      <c r="S80">
        <v>20</v>
      </c>
      <c r="T80">
        <v>60</v>
      </c>
      <c r="U80" s="1" t="s">
        <v>122</v>
      </c>
      <c r="V80" s="1"/>
      <c r="W80" s="1"/>
      <c r="X80" s="1" t="s">
        <v>122</v>
      </c>
      <c r="Y80" s="1"/>
      <c r="Z80" s="1"/>
      <c r="AA80" s="1" t="s">
        <v>120</v>
      </c>
      <c r="AB80" s="1">
        <v>20</v>
      </c>
      <c r="AC80" s="1">
        <v>60</v>
      </c>
      <c r="AD80" s="1"/>
      <c r="AE80" s="1"/>
      <c r="AF80" s="2" t="s">
        <v>123</v>
      </c>
      <c r="AG80" t="s">
        <v>230</v>
      </c>
      <c r="AH80" t="s">
        <v>391</v>
      </c>
      <c r="AI80" s="2" t="s">
        <v>392</v>
      </c>
      <c r="AJ80">
        <v>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 s="2" t="s">
        <v>129</v>
      </c>
      <c r="AW80" s="2" t="s">
        <v>120</v>
      </c>
      <c r="AX80" s="2" t="s">
        <v>120</v>
      </c>
      <c r="AY80" s="3" t="s">
        <v>393</v>
      </c>
      <c r="AZ80" s="3">
        <v>0</v>
      </c>
      <c r="BA80" s="3">
        <v>1</v>
      </c>
      <c r="BB80" s="3">
        <v>0</v>
      </c>
      <c r="BC80" s="3">
        <v>0</v>
      </c>
      <c r="BD80" s="3"/>
      <c r="BE80" s="3" t="s">
        <v>120</v>
      </c>
      <c r="BF80" s="3" t="s">
        <v>175</v>
      </c>
      <c r="BG80" t="s">
        <v>120</v>
      </c>
      <c r="BH80">
        <v>6</v>
      </c>
      <c r="BI80">
        <v>30</v>
      </c>
      <c r="BK80" t="s">
        <v>122</v>
      </c>
      <c r="BN80" t="s">
        <v>122</v>
      </c>
      <c r="BQ80" t="s">
        <v>120</v>
      </c>
      <c r="BR80">
        <v>20</v>
      </c>
      <c r="BS80">
        <v>60</v>
      </c>
      <c r="BV80" s="2" t="s">
        <v>157</v>
      </c>
      <c r="BW80" t="s">
        <v>204</v>
      </c>
      <c r="BX80" t="s">
        <v>394</v>
      </c>
      <c r="BY80" s="2" t="s">
        <v>122</v>
      </c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>
        <f>IF(Tableau3[[#This Row],[nb_ind_mig_juil22]]+Tableau3[[#This Row],[nb_ind_mig_jan_juin22]]+Tableau3[[#This Row],[nb_ind_mig_avant22]]&lt;&gt;Tableau3[[#This Row],[nb_ind_migrants]],1,0)</f>
        <v>0</v>
      </c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>
        <v>2</v>
      </c>
      <c r="DI80">
        <v>6</v>
      </c>
      <c r="DJ80">
        <v>1308145</v>
      </c>
      <c r="DK80" t="s">
        <v>395</v>
      </c>
    </row>
    <row r="81" spans="1:115" x14ac:dyDescent="0.35">
      <c r="A81" s="4">
        <v>44772.728543159719</v>
      </c>
      <c r="B81" s="4">
        <v>44772.73724736111</v>
      </c>
      <c r="C81" s="4">
        <v>44772</v>
      </c>
      <c r="D81" s="4">
        <v>44772</v>
      </c>
      <c r="E81" t="s">
        <v>131</v>
      </c>
      <c r="F81" t="s">
        <v>181</v>
      </c>
      <c r="G81" t="str">
        <f>IF(Tableau3[[#This Row],[region]]="DJ01","Ali-Sabieh","Dikhil")</f>
        <v>Dikhil</v>
      </c>
      <c r="H81" t="s">
        <v>182</v>
      </c>
      <c r="I81" t="s">
        <v>396</v>
      </c>
      <c r="J81" t="s">
        <v>143</v>
      </c>
      <c r="K81">
        <v>11.0110829</v>
      </c>
      <c r="L81">
        <v>42.108051199999998</v>
      </c>
      <c r="M81" t="s">
        <v>120</v>
      </c>
      <c r="N81" s="1" t="s">
        <v>158</v>
      </c>
      <c r="Q81" t="s">
        <v>120</v>
      </c>
      <c r="S81">
        <v>3</v>
      </c>
      <c r="T81">
        <v>18</v>
      </c>
      <c r="U81" s="1" t="s">
        <v>122</v>
      </c>
      <c r="V81" s="1"/>
      <c r="W81" s="1"/>
      <c r="X81" s="1" t="s">
        <v>122</v>
      </c>
      <c r="Y81" s="1"/>
      <c r="Z81" s="1"/>
      <c r="AA81" s="1" t="s">
        <v>120</v>
      </c>
      <c r="AB81" s="1">
        <v>3</v>
      </c>
      <c r="AC81" s="1">
        <v>18</v>
      </c>
      <c r="AD81" s="1"/>
      <c r="AE81" s="1"/>
      <c r="AF81" s="2" t="s">
        <v>123</v>
      </c>
      <c r="AG81" t="s">
        <v>230</v>
      </c>
      <c r="AH81" t="s">
        <v>397</v>
      </c>
      <c r="AI81" s="2" t="s">
        <v>392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 s="2" t="s">
        <v>129</v>
      </c>
      <c r="AW81" s="2" t="s">
        <v>120</v>
      </c>
      <c r="AX81" s="2" t="s">
        <v>120</v>
      </c>
      <c r="AY81" s="3" t="s">
        <v>398</v>
      </c>
      <c r="AZ81" s="3">
        <v>1</v>
      </c>
      <c r="BA81" s="3">
        <v>1</v>
      </c>
      <c r="BB81" s="3">
        <v>1</v>
      </c>
      <c r="BC81" s="3">
        <v>0</v>
      </c>
      <c r="BD81" s="3"/>
      <c r="BE81" s="3" t="s">
        <v>120</v>
      </c>
      <c r="BF81" s="3" t="s">
        <v>212</v>
      </c>
      <c r="BG81" t="s">
        <v>120</v>
      </c>
      <c r="BH81">
        <v>2</v>
      </c>
      <c r="BI81">
        <v>12</v>
      </c>
      <c r="BK81" t="s">
        <v>122</v>
      </c>
      <c r="BN81" t="s">
        <v>122</v>
      </c>
      <c r="BQ81" t="s">
        <v>120</v>
      </c>
      <c r="BR81">
        <v>1</v>
      </c>
      <c r="BS81">
        <v>6</v>
      </c>
      <c r="BV81" s="2" t="s">
        <v>157</v>
      </c>
      <c r="BW81" t="s">
        <v>230</v>
      </c>
      <c r="BX81" t="s">
        <v>397</v>
      </c>
      <c r="BY81" s="2" t="s">
        <v>122</v>
      </c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>
        <f>IF(Tableau3[[#This Row],[nb_ind_mig_juil22]]+Tableau3[[#This Row],[nb_ind_mig_jan_juin22]]+Tableau3[[#This Row],[nb_ind_mig_avant22]]&lt;&gt;Tableau3[[#This Row],[nb_ind_migrants]],1,0)</f>
        <v>0</v>
      </c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>
        <v>1</v>
      </c>
      <c r="DI81">
        <v>2</v>
      </c>
      <c r="DJ81">
        <v>1308146</v>
      </c>
      <c r="DK81" t="s">
        <v>399</v>
      </c>
    </row>
    <row r="82" spans="1:115" x14ac:dyDescent="0.35">
      <c r="A82" s="4">
        <v>44772.757642870369</v>
      </c>
      <c r="B82" s="4">
        <v>44772.767776250002</v>
      </c>
      <c r="C82" s="4">
        <v>44772</v>
      </c>
      <c r="D82" s="4">
        <v>44772</v>
      </c>
      <c r="E82" t="s">
        <v>131</v>
      </c>
      <c r="F82" t="s">
        <v>181</v>
      </c>
      <c r="G82" t="str">
        <f>IF(Tableau3[[#This Row],[region]]="DJ01","Ali-Sabieh","Dikhil")</f>
        <v>Dikhil</v>
      </c>
      <c r="H82" t="s">
        <v>182</v>
      </c>
      <c r="I82" t="s">
        <v>396</v>
      </c>
      <c r="J82" t="s">
        <v>143</v>
      </c>
      <c r="K82">
        <v>11.017058499999999</v>
      </c>
      <c r="L82">
        <v>42.111407999999997</v>
      </c>
      <c r="M82" t="s">
        <v>120</v>
      </c>
      <c r="N82" s="1" t="s">
        <v>158</v>
      </c>
      <c r="Q82" t="s">
        <v>120</v>
      </c>
      <c r="S82">
        <v>2</v>
      </c>
      <c r="T82">
        <v>7</v>
      </c>
      <c r="U82" s="1" t="s">
        <v>122</v>
      </c>
      <c r="V82" s="1"/>
      <c r="W82" s="1"/>
      <c r="X82" s="1" t="s">
        <v>122</v>
      </c>
      <c r="Y82" s="1"/>
      <c r="Z82" s="1"/>
      <c r="AA82" s="1" t="s">
        <v>120</v>
      </c>
      <c r="AB82" s="1">
        <v>2</v>
      </c>
      <c r="AC82" s="1">
        <v>7</v>
      </c>
      <c r="AD82" s="1"/>
      <c r="AE82" s="1"/>
      <c r="AF82" s="2" t="s">
        <v>123</v>
      </c>
      <c r="AG82" t="s">
        <v>230</v>
      </c>
      <c r="AH82" t="s">
        <v>400</v>
      </c>
      <c r="AI82" s="2" t="s">
        <v>392</v>
      </c>
      <c r="AJ82">
        <v>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 s="2" t="s">
        <v>129</v>
      </c>
      <c r="AW82" s="2" t="s">
        <v>120</v>
      </c>
      <c r="AX82" s="2" t="s">
        <v>120</v>
      </c>
      <c r="AY82" s="3" t="s">
        <v>211</v>
      </c>
      <c r="AZ82" s="3">
        <v>1</v>
      </c>
      <c r="BA82" s="3">
        <v>1</v>
      </c>
      <c r="BB82" s="3">
        <v>0</v>
      </c>
      <c r="BC82" s="3">
        <v>0</v>
      </c>
      <c r="BD82" s="3"/>
      <c r="BE82" s="3" t="s">
        <v>120</v>
      </c>
      <c r="BF82" s="3" t="s">
        <v>212</v>
      </c>
      <c r="BG82" t="s">
        <v>120</v>
      </c>
      <c r="BH82">
        <v>2</v>
      </c>
      <c r="BI82">
        <v>7</v>
      </c>
      <c r="BK82" t="s">
        <v>122</v>
      </c>
      <c r="BN82" t="s">
        <v>122</v>
      </c>
      <c r="BQ82" t="s">
        <v>122</v>
      </c>
      <c r="BV82" s="2" t="s">
        <v>157</v>
      </c>
      <c r="BW82" t="s">
        <v>230</v>
      </c>
      <c r="BX82" t="s">
        <v>401</v>
      </c>
      <c r="BY82" s="2" t="s">
        <v>122</v>
      </c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>
        <f>IF(Tableau3[[#This Row],[nb_ind_mig_juil22]]+Tableau3[[#This Row],[nb_ind_mig_jan_juin22]]+Tableau3[[#This Row],[nb_ind_mig_avant22]]&lt;&gt;Tableau3[[#This Row],[nb_ind_migrants]],1,0)</f>
        <v>0</v>
      </c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>
        <v>1</v>
      </c>
      <c r="DI82">
        <v>2</v>
      </c>
      <c r="DJ82">
        <v>1308148</v>
      </c>
      <c r="DK82" t="s">
        <v>402</v>
      </c>
    </row>
    <row r="83" spans="1:115" x14ac:dyDescent="0.35">
      <c r="A83" s="4">
        <v>44772.810058900461</v>
      </c>
      <c r="B83" s="4">
        <v>44772.827256481483</v>
      </c>
      <c r="C83" s="4">
        <v>44772</v>
      </c>
      <c r="D83" s="4">
        <v>44772</v>
      </c>
      <c r="E83" t="s">
        <v>131</v>
      </c>
      <c r="F83" t="s">
        <v>181</v>
      </c>
      <c r="G83" t="str">
        <f>IF(Tableau3[[#This Row],[region]]="DJ01","Ali-Sabieh","Dikhil")</f>
        <v>Dikhil</v>
      </c>
      <c r="H83" t="s">
        <v>182</v>
      </c>
      <c r="I83" t="s">
        <v>403</v>
      </c>
      <c r="J83" t="s">
        <v>143</v>
      </c>
      <c r="K83">
        <v>11.007481</v>
      </c>
      <c r="L83">
        <v>42.103272799999999</v>
      </c>
      <c r="M83" t="s">
        <v>120</v>
      </c>
      <c r="N83" s="1" t="s">
        <v>158</v>
      </c>
      <c r="Q83" t="s">
        <v>120</v>
      </c>
      <c r="S83">
        <v>21</v>
      </c>
      <c r="T83">
        <v>48</v>
      </c>
      <c r="U83" s="1" t="s">
        <v>122</v>
      </c>
      <c r="V83" s="1"/>
      <c r="W83" s="1"/>
      <c r="X83" s="1" t="s">
        <v>122</v>
      </c>
      <c r="Y83" s="1"/>
      <c r="Z83" s="1"/>
      <c r="AA83" s="1" t="s">
        <v>120</v>
      </c>
      <c r="AB83" s="1">
        <v>21</v>
      </c>
      <c r="AC83" s="1">
        <v>44</v>
      </c>
      <c r="AD83" s="1"/>
      <c r="AE83" s="1"/>
      <c r="AF83" s="2" t="s">
        <v>123</v>
      </c>
      <c r="AG83" t="s">
        <v>230</v>
      </c>
      <c r="AH83" t="s">
        <v>404</v>
      </c>
      <c r="AI83" s="2" t="s">
        <v>392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 s="2" t="s">
        <v>129</v>
      </c>
      <c r="AW83" s="2" t="s">
        <v>120</v>
      </c>
      <c r="AX83" s="2" t="s">
        <v>120</v>
      </c>
      <c r="AY83" s="3" t="s">
        <v>393</v>
      </c>
      <c r="AZ83" s="3">
        <v>0</v>
      </c>
      <c r="BA83" s="3">
        <v>1</v>
      </c>
      <c r="BB83" s="3">
        <v>0</v>
      </c>
      <c r="BC83" s="3">
        <v>0</v>
      </c>
      <c r="BD83" s="3"/>
      <c r="BE83" s="3" t="s">
        <v>120</v>
      </c>
      <c r="BF83" s="3" t="s">
        <v>175</v>
      </c>
      <c r="BG83" t="s">
        <v>120</v>
      </c>
      <c r="BH83">
        <v>21</v>
      </c>
      <c r="BI83">
        <v>44</v>
      </c>
      <c r="BK83" t="s">
        <v>122</v>
      </c>
      <c r="BN83" t="s">
        <v>122</v>
      </c>
      <c r="BQ83" t="s">
        <v>120</v>
      </c>
      <c r="BR83">
        <v>21</v>
      </c>
      <c r="BS83">
        <v>44</v>
      </c>
      <c r="BV83" s="2" t="s">
        <v>157</v>
      </c>
      <c r="BW83" t="s">
        <v>230</v>
      </c>
      <c r="BX83" t="s">
        <v>404</v>
      </c>
      <c r="BY83" s="2" t="s">
        <v>122</v>
      </c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>
        <f>IF(Tableau3[[#This Row],[nb_ind_mig_juil22]]+Tableau3[[#This Row],[nb_ind_mig_jan_juin22]]+Tableau3[[#This Row],[nb_ind_mig_avant22]]&lt;&gt;Tableau3[[#This Row],[nb_ind_migrants]],1,0)</f>
        <v>0</v>
      </c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>
        <v>2</v>
      </c>
      <c r="DI83">
        <v>5</v>
      </c>
      <c r="DJ83">
        <v>1308910</v>
      </c>
      <c r="DK83" t="s">
        <v>405</v>
      </c>
    </row>
    <row r="84" spans="1:115" x14ac:dyDescent="0.35">
      <c r="A84" s="4">
        <v>44772.402579988433</v>
      </c>
      <c r="B84" s="4">
        <v>44772.407470046302</v>
      </c>
      <c r="C84" s="4">
        <v>44772</v>
      </c>
      <c r="D84" s="4">
        <v>44772</v>
      </c>
      <c r="E84" t="s">
        <v>131</v>
      </c>
      <c r="F84" t="s">
        <v>181</v>
      </c>
      <c r="G84" t="str">
        <f>IF(Tableau3[[#This Row],[region]]="DJ01","Ali-Sabieh","Dikhil")</f>
        <v>Dikhil</v>
      </c>
      <c r="H84" t="s">
        <v>371</v>
      </c>
      <c r="I84" t="s">
        <v>406</v>
      </c>
      <c r="J84" t="s">
        <v>143</v>
      </c>
      <c r="K84">
        <v>11.1197391</v>
      </c>
      <c r="L84">
        <v>42.3784037</v>
      </c>
      <c r="M84" t="s">
        <v>122</v>
      </c>
      <c r="N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"/>
      <c r="AI84" s="2"/>
      <c r="AV84" s="2"/>
      <c r="AW84" s="2"/>
      <c r="AX84" s="2"/>
      <c r="AY84" s="3"/>
      <c r="AZ84" s="3"/>
      <c r="BA84" s="3"/>
      <c r="BB84" s="3"/>
      <c r="BC84" s="3"/>
      <c r="BD84" s="3"/>
      <c r="BE84" s="3"/>
      <c r="BF84" s="3"/>
      <c r="BG84" t="s">
        <v>122</v>
      </c>
      <c r="BV84" s="2"/>
      <c r="BY84" s="2" t="s">
        <v>122</v>
      </c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>
        <f>IF(Tableau3[[#This Row],[nb_ind_mig_juil22]]+Tableau3[[#This Row],[nb_ind_mig_jan_juin22]]+Tableau3[[#This Row],[nb_ind_mig_avant22]]&lt;&gt;Tableau3[[#This Row],[nb_ind_migrants]],1,0)</f>
        <v>0</v>
      </c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>
        <v>1</v>
      </c>
      <c r="DI84">
        <v>0</v>
      </c>
      <c r="DJ84">
        <v>1309853</v>
      </c>
      <c r="DK84" t="s">
        <v>407</v>
      </c>
    </row>
    <row r="85" spans="1:115" x14ac:dyDescent="0.35">
      <c r="A85" s="4">
        <v>44772.445131886583</v>
      </c>
      <c r="B85" s="4">
        <v>44772.559354097219</v>
      </c>
      <c r="C85" s="4">
        <v>44772</v>
      </c>
      <c r="D85" s="4">
        <v>44772</v>
      </c>
      <c r="E85" t="s">
        <v>131</v>
      </c>
      <c r="F85" t="s">
        <v>181</v>
      </c>
      <c r="G85" t="str">
        <f>IF(Tableau3[[#This Row],[region]]="DJ01","Ali-Sabieh","Dikhil")</f>
        <v>Dikhil</v>
      </c>
      <c r="H85" t="s">
        <v>371</v>
      </c>
      <c r="I85" t="s">
        <v>408</v>
      </c>
      <c r="J85" t="s">
        <v>143</v>
      </c>
      <c r="K85">
        <v>11.1725206</v>
      </c>
      <c r="L85">
        <v>42.553250599999998</v>
      </c>
      <c r="M85" t="s">
        <v>120</v>
      </c>
      <c r="N85" s="1" t="s">
        <v>121</v>
      </c>
      <c r="Q85" t="s">
        <v>120</v>
      </c>
      <c r="S85">
        <v>4</v>
      </c>
      <c r="T85">
        <v>45</v>
      </c>
      <c r="U85" s="1" t="s">
        <v>120</v>
      </c>
      <c r="V85" s="1">
        <v>1</v>
      </c>
      <c r="W85" s="1">
        <v>15</v>
      </c>
      <c r="X85" s="1" t="s">
        <v>120</v>
      </c>
      <c r="Y85" s="1">
        <v>1</v>
      </c>
      <c r="Z85" s="1">
        <v>15</v>
      </c>
      <c r="AA85" s="1" t="s">
        <v>120</v>
      </c>
      <c r="AB85" s="1">
        <v>2</v>
      </c>
      <c r="AC85" s="1">
        <v>15</v>
      </c>
      <c r="AD85" s="1">
        <v>4</v>
      </c>
      <c r="AE85" s="1">
        <v>45</v>
      </c>
      <c r="AF85" s="2" t="s">
        <v>123</v>
      </c>
      <c r="AG85" t="s">
        <v>371</v>
      </c>
      <c r="AH85" t="s">
        <v>409</v>
      </c>
      <c r="AI85" s="2" t="s">
        <v>410</v>
      </c>
      <c r="AJ85">
        <v>0</v>
      </c>
      <c r="AK85">
        <v>1</v>
      </c>
      <c r="AL85">
        <v>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1</v>
      </c>
      <c r="AT85">
        <v>0</v>
      </c>
      <c r="AU85">
        <v>0</v>
      </c>
      <c r="AV85" s="2" t="s">
        <v>136</v>
      </c>
      <c r="AW85" s="2" t="s">
        <v>120</v>
      </c>
      <c r="AX85" s="2" t="s">
        <v>120</v>
      </c>
      <c r="AY85" s="3" t="s">
        <v>211</v>
      </c>
      <c r="AZ85" s="3">
        <v>1</v>
      </c>
      <c r="BA85" s="3">
        <v>1</v>
      </c>
      <c r="BB85" s="3">
        <v>0</v>
      </c>
      <c r="BC85" s="3">
        <v>0</v>
      </c>
      <c r="BD85" s="3"/>
      <c r="BE85" s="3" t="s">
        <v>120</v>
      </c>
      <c r="BF85" s="3" t="s">
        <v>175</v>
      </c>
      <c r="BG85" t="s">
        <v>120</v>
      </c>
      <c r="BH85">
        <v>10</v>
      </c>
      <c r="BI85">
        <v>47</v>
      </c>
      <c r="BK85" t="s">
        <v>120</v>
      </c>
      <c r="BL85">
        <v>3</v>
      </c>
      <c r="BM85">
        <v>15</v>
      </c>
      <c r="BN85" t="s">
        <v>120</v>
      </c>
      <c r="BO85">
        <v>5</v>
      </c>
      <c r="BP85">
        <v>26</v>
      </c>
      <c r="BQ85" t="s">
        <v>120</v>
      </c>
      <c r="BR85">
        <v>2</v>
      </c>
      <c r="BS85">
        <v>6</v>
      </c>
      <c r="BT85" t="s">
        <v>411</v>
      </c>
      <c r="BU85" t="s">
        <v>412</v>
      </c>
      <c r="BV85" s="2" t="s">
        <v>157</v>
      </c>
      <c r="BW85" t="s">
        <v>371</v>
      </c>
      <c r="BX85" t="s">
        <v>408</v>
      </c>
      <c r="BY85" s="2" t="s">
        <v>122</v>
      </c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>
        <f>IF(Tableau3[[#This Row],[nb_ind_mig_juil22]]+Tableau3[[#This Row],[nb_ind_mig_jan_juin22]]+Tableau3[[#This Row],[nb_ind_mig_avant22]]&lt;&gt;Tableau3[[#This Row],[nb_ind_migrants]],1,0)</f>
        <v>0</v>
      </c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>
        <v>1</v>
      </c>
      <c r="DI85">
        <v>4</v>
      </c>
      <c r="DJ85">
        <v>1309855</v>
      </c>
      <c r="DK85" t="s">
        <v>413</v>
      </c>
    </row>
    <row r="86" spans="1:115" x14ac:dyDescent="0.35">
      <c r="A86" s="4">
        <v>44772.353356574073</v>
      </c>
      <c r="B86" s="4">
        <v>44772.357869085638</v>
      </c>
      <c r="C86" s="4">
        <v>44772</v>
      </c>
      <c r="D86" s="4">
        <v>44772</v>
      </c>
      <c r="E86" t="s">
        <v>115</v>
      </c>
      <c r="F86" t="s">
        <v>181</v>
      </c>
      <c r="G86" t="str">
        <f>IF(Tableau3[[#This Row],[region]]="DJ01","Ali-Sabieh","Dikhil")</f>
        <v>Dikhil</v>
      </c>
      <c r="H86" t="s">
        <v>182</v>
      </c>
      <c r="I86" t="s">
        <v>414</v>
      </c>
      <c r="J86" t="s">
        <v>143</v>
      </c>
      <c r="K86">
        <v>11.1033983</v>
      </c>
      <c r="L86">
        <v>42.373474700000003</v>
      </c>
      <c r="M86" t="s">
        <v>122</v>
      </c>
      <c r="N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"/>
      <c r="AI86" s="2"/>
      <c r="AV86" s="2"/>
      <c r="AW86" s="2"/>
      <c r="AX86" s="2"/>
      <c r="AY86" s="3"/>
      <c r="AZ86" s="3"/>
      <c r="BA86" s="3"/>
      <c r="BB86" s="3"/>
      <c r="BC86" s="3"/>
      <c r="BD86" s="3"/>
      <c r="BE86" s="3"/>
      <c r="BF86" s="3"/>
      <c r="BG86" t="s">
        <v>122</v>
      </c>
      <c r="BV86" s="2"/>
      <c r="BY86" s="2" t="s">
        <v>122</v>
      </c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>
        <f>IF(Tableau3[[#This Row],[nb_ind_mig_juil22]]+Tableau3[[#This Row],[nb_ind_mig_jan_juin22]]+Tableau3[[#This Row],[nb_ind_mig_avant22]]&lt;&gt;Tableau3[[#This Row],[nb_ind_migrants]],1,0)</f>
        <v>0</v>
      </c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>
        <v>5</v>
      </c>
      <c r="DI86">
        <v>3</v>
      </c>
      <c r="DJ86">
        <v>1313507</v>
      </c>
      <c r="DK86" t="s">
        <v>415</v>
      </c>
    </row>
    <row r="87" spans="1:115" x14ac:dyDescent="0.35">
      <c r="A87" s="4">
        <v>44772.369478993052</v>
      </c>
      <c r="B87" s="4">
        <v>44772.373042268518</v>
      </c>
      <c r="C87" s="4">
        <v>44772</v>
      </c>
      <c r="D87" s="4">
        <v>44772</v>
      </c>
      <c r="E87" t="s">
        <v>115</v>
      </c>
      <c r="F87" t="s">
        <v>181</v>
      </c>
      <c r="G87" t="str">
        <f>IF(Tableau3[[#This Row],[region]]="DJ01","Ali-Sabieh","Dikhil")</f>
        <v>Dikhil</v>
      </c>
      <c r="H87" t="s">
        <v>182</v>
      </c>
      <c r="I87" t="s">
        <v>416</v>
      </c>
      <c r="J87" t="s">
        <v>143</v>
      </c>
      <c r="K87">
        <v>11.103793</v>
      </c>
      <c r="L87">
        <v>42.375436299999997</v>
      </c>
      <c r="M87" t="s">
        <v>122</v>
      </c>
      <c r="N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"/>
      <c r="AI87" s="2"/>
      <c r="AV87" s="2"/>
      <c r="AW87" s="2"/>
      <c r="AX87" s="2"/>
      <c r="AY87" s="3"/>
      <c r="AZ87" s="3"/>
      <c r="BA87" s="3"/>
      <c r="BB87" s="3"/>
      <c r="BC87" s="3"/>
      <c r="BD87" s="3"/>
      <c r="BE87" s="3"/>
      <c r="BF87" s="3"/>
      <c r="BG87" t="s">
        <v>122</v>
      </c>
      <c r="BV87" s="2"/>
      <c r="BY87" s="2" t="s">
        <v>122</v>
      </c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>
        <f>IF(Tableau3[[#This Row],[nb_ind_mig_juil22]]+Tableau3[[#This Row],[nb_ind_mig_jan_juin22]]+Tableau3[[#This Row],[nb_ind_mig_avant22]]&lt;&gt;Tableau3[[#This Row],[nb_ind_migrants]],1,0)</f>
        <v>0</v>
      </c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>
        <v>2</v>
      </c>
      <c r="DI87">
        <v>3</v>
      </c>
      <c r="DJ87">
        <v>1313508</v>
      </c>
      <c r="DK87" t="s">
        <v>417</v>
      </c>
    </row>
    <row r="88" spans="1:115" x14ac:dyDescent="0.35">
      <c r="A88" s="4">
        <v>44772.373155740737</v>
      </c>
      <c r="B88" s="4">
        <v>44772.375884236113</v>
      </c>
      <c r="C88" s="4">
        <v>44772</v>
      </c>
      <c r="D88" s="4">
        <v>44772</v>
      </c>
      <c r="E88" t="s">
        <v>115</v>
      </c>
      <c r="F88" t="s">
        <v>181</v>
      </c>
      <c r="G88" t="str">
        <f>IF(Tableau3[[#This Row],[region]]="DJ01","Ali-Sabieh","Dikhil")</f>
        <v>Dikhil</v>
      </c>
      <c r="H88" t="s">
        <v>182</v>
      </c>
      <c r="I88" t="s">
        <v>418</v>
      </c>
      <c r="J88" t="s">
        <v>143</v>
      </c>
      <c r="K88">
        <v>11.1055151</v>
      </c>
      <c r="L88">
        <v>42.375715800000002</v>
      </c>
      <c r="M88" t="s">
        <v>122</v>
      </c>
      <c r="N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"/>
      <c r="AI88" s="2"/>
      <c r="AV88" s="2"/>
      <c r="AW88" s="2"/>
      <c r="AX88" s="2"/>
      <c r="AY88" s="3"/>
      <c r="AZ88" s="3"/>
      <c r="BA88" s="3"/>
      <c r="BB88" s="3"/>
      <c r="BC88" s="3"/>
      <c r="BD88" s="3"/>
      <c r="BE88" s="3"/>
      <c r="BF88" s="3"/>
      <c r="BG88" t="s">
        <v>122</v>
      </c>
      <c r="BV88" s="2"/>
      <c r="BY88" s="2" t="s">
        <v>122</v>
      </c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>
        <f>IF(Tableau3[[#This Row],[nb_ind_mig_juil22]]+Tableau3[[#This Row],[nb_ind_mig_jan_juin22]]+Tableau3[[#This Row],[nb_ind_mig_avant22]]&lt;&gt;Tableau3[[#This Row],[nb_ind_migrants]],1,0)</f>
        <v>0</v>
      </c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>
        <v>2</v>
      </c>
      <c r="DI88">
        <v>2</v>
      </c>
      <c r="DJ88">
        <v>1313509</v>
      </c>
      <c r="DK88" t="s">
        <v>419</v>
      </c>
    </row>
    <row r="89" spans="1:115" x14ac:dyDescent="0.35">
      <c r="A89" s="4">
        <v>44772.380724120369</v>
      </c>
      <c r="B89" s="4">
        <v>44772.386244745372</v>
      </c>
      <c r="C89" s="4">
        <v>44772</v>
      </c>
      <c r="D89" s="4">
        <v>44772</v>
      </c>
      <c r="E89" t="s">
        <v>115</v>
      </c>
      <c r="F89" t="s">
        <v>181</v>
      </c>
      <c r="G89" t="str">
        <f>IF(Tableau3[[#This Row],[region]]="DJ01","Ali-Sabieh","Dikhil")</f>
        <v>Dikhil</v>
      </c>
      <c r="H89" t="s">
        <v>182</v>
      </c>
      <c r="I89" t="s">
        <v>420</v>
      </c>
      <c r="J89" t="s">
        <v>143</v>
      </c>
      <c r="K89">
        <v>11.1080708</v>
      </c>
      <c r="L89">
        <v>42.374677300000002</v>
      </c>
      <c r="M89" t="s">
        <v>122</v>
      </c>
      <c r="N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"/>
      <c r="AI89" s="2"/>
      <c r="AV89" s="2"/>
      <c r="AW89" s="2"/>
      <c r="AX89" s="2"/>
      <c r="AY89" s="3"/>
      <c r="AZ89" s="3"/>
      <c r="BA89" s="3"/>
      <c r="BB89" s="3"/>
      <c r="BC89" s="3"/>
      <c r="BD89" s="3"/>
      <c r="BE89" s="3"/>
      <c r="BF89" s="3"/>
      <c r="BG89" t="s">
        <v>122</v>
      </c>
      <c r="BV89" s="2"/>
      <c r="BY89" s="2" t="s">
        <v>122</v>
      </c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>
        <f>IF(Tableau3[[#This Row],[nb_ind_mig_juil22]]+Tableau3[[#This Row],[nb_ind_mig_jan_juin22]]+Tableau3[[#This Row],[nb_ind_mig_avant22]]&lt;&gt;Tableau3[[#This Row],[nb_ind_migrants]],1,0)</f>
        <v>0</v>
      </c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>
        <v>3</v>
      </c>
      <c r="DI89">
        <v>5</v>
      </c>
      <c r="DJ89">
        <v>1313510</v>
      </c>
      <c r="DK89" t="s">
        <v>421</v>
      </c>
    </row>
    <row r="90" spans="1:115" x14ac:dyDescent="0.35">
      <c r="A90" s="4">
        <v>44773.409143854173</v>
      </c>
      <c r="B90" s="4">
        <v>44773.411890115742</v>
      </c>
      <c r="C90" s="4">
        <v>44773</v>
      </c>
      <c r="D90" s="4">
        <v>44773</v>
      </c>
      <c r="E90" t="s">
        <v>131</v>
      </c>
      <c r="F90" t="s">
        <v>181</v>
      </c>
      <c r="G90" t="str">
        <f>IF(Tableau3[[#This Row],[region]]="DJ01","Ali-Sabieh","Dikhil")</f>
        <v>Dikhil</v>
      </c>
      <c r="H90" t="s">
        <v>182</v>
      </c>
      <c r="I90" t="s">
        <v>403</v>
      </c>
      <c r="J90" t="s">
        <v>143</v>
      </c>
      <c r="K90">
        <v>11.0064826</v>
      </c>
      <c r="L90">
        <v>42.104036299999997</v>
      </c>
      <c r="M90" t="s">
        <v>122</v>
      </c>
      <c r="N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"/>
      <c r="AI90" s="2"/>
      <c r="AV90" s="2"/>
      <c r="AW90" s="2"/>
      <c r="AX90" s="2"/>
      <c r="AY90" s="3"/>
      <c r="AZ90" s="3"/>
      <c r="BA90" s="3"/>
      <c r="BB90" s="3"/>
      <c r="BC90" s="3"/>
      <c r="BD90" s="3"/>
      <c r="BE90" s="3"/>
      <c r="BF90" s="3"/>
      <c r="BG90" t="s">
        <v>122</v>
      </c>
      <c r="BV90" s="2"/>
      <c r="BY90" s="2" t="s">
        <v>122</v>
      </c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>
        <f>IF(Tableau3[[#This Row],[nb_ind_mig_juil22]]+Tableau3[[#This Row],[nb_ind_mig_jan_juin22]]+Tableau3[[#This Row],[nb_ind_mig_avant22]]&lt;&gt;Tableau3[[#This Row],[nb_ind_migrants]],1,0)</f>
        <v>0</v>
      </c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>
        <v>1</v>
      </c>
      <c r="DI90">
        <v>2</v>
      </c>
      <c r="DJ90">
        <v>1313816</v>
      </c>
      <c r="DK90" t="s">
        <v>422</v>
      </c>
    </row>
    <row r="91" spans="1:115" x14ac:dyDescent="0.35">
      <c r="A91" s="4">
        <v>44773.430786747682</v>
      </c>
      <c r="B91" s="4">
        <v>44773.436693946758</v>
      </c>
      <c r="C91" s="4">
        <v>44773</v>
      </c>
      <c r="D91" s="4">
        <v>44773</v>
      </c>
      <c r="E91" t="s">
        <v>131</v>
      </c>
      <c r="F91" t="s">
        <v>181</v>
      </c>
      <c r="G91" t="str">
        <f>IF(Tableau3[[#This Row],[region]]="DJ01","Ali-Sabieh","Dikhil")</f>
        <v>Dikhil</v>
      </c>
      <c r="H91" t="s">
        <v>182</v>
      </c>
      <c r="I91" t="s">
        <v>403</v>
      </c>
      <c r="J91" t="s">
        <v>143</v>
      </c>
      <c r="K91">
        <v>11.0074246</v>
      </c>
      <c r="L91">
        <v>42.108389600000002</v>
      </c>
      <c r="M91" t="s">
        <v>122</v>
      </c>
      <c r="N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"/>
      <c r="AI91" s="2"/>
      <c r="AV91" s="2"/>
      <c r="AW91" s="2"/>
      <c r="AX91" s="2"/>
      <c r="AY91" s="3"/>
      <c r="AZ91" s="3"/>
      <c r="BA91" s="3"/>
      <c r="BB91" s="3"/>
      <c r="BC91" s="3"/>
      <c r="BD91" s="3"/>
      <c r="BE91" s="3"/>
      <c r="BF91" s="3"/>
      <c r="BG91" t="s">
        <v>122</v>
      </c>
      <c r="BV91" s="2"/>
      <c r="BY91" s="2" t="s">
        <v>122</v>
      </c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>
        <f>IF(Tableau3[[#This Row],[nb_ind_mig_juil22]]+Tableau3[[#This Row],[nb_ind_mig_jan_juin22]]+Tableau3[[#This Row],[nb_ind_mig_avant22]]&lt;&gt;Tableau3[[#This Row],[nb_ind_migrants]],1,0)</f>
        <v>0</v>
      </c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>
        <v>1</v>
      </c>
      <c r="DI91">
        <v>3</v>
      </c>
      <c r="DJ91">
        <v>1314122</v>
      </c>
      <c r="DK91" t="s">
        <v>423</v>
      </c>
    </row>
    <row r="92" spans="1:115" x14ac:dyDescent="0.35">
      <c r="A92" s="4">
        <v>44773.464879375002</v>
      </c>
      <c r="B92" s="4">
        <v>44773.473120462957</v>
      </c>
      <c r="C92" s="4">
        <v>44773</v>
      </c>
      <c r="D92" s="4">
        <v>44773</v>
      </c>
      <c r="E92" t="s">
        <v>131</v>
      </c>
      <c r="F92" t="s">
        <v>181</v>
      </c>
      <c r="G92" t="str">
        <f>IF(Tableau3[[#This Row],[region]]="DJ01","Ali-Sabieh","Dikhil")</f>
        <v>Dikhil</v>
      </c>
      <c r="H92" t="s">
        <v>182</v>
      </c>
      <c r="I92" t="s">
        <v>403</v>
      </c>
      <c r="J92" t="s">
        <v>143</v>
      </c>
      <c r="K92">
        <v>11.012275900000001</v>
      </c>
      <c r="L92">
        <v>42.120755299999999</v>
      </c>
      <c r="M92" t="s">
        <v>122</v>
      </c>
      <c r="N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"/>
      <c r="AI92" s="2"/>
      <c r="AV92" s="2"/>
      <c r="AW92" s="2"/>
      <c r="AX92" s="2"/>
      <c r="AY92" s="3"/>
      <c r="AZ92" s="3"/>
      <c r="BA92" s="3"/>
      <c r="BB92" s="3"/>
      <c r="BC92" s="3"/>
      <c r="BD92" s="3"/>
      <c r="BE92" s="3"/>
      <c r="BF92" s="3"/>
      <c r="BG92" t="s">
        <v>122</v>
      </c>
      <c r="BV92" s="2"/>
      <c r="BY92" s="2" t="s">
        <v>122</v>
      </c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>
        <f>IF(Tableau3[[#This Row],[nb_ind_mig_juil22]]+Tableau3[[#This Row],[nb_ind_mig_jan_juin22]]+Tableau3[[#This Row],[nb_ind_mig_avant22]]&lt;&gt;Tableau3[[#This Row],[nb_ind_migrants]],1,0)</f>
        <v>0</v>
      </c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>
        <v>1</v>
      </c>
      <c r="DI92">
        <v>6</v>
      </c>
      <c r="DJ92">
        <v>1314623</v>
      </c>
      <c r="DK92" t="s">
        <v>424</v>
      </c>
    </row>
    <row r="93" spans="1:115" x14ac:dyDescent="0.35">
      <c r="A93" s="4">
        <v>44772.674084467602</v>
      </c>
      <c r="B93" s="4">
        <v>44772.886855729157</v>
      </c>
      <c r="C93" s="4">
        <v>44772</v>
      </c>
      <c r="D93" s="4">
        <v>44772</v>
      </c>
      <c r="E93" t="s">
        <v>131</v>
      </c>
      <c r="F93" t="s">
        <v>181</v>
      </c>
      <c r="G93" t="str">
        <f>IF(Tableau3[[#This Row],[region]]="DJ01","Ali-Sabieh","Dikhil")</f>
        <v>Dikhil</v>
      </c>
      <c r="H93" t="s">
        <v>199</v>
      </c>
      <c r="I93" t="s">
        <v>425</v>
      </c>
      <c r="J93" t="s">
        <v>143</v>
      </c>
      <c r="K93">
        <v>11.3458839</v>
      </c>
      <c r="L93">
        <v>41.994263500000002</v>
      </c>
      <c r="M93" t="s">
        <v>120</v>
      </c>
      <c r="N93" s="1" t="s">
        <v>158</v>
      </c>
      <c r="Q93" t="s">
        <v>120</v>
      </c>
      <c r="S93">
        <v>20</v>
      </c>
      <c r="T93">
        <v>120</v>
      </c>
      <c r="U93" s="1" t="s">
        <v>122</v>
      </c>
      <c r="V93" s="1"/>
      <c r="W93" s="1"/>
      <c r="X93" s="1" t="s">
        <v>120</v>
      </c>
      <c r="Y93" s="1">
        <v>7</v>
      </c>
      <c r="Z93" s="1">
        <v>55</v>
      </c>
      <c r="AA93" s="1" t="s">
        <v>120</v>
      </c>
      <c r="AB93" s="1">
        <v>13</v>
      </c>
      <c r="AC93" s="1">
        <v>65</v>
      </c>
      <c r="AD93" s="1"/>
      <c r="AE93" s="1"/>
      <c r="AF93" s="2" t="s">
        <v>123</v>
      </c>
      <c r="AG93" t="s">
        <v>199</v>
      </c>
      <c r="AH93" t="s">
        <v>426</v>
      </c>
      <c r="AI93" s="2" t="s">
        <v>176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 s="2" t="s">
        <v>129</v>
      </c>
      <c r="AW93" s="2" t="s">
        <v>120</v>
      </c>
      <c r="AX93" s="2" t="s">
        <v>120</v>
      </c>
      <c r="AY93" s="3" t="s">
        <v>152</v>
      </c>
      <c r="AZ93" s="3">
        <v>1</v>
      </c>
      <c r="BA93" s="3">
        <v>1</v>
      </c>
      <c r="BB93" s="3">
        <v>1</v>
      </c>
      <c r="BC93" s="3">
        <v>0</v>
      </c>
      <c r="BD93" s="3"/>
      <c r="BE93" s="3" t="s">
        <v>120</v>
      </c>
      <c r="BF93" s="3" t="s">
        <v>212</v>
      </c>
      <c r="BG93" t="s">
        <v>122</v>
      </c>
      <c r="BV93" s="2"/>
      <c r="BY93" s="2" t="s">
        <v>122</v>
      </c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>
        <f>IF(Tableau3[[#This Row],[nb_ind_mig_juil22]]+Tableau3[[#This Row],[nb_ind_mig_jan_juin22]]+Tableau3[[#This Row],[nb_ind_mig_avant22]]&lt;&gt;Tableau3[[#This Row],[nb_ind_migrants]],1,0)</f>
        <v>0</v>
      </c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>
        <v>1</v>
      </c>
      <c r="DI93">
        <v>1</v>
      </c>
      <c r="DJ93">
        <v>1319932</v>
      </c>
      <c r="DK93" t="s">
        <v>427</v>
      </c>
    </row>
    <row r="94" spans="1:115" x14ac:dyDescent="0.35">
      <c r="A94" s="4">
        <v>44773.365460000001</v>
      </c>
      <c r="B94" s="4">
        <v>44773.756145462961</v>
      </c>
      <c r="C94" s="4">
        <v>44773</v>
      </c>
      <c r="D94" s="4">
        <v>44773</v>
      </c>
      <c r="E94" t="s">
        <v>131</v>
      </c>
      <c r="F94" t="s">
        <v>181</v>
      </c>
      <c r="G94" t="str">
        <f>IF(Tableau3[[#This Row],[region]]="DJ01","Ali-Sabieh","Dikhil")</f>
        <v>Dikhil</v>
      </c>
      <c r="H94" t="s">
        <v>199</v>
      </c>
      <c r="I94" t="s">
        <v>428</v>
      </c>
      <c r="J94" t="s">
        <v>143</v>
      </c>
      <c r="K94">
        <v>11.372893899999999</v>
      </c>
      <c r="L94">
        <v>41.971571900000001</v>
      </c>
      <c r="M94" t="s">
        <v>120</v>
      </c>
      <c r="N94" s="1" t="s">
        <v>158</v>
      </c>
      <c r="Q94" t="s">
        <v>120</v>
      </c>
      <c r="S94">
        <v>25</v>
      </c>
      <c r="T94">
        <v>125</v>
      </c>
      <c r="U94" s="1" t="s">
        <v>122</v>
      </c>
      <c r="V94" s="1"/>
      <c r="W94" s="1"/>
      <c r="X94" s="1" t="s">
        <v>120</v>
      </c>
      <c r="Y94" s="1">
        <v>15</v>
      </c>
      <c r="Z94" s="1">
        <v>75</v>
      </c>
      <c r="AA94" s="1" t="s">
        <v>120</v>
      </c>
      <c r="AB94" s="1">
        <v>10</v>
      </c>
      <c r="AC94" s="1">
        <v>50</v>
      </c>
      <c r="AD94" s="1"/>
      <c r="AE94" s="1"/>
      <c r="AF94" s="2" t="s">
        <v>123</v>
      </c>
      <c r="AG94" t="s">
        <v>199</v>
      </c>
      <c r="AH94" t="s">
        <v>429</v>
      </c>
      <c r="AI94" s="2" t="s">
        <v>388</v>
      </c>
      <c r="AJ94">
        <v>1</v>
      </c>
      <c r="AK94">
        <v>1</v>
      </c>
      <c r="AL94">
        <v>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 s="2" t="s">
        <v>129</v>
      </c>
      <c r="AW94" s="2" t="s">
        <v>120</v>
      </c>
      <c r="AX94" s="2" t="s">
        <v>120</v>
      </c>
      <c r="AY94" s="3" t="s">
        <v>152</v>
      </c>
      <c r="AZ94" s="3">
        <v>1</v>
      </c>
      <c r="BA94" s="3">
        <v>1</v>
      </c>
      <c r="BB94" s="3">
        <v>1</v>
      </c>
      <c r="BC94" s="3">
        <v>0</v>
      </c>
      <c r="BD94" s="3"/>
      <c r="BE94" s="3" t="s">
        <v>120</v>
      </c>
      <c r="BF94" s="3" t="s">
        <v>212</v>
      </c>
      <c r="BG94" t="s">
        <v>122</v>
      </c>
      <c r="BV94" s="2"/>
      <c r="BY94" s="2" t="s">
        <v>122</v>
      </c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>
        <f>IF(Tableau3[[#This Row],[nb_ind_mig_juil22]]+Tableau3[[#This Row],[nb_ind_mig_jan_juin22]]+Tableau3[[#This Row],[nb_ind_mig_avant22]]&lt;&gt;Tableau3[[#This Row],[nb_ind_migrants]],1,0)</f>
        <v>0</v>
      </c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>
        <v>1</v>
      </c>
      <c r="DI94">
        <v>1</v>
      </c>
      <c r="DJ94">
        <v>1319944</v>
      </c>
      <c r="DK94" t="s">
        <v>430</v>
      </c>
    </row>
    <row r="95" spans="1:115" x14ac:dyDescent="0.35">
      <c r="A95" s="4">
        <v>44773.756562835653</v>
      </c>
      <c r="B95" s="4">
        <v>44773.75882210648</v>
      </c>
      <c r="C95" s="4">
        <v>44773</v>
      </c>
      <c r="D95" s="4">
        <v>44773</v>
      </c>
      <c r="E95" t="s">
        <v>131</v>
      </c>
      <c r="F95" t="s">
        <v>181</v>
      </c>
      <c r="G95" t="str">
        <f>IF(Tableau3[[#This Row],[region]]="DJ01","Ali-Sabieh","Dikhil")</f>
        <v>Dikhil</v>
      </c>
      <c r="H95" t="s">
        <v>199</v>
      </c>
      <c r="I95" t="s">
        <v>431</v>
      </c>
      <c r="J95" t="s">
        <v>143</v>
      </c>
      <c r="K95">
        <v>11.3728997</v>
      </c>
      <c r="L95">
        <v>41.971558199999997</v>
      </c>
      <c r="M95" t="s">
        <v>120</v>
      </c>
      <c r="N95" s="1" t="s">
        <v>158</v>
      </c>
      <c r="Q95" t="s">
        <v>120</v>
      </c>
      <c r="S95">
        <v>15</v>
      </c>
      <c r="T95">
        <v>75</v>
      </c>
      <c r="U95" s="1" t="s">
        <v>122</v>
      </c>
      <c r="V95" s="1"/>
      <c r="W95" s="1"/>
      <c r="X95" s="1" t="s">
        <v>120</v>
      </c>
      <c r="Y95" s="1">
        <v>5</v>
      </c>
      <c r="Z95" s="1">
        <v>25</v>
      </c>
      <c r="AA95" s="1" t="s">
        <v>120</v>
      </c>
      <c r="AB95" s="1">
        <v>10</v>
      </c>
      <c r="AC95" s="1">
        <v>50</v>
      </c>
      <c r="AD95" s="1"/>
      <c r="AE95" s="1"/>
      <c r="AF95" s="2" t="s">
        <v>123</v>
      </c>
      <c r="AG95" t="s">
        <v>199</v>
      </c>
      <c r="AH95" t="s">
        <v>426</v>
      </c>
      <c r="AI95" s="2" t="s">
        <v>236</v>
      </c>
      <c r="AJ95">
        <v>1</v>
      </c>
      <c r="AK95">
        <v>1</v>
      </c>
      <c r="AL95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 s="2" t="s">
        <v>129</v>
      </c>
      <c r="AW95" s="2" t="s">
        <v>120</v>
      </c>
      <c r="AX95" s="2" t="s">
        <v>120</v>
      </c>
      <c r="AY95" s="3" t="s">
        <v>152</v>
      </c>
      <c r="AZ95" s="3">
        <v>1</v>
      </c>
      <c r="BA95" s="3">
        <v>1</v>
      </c>
      <c r="BB95" s="3">
        <v>1</v>
      </c>
      <c r="BC95" s="3">
        <v>0</v>
      </c>
      <c r="BD95" s="3"/>
      <c r="BE95" s="3" t="s">
        <v>120</v>
      </c>
      <c r="BF95" s="3" t="s">
        <v>212</v>
      </c>
      <c r="BG95" t="s">
        <v>122</v>
      </c>
      <c r="BV95" s="2"/>
      <c r="BY95" s="2" t="s">
        <v>122</v>
      </c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>
        <f>IF(Tableau3[[#This Row],[nb_ind_mig_juil22]]+Tableau3[[#This Row],[nb_ind_mig_jan_juin22]]+Tableau3[[#This Row],[nb_ind_mig_avant22]]&lt;&gt;Tableau3[[#This Row],[nb_ind_migrants]],1,0)</f>
        <v>0</v>
      </c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>
        <v>1</v>
      </c>
      <c r="DI95">
        <v>1</v>
      </c>
      <c r="DJ95">
        <v>1319948</v>
      </c>
      <c r="DK95" t="s">
        <v>432</v>
      </c>
    </row>
    <row r="96" spans="1:115" x14ac:dyDescent="0.35">
      <c r="A96" s="4">
        <v>44772.347721979168</v>
      </c>
      <c r="B96" s="4">
        <v>44772.362692337963</v>
      </c>
      <c r="C96" s="4">
        <v>44772</v>
      </c>
      <c r="D96" s="4">
        <v>44772</v>
      </c>
      <c r="E96" t="s">
        <v>131</v>
      </c>
      <c r="F96" t="s">
        <v>181</v>
      </c>
      <c r="G96" t="str">
        <f>IF(Tableau3[[#This Row],[region]]="DJ01","Ali-Sabieh","Dikhil")</f>
        <v>Dikhil</v>
      </c>
      <c r="H96" t="s">
        <v>199</v>
      </c>
      <c r="I96" t="s">
        <v>433</v>
      </c>
      <c r="J96" t="s">
        <v>143</v>
      </c>
      <c r="K96">
        <v>11.4733287</v>
      </c>
      <c r="L96">
        <v>42.114495499999997</v>
      </c>
      <c r="M96" t="s">
        <v>120</v>
      </c>
      <c r="N96" s="1" t="s">
        <v>158</v>
      </c>
      <c r="Q96" t="s">
        <v>120</v>
      </c>
      <c r="S96">
        <v>30</v>
      </c>
      <c r="T96">
        <v>150</v>
      </c>
      <c r="U96" s="1" t="s">
        <v>120</v>
      </c>
      <c r="V96" s="1">
        <v>10</v>
      </c>
      <c r="W96" s="1">
        <v>50</v>
      </c>
      <c r="X96" s="1" t="s">
        <v>120</v>
      </c>
      <c r="Y96" s="1">
        <v>10</v>
      </c>
      <c r="Z96" s="1">
        <v>50</v>
      </c>
      <c r="AA96" s="1" t="s">
        <v>120</v>
      </c>
      <c r="AB96" s="1">
        <v>10</v>
      </c>
      <c r="AC96" s="1">
        <v>50</v>
      </c>
      <c r="AD96" s="1">
        <v>30</v>
      </c>
      <c r="AE96" s="1">
        <v>150</v>
      </c>
      <c r="AF96" s="2" t="s">
        <v>123</v>
      </c>
      <c r="AG96" t="s">
        <v>434</v>
      </c>
      <c r="AH96" t="s">
        <v>435</v>
      </c>
      <c r="AI96" s="2" t="s">
        <v>436</v>
      </c>
      <c r="AJ96">
        <v>1</v>
      </c>
      <c r="AK96">
        <v>0</v>
      </c>
      <c r="AL96">
        <v>1</v>
      </c>
      <c r="AM96">
        <v>0</v>
      </c>
      <c r="AN96">
        <v>0</v>
      </c>
      <c r="AO96">
        <v>1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 s="2" t="s">
        <v>129</v>
      </c>
      <c r="AW96" s="2" t="s">
        <v>120</v>
      </c>
      <c r="AX96" s="2" t="s">
        <v>120</v>
      </c>
      <c r="AY96" s="3" t="s">
        <v>152</v>
      </c>
      <c r="AZ96" s="3">
        <v>1</v>
      </c>
      <c r="BA96" s="3">
        <v>1</v>
      </c>
      <c r="BB96" s="3">
        <v>1</v>
      </c>
      <c r="BC96" s="3">
        <v>0</v>
      </c>
      <c r="BD96" s="3"/>
      <c r="BE96" s="3" t="s">
        <v>120</v>
      </c>
      <c r="BF96" s="3" t="s">
        <v>175</v>
      </c>
      <c r="BG96" t="s">
        <v>122</v>
      </c>
      <c r="BV96" s="2"/>
      <c r="BY96" s="2" t="s">
        <v>122</v>
      </c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>
        <f>IF(Tableau3[[#This Row],[nb_ind_mig_juil22]]+Tableau3[[#This Row],[nb_ind_mig_jan_juin22]]+Tableau3[[#This Row],[nb_ind_mig_avant22]]&lt;&gt;Tableau3[[#This Row],[nb_ind_migrants]],1,0)</f>
        <v>0</v>
      </c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>
        <v>1</v>
      </c>
      <c r="DI96">
        <v>2</v>
      </c>
      <c r="DJ96">
        <v>1319953</v>
      </c>
      <c r="DK96" t="s">
        <v>437</v>
      </c>
    </row>
    <row r="97" spans="1:115" x14ac:dyDescent="0.35">
      <c r="A97" s="4">
        <v>44772.417082870372</v>
      </c>
      <c r="B97" s="4">
        <v>44772.423934467603</v>
      </c>
      <c r="C97" s="4">
        <v>44772</v>
      </c>
      <c r="D97" s="4">
        <v>44772</v>
      </c>
      <c r="E97" t="s">
        <v>131</v>
      </c>
      <c r="F97" t="s">
        <v>181</v>
      </c>
      <c r="G97" t="str">
        <f>IF(Tableau3[[#This Row],[region]]="DJ01","Ali-Sabieh","Dikhil")</f>
        <v>Dikhil</v>
      </c>
      <c r="H97" t="s">
        <v>199</v>
      </c>
      <c r="I97" t="s">
        <v>438</v>
      </c>
      <c r="J97" t="s">
        <v>143</v>
      </c>
      <c r="K97">
        <v>11.5159594</v>
      </c>
      <c r="L97">
        <v>42.0857539</v>
      </c>
      <c r="M97" t="s">
        <v>120</v>
      </c>
      <c r="N97" s="1" t="s">
        <v>158</v>
      </c>
      <c r="Q97" t="s">
        <v>120</v>
      </c>
      <c r="S97">
        <v>60</v>
      </c>
      <c r="T97">
        <v>300</v>
      </c>
      <c r="U97" s="1" t="s">
        <v>120</v>
      </c>
      <c r="V97" s="1">
        <v>20</v>
      </c>
      <c r="W97" s="1">
        <v>100</v>
      </c>
      <c r="X97" s="1" t="s">
        <v>120</v>
      </c>
      <c r="Y97" s="1">
        <v>20</v>
      </c>
      <c r="Z97" s="1">
        <v>100</v>
      </c>
      <c r="AA97" s="1" t="s">
        <v>120</v>
      </c>
      <c r="AB97" s="1">
        <v>20</v>
      </c>
      <c r="AC97" s="1">
        <v>100</v>
      </c>
      <c r="AD97" s="1">
        <v>60</v>
      </c>
      <c r="AE97" s="1">
        <v>300</v>
      </c>
      <c r="AF97" s="2" t="s">
        <v>123</v>
      </c>
      <c r="AG97" t="s">
        <v>439</v>
      </c>
      <c r="AH97" t="s">
        <v>440</v>
      </c>
      <c r="AI97" s="2" t="s">
        <v>441</v>
      </c>
      <c r="AJ97">
        <v>1</v>
      </c>
      <c r="AK97">
        <v>0</v>
      </c>
      <c r="AL97">
        <v>1</v>
      </c>
      <c r="AM97">
        <v>0</v>
      </c>
      <c r="AN97">
        <v>0</v>
      </c>
      <c r="AO97">
        <v>1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 s="2" t="s">
        <v>129</v>
      </c>
      <c r="AW97" s="2" t="s">
        <v>120</v>
      </c>
      <c r="AX97" s="2" t="s">
        <v>120</v>
      </c>
      <c r="AY97" s="3" t="s">
        <v>152</v>
      </c>
      <c r="AZ97" s="3">
        <v>1</v>
      </c>
      <c r="BA97" s="3">
        <v>1</v>
      </c>
      <c r="BB97" s="3">
        <v>1</v>
      </c>
      <c r="BC97" s="3">
        <v>0</v>
      </c>
      <c r="BD97" s="3"/>
      <c r="BE97" s="3" t="s">
        <v>120</v>
      </c>
      <c r="BF97" s="3" t="s">
        <v>175</v>
      </c>
      <c r="BG97" t="s">
        <v>122</v>
      </c>
      <c r="BV97" s="2"/>
      <c r="BY97" s="2" t="s">
        <v>122</v>
      </c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>
        <f>IF(Tableau3[[#This Row],[nb_ind_mig_juil22]]+Tableau3[[#This Row],[nb_ind_mig_jan_juin22]]+Tableau3[[#This Row],[nb_ind_mig_avant22]]&lt;&gt;Tableau3[[#This Row],[nb_ind_migrants]],1,0)</f>
        <v>0</v>
      </c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>
        <v>1</v>
      </c>
      <c r="DI97">
        <v>2</v>
      </c>
      <c r="DJ97">
        <v>1319957</v>
      </c>
      <c r="DK97" t="s">
        <v>442</v>
      </c>
    </row>
    <row r="98" spans="1:115" x14ac:dyDescent="0.35">
      <c r="A98" s="4">
        <v>44773.68633128472</v>
      </c>
      <c r="B98" s="4">
        <v>44773.751387557873</v>
      </c>
      <c r="C98" s="4">
        <v>44773</v>
      </c>
      <c r="D98" s="4">
        <v>44773</v>
      </c>
      <c r="E98" t="s">
        <v>131</v>
      </c>
      <c r="F98" t="s">
        <v>181</v>
      </c>
      <c r="G98" t="str">
        <f>IF(Tableau3[[#This Row],[region]]="DJ01","Ali-Sabieh","Dikhil")</f>
        <v>Dikhil</v>
      </c>
      <c r="H98" t="s">
        <v>371</v>
      </c>
      <c r="I98" t="s">
        <v>409</v>
      </c>
      <c r="J98" t="s">
        <v>143</v>
      </c>
      <c r="K98">
        <v>11.1630766</v>
      </c>
      <c r="L98">
        <v>42.5045875</v>
      </c>
      <c r="M98" t="s">
        <v>122</v>
      </c>
      <c r="N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"/>
      <c r="AI98" s="2"/>
      <c r="AV98" s="2"/>
      <c r="AW98" s="2"/>
      <c r="AX98" s="2"/>
      <c r="AY98" s="3"/>
      <c r="AZ98" s="3"/>
      <c r="BA98" s="3"/>
      <c r="BB98" s="3"/>
      <c r="BC98" s="3"/>
      <c r="BD98" s="3"/>
      <c r="BE98" s="3"/>
      <c r="BF98" s="3"/>
      <c r="BG98" t="s">
        <v>122</v>
      </c>
      <c r="BV98" s="2"/>
      <c r="BY98" s="2" t="s">
        <v>122</v>
      </c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>
        <f>IF(Tableau3[[#This Row],[nb_ind_mig_juil22]]+Tableau3[[#This Row],[nb_ind_mig_jan_juin22]]+Tableau3[[#This Row],[nb_ind_mig_avant22]]&lt;&gt;Tableau3[[#This Row],[nb_ind_migrants]],1,0)</f>
        <v>0</v>
      </c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>
        <v>1</v>
      </c>
      <c r="DI98">
        <v>0</v>
      </c>
      <c r="DJ98">
        <v>1321911</v>
      </c>
      <c r="DK98" t="s">
        <v>443</v>
      </c>
    </row>
    <row r="99" spans="1:115" x14ac:dyDescent="0.35">
      <c r="A99" s="4">
        <v>44773.353155509263</v>
      </c>
      <c r="B99" s="4">
        <v>44773.7728933912</v>
      </c>
      <c r="C99" s="4">
        <v>44773</v>
      </c>
      <c r="D99" s="4">
        <v>44773</v>
      </c>
      <c r="E99" t="s">
        <v>131</v>
      </c>
      <c r="F99" t="s">
        <v>181</v>
      </c>
      <c r="G99" t="str">
        <f>IF(Tableau3[[#This Row],[region]]="DJ01","Ali-Sabieh","Dikhil")</f>
        <v>Dikhil</v>
      </c>
      <c r="H99" t="s">
        <v>199</v>
      </c>
      <c r="I99" t="s">
        <v>444</v>
      </c>
      <c r="J99" t="s">
        <v>143</v>
      </c>
      <c r="K99">
        <v>11.288868300000001</v>
      </c>
      <c r="L99">
        <v>42.223218299999999</v>
      </c>
      <c r="M99" t="s">
        <v>122</v>
      </c>
      <c r="N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"/>
      <c r="AI99" s="2"/>
      <c r="AV99" s="2"/>
      <c r="AW99" s="2"/>
      <c r="AX99" s="2"/>
      <c r="AY99" s="3"/>
      <c r="AZ99" s="3"/>
      <c r="BA99" s="3"/>
      <c r="BB99" s="3"/>
      <c r="BC99" s="3"/>
      <c r="BD99" s="3"/>
      <c r="BE99" s="3"/>
      <c r="BF99" s="3"/>
      <c r="BG99" t="s">
        <v>120</v>
      </c>
      <c r="BH99">
        <v>5</v>
      </c>
      <c r="BI99">
        <v>25</v>
      </c>
      <c r="BK99" t="s">
        <v>120</v>
      </c>
      <c r="BL99">
        <v>4</v>
      </c>
      <c r="BM99">
        <v>20</v>
      </c>
      <c r="BN99" t="s">
        <v>120</v>
      </c>
      <c r="BO99">
        <v>1</v>
      </c>
      <c r="BP99">
        <v>5</v>
      </c>
      <c r="BQ99" t="s">
        <v>122</v>
      </c>
      <c r="BV99" s="2" t="s">
        <v>157</v>
      </c>
      <c r="BW99" t="s">
        <v>231</v>
      </c>
      <c r="BX99" t="s">
        <v>444</v>
      </c>
      <c r="BY99" s="2" t="s">
        <v>122</v>
      </c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>
        <f>IF(Tableau3[[#This Row],[nb_ind_mig_juil22]]+Tableau3[[#This Row],[nb_ind_mig_jan_juin22]]+Tableau3[[#This Row],[nb_ind_mig_avant22]]&lt;&gt;Tableau3[[#This Row],[nb_ind_migrants]],1,0)</f>
        <v>0</v>
      </c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>
        <v>1</v>
      </c>
      <c r="DI99">
        <v>2</v>
      </c>
      <c r="DJ99">
        <v>1322537</v>
      </c>
      <c r="DK99" t="s">
        <v>445</v>
      </c>
    </row>
    <row r="100" spans="1:115" x14ac:dyDescent="0.35">
      <c r="A100" s="4">
        <v>44773.728668229167</v>
      </c>
      <c r="B100" s="4">
        <v>44773.737065752313</v>
      </c>
      <c r="C100" s="4">
        <v>44773</v>
      </c>
      <c r="D100" s="4">
        <v>44773</v>
      </c>
      <c r="E100" t="s">
        <v>131</v>
      </c>
      <c r="F100" t="s">
        <v>181</v>
      </c>
      <c r="G100" t="str">
        <f>IF(Tableau3[[#This Row],[region]]="DJ01","Ali-Sabieh","Dikhil")</f>
        <v>Dikhil</v>
      </c>
      <c r="H100" t="s">
        <v>199</v>
      </c>
      <c r="I100" t="s">
        <v>446</v>
      </c>
      <c r="J100" t="s">
        <v>143</v>
      </c>
      <c r="K100">
        <v>11.205875300000001</v>
      </c>
      <c r="L100">
        <v>42.274544200000001</v>
      </c>
      <c r="M100" t="s">
        <v>120</v>
      </c>
      <c r="N100" s="1" t="s">
        <v>158</v>
      </c>
      <c r="Q100" t="s">
        <v>120</v>
      </c>
      <c r="S100">
        <v>5</v>
      </c>
      <c r="T100">
        <v>25</v>
      </c>
      <c r="U100" s="1" t="s">
        <v>122</v>
      </c>
      <c r="V100" s="1"/>
      <c r="W100" s="1"/>
      <c r="X100" s="1" t="s">
        <v>120</v>
      </c>
      <c r="Y100" s="1">
        <v>5</v>
      </c>
      <c r="Z100" s="1">
        <v>25</v>
      </c>
      <c r="AA100" s="1" t="s">
        <v>122</v>
      </c>
      <c r="AB100" s="1"/>
      <c r="AC100" s="1"/>
      <c r="AD100" s="1"/>
      <c r="AE100" s="1"/>
      <c r="AF100" s="2" t="s">
        <v>123</v>
      </c>
      <c r="AG100" t="s">
        <v>201</v>
      </c>
      <c r="AH100" t="s">
        <v>447</v>
      </c>
      <c r="AI100" s="2" t="s">
        <v>436</v>
      </c>
      <c r="AJ100">
        <v>1</v>
      </c>
      <c r="AK100">
        <v>0</v>
      </c>
      <c r="AL100">
        <v>1</v>
      </c>
      <c r="AM100">
        <v>0</v>
      </c>
      <c r="AN100">
        <v>0</v>
      </c>
      <c r="AO100">
        <v>1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 s="2" t="s">
        <v>129</v>
      </c>
      <c r="AW100" s="2" t="s">
        <v>120</v>
      </c>
      <c r="AX100" s="2" t="s">
        <v>120</v>
      </c>
      <c r="AY100" s="3" t="s">
        <v>152</v>
      </c>
      <c r="AZ100" s="3">
        <v>1</v>
      </c>
      <c r="BA100" s="3">
        <v>1</v>
      </c>
      <c r="BB100" s="3">
        <v>1</v>
      </c>
      <c r="BC100" s="3">
        <v>0</v>
      </c>
      <c r="BD100" s="3"/>
      <c r="BE100" s="3" t="s">
        <v>120</v>
      </c>
      <c r="BF100" s="3" t="s">
        <v>212</v>
      </c>
      <c r="BG100" t="s">
        <v>122</v>
      </c>
      <c r="BV100" s="2"/>
      <c r="BY100" s="2" t="s">
        <v>122</v>
      </c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>
        <f>IF(Tableau3[[#This Row],[nb_ind_mig_juil22]]+Tableau3[[#This Row],[nb_ind_mig_jan_juin22]]+Tableau3[[#This Row],[nb_ind_mig_avant22]]&lt;&gt;Tableau3[[#This Row],[nb_ind_migrants]],1,0)</f>
        <v>0</v>
      </c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>
        <v>1</v>
      </c>
      <c r="DI100">
        <v>2</v>
      </c>
      <c r="DJ100">
        <v>1322543</v>
      </c>
      <c r="DK100" t="s">
        <v>448</v>
      </c>
    </row>
    <row r="101" spans="1:115" x14ac:dyDescent="0.35">
      <c r="A101" s="4">
        <v>44773.384548437498</v>
      </c>
      <c r="B101" s="4">
        <v>44773.389979652777</v>
      </c>
      <c r="C101" s="4">
        <v>44773</v>
      </c>
      <c r="D101" s="4">
        <v>44773</v>
      </c>
      <c r="E101" t="s">
        <v>115</v>
      </c>
      <c r="F101" t="s">
        <v>181</v>
      </c>
      <c r="G101" t="str">
        <f>IF(Tableau3[[#This Row],[region]]="DJ01","Ali-Sabieh","Dikhil")</f>
        <v>Dikhil</v>
      </c>
      <c r="H101" t="s">
        <v>182</v>
      </c>
      <c r="I101" t="s">
        <v>449</v>
      </c>
      <c r="J101" t="s">
        <v>143</v>
      </c>
      <c r="K101">
        <v>11.1067909</v>
      </c>
      <c r="L101">
        <v>42.373962900000002</v>
      </c>
      <c r="M101" t="s">
        <v>122</v>
      </c>
      <c r="N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"/>
      <c r="AI101" s="2"/>
      <c r="AV101" s="2"/>
      <c r="AW101" s="2"/>
      <c r="AX101" s="2"/>
      <c r="AY101" s="3"/>
      <c r="AZ101" s="3"/>
      <c r="BA101" s="3"/>
      <c r="BB101" s="3"/>
      <c r="BC101" s="3"/>
      <c r="BD101" s="3"/>
      <c r="BE101" s="3"/>
      <c r="BF101" s="3"/>
      <c r="BG101" t="s">
        <v>122</v>
      </c>
      <c r="BV101" s="2"/>
      <c r="BY101" s="2" t="s">
        <v>122</v>
      </c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>
        <f>IF(Tableau3[[#This Row],[nb_ind_mig_juil22]]+Tableau3[[#This Row],[nb_ind_mig_jan_juin22]]+Tableau3[[#This Row],[nb_ind_mig_avant22]]&lt;&gt;Tableau3[[#This Row],[nb_ind_migrants]],1,0)</f>
        <v>0</v>
      </c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>
        <v>4</v>
      </c>
      <c r="DI101">
        <v>1</v>
      </c>
      <c r="DJ101">
        <v>1322715</v>
      </c>
      <c r="DK101" t="s">
        <v>450</v>
      </c>
    </row>
    <row r="102" spans="1:115" x14ac:dyDescent="0.35">
      <c r="A102" s="4">
        <v>44773.390585983798</v>
      </c>
      <c r="B102" s="4">
        <v>44773.403943425918</v>
      </c>
      <c r="C102" s="4">
        <v>44773</v>
      </c>
      <c r="D102" s="4">
        <v>44773</v>
      </c>
      <c r="E102" t="s">
        <v>115</v>
      </c>
      <c r="F102" t="s">
        <v>181</v>
      </c>
      <c r="G102" t="str">
        <f>IF(Tableau3[[#This Row],[region]]="DJ01","Ali-Sabieh","Dikhil")</f>
        <v>Dikhil</v>
      </c>
      <c r="H102" t="s">
        <v>182</v>
      </c>
      <c r="I102" t="s">
        <v>451</v>
      </c>
      <c r="J102" t="s">
        <v>143</v>
      </c>
      <c r="K102">
        <v>11.1072185</v>
      </c>
      <c r="L102">
        <v>42.374085800000003</v>
      </c>
      <c r="M102" t="s">
        <v>122</v>
      </c>
      <c r="N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"/>
      <c r="AI102" s="2"/>
      <c r="AV102" s="2"/>
      <c r="AW102" s="2"/>
      <c r="AX102" s="2"/>
      <c r="AY102" s="3"/>
      <c r="AZ102" s="3"/>
      <c r="BA102" s="3"/>
      <c r="BB102" s="3"/>
      <c r="BC102" s="3"/>
      <c r="BD102" s="3"/>
      <c r="BE102" s="3"/>
      <c r="BF102" s="3"/>
      <c r="BG102" t="s">
        <v>122</v>
      </c>
      <c r="BV102" s="2"/>
      <c r="BY102" s="2" t="s">
        <v>122</v>
      </c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>
        <f>IF(Tableau3[[#This Row],[nb_ind_mig_juil22]]+Tableau3[[#This Row],[nb_ind_mig_jan_juin22]]+Tableau3[[#This Row],[nb_ind_mig_avant22]]&lt;&gt;Tableau3[[#This Row],[nb_ind_migrants]],1,0)</f>
        <v>0</v>
      </c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>
        <v>5</v>
      </c>
      <c r="DI102">
        <v>0</v>
      </c>
      <c r="DJ102">
        <v>1322716</v>
      </c>
      <c r="DK102" t="s">
        <v>452</v>
      </c>
    </row>
    <row r="103" spans="1:115" x14ac:dyDescent="0.35">
      <c r="A103" s="4">
        <v>44773.855305694437</v>
      </c>
      <c r="B103" s="4">
        <v>44773.871363078702</v>
      </c>
      <c r="C103" s="4">
        <v>44773</v>
      </c>
      <c r="D103" s="4">
        <v>44773</v>
      </c>
      <c r="E103" t="s">
        <v>115</v>
      </c>
      <c r="F103" t="s">
        <v>181</v>
      </c>
      <c r="G103" t="str">
        <f>IF(Tableau3[[#This Row],[region]]="DJ01","Ali-Sabieh","Dikhil")</f>
        <v>Dikhil</v>
      </c>
      <c r="H103" t="s">
        <v>182</v>
      </c>
      <c r="I103" t="s">
        <v>453</v>
      </c>
      <c r="J103" t="s">
        <v>143</v>
      </c>
      <c r="K103">
        <v>11.1029965</v>
      </c>
      <c r="L103">
        <v>42.373080100000003</v>
      </c>
      <c r="M103" t="s">
        <v>122</v>
      </c>
      <c r="N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"/>
      <c r="AI103" s="2"/>
      <c r="AV103" s="2"/>
      <c r="AW103" s="2"/>
      <c r="AX103" s="2"/>
      <c r="AY103" s="3"/>
      <c r="AZ103" s="3"/>
      <c r="BA103" s="3"/>
      <c r="BB103" s="3"/>
      <c r="BC103" s="3"/>
      <c r="BD103" s="3"/>
      <c r="BE103" s="3"/>
      <c r="BF103" s="3"/>
      <c r="BG103" t="s">
        <v>122</v>
      </c>
      <c r="BV103" s="2"/>
      <c r="BY103" s="2" t="s">
        <v>122</v>
      </c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>
        <f>IF(Tableau3[[#This Row],[nb_ind_mig_juil22]]+Tableau3[[#This Row],[nb_ind_mig_jan_juin22]]+Tableau3[[#This Row],[nb_ind_mig_avant22]]&lt;&gt;Tableau3[[#This Row],[nb_ind_migrants]],1,0)</f>
        <v>0</v>
      </c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>
        <v>1</v>
      </c>
      <c r="DI103">
        <v>0</v>
      </c>
      <c r="DJ103">
        <v>1322717</v>
      </c>
      <c r="DK103" t="s">
        <v>454</v>
      </c>
    </row>
    <row r="104" spans="1:115" x14ac:dyDescent="0.35">
      <c r="A104" s="4">
        <v>44773.712014942132</v>
      </c>
      <c r="B104" s="4">
        <v>44773.715938344911</v>
      </c>
      <c r="C104" s="4">
        <v>44773</v>
      </c>
      <c r="D104" s="4">
        <v>44773</v>
      </c>
      <c r="E104" t="s">
        <v>131</v>
      </c>
      <c r="F104" t="s">
        <v>181</v>
      </c>
      <c r="G104" t="str">
        <f>IF(Tableau3[[#This Row],[region]]="DJ01","Ali-Sabieh","Dikhil")</f>
        <v>Dikhil</v>
      </c>
      <c r="H104" t="s">
        <v>182</v>
      </c>
      <c r="I104" t="s">
        <v>403</v>
      </c>
      <c r="J104" t="s">
        <v>143</v>
      </c>
      <c r="K104">
        <v>11.0048706</v>
      </c>
      <c r="L104">
        <v>42.082626400000002</v>
      </c>
      <c r="M104" t="s">
        <v>122</v>
      </c>
      <c r="N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"/>
      <c r="AI104" s="2"/>
      <c r="AV104" s="2"/>
      <c r="AW104" s="2"/>
      <c r="AX104" s="2"/>
      <c r="AY104" s="3"/>
      <c r="AZ104" s="3"/>
      <c r="BA104" s="3"/>
      <c r="BB104" s="3"/>
      <c r="BC104" s="3"/>
      <c r="BD104" s="3"/>
      <c r="BE104" s="3"/>
      <c r="BF104" s="3"/>
      <c r="BG104" t="s">
        <v>122</v>
      </c>
      <c r="BV104" s="2"/>
      <c r="BY104" s="2" t="s">
        <v>122</v>
      </c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>
        <f>IF(Tableau3[[#This Row],[nb_ind_mig_juil22]]+Tableau3[[#This Row],[nb_ind_mig_jan_juin22]]+Tableau3[[#This Row],[nb_ind_mig_avant22]]&lt;&gt;Tableau3[[#This Row],[nb_ind_migrants]],1,0)</f>
        <v>0</v>
      </c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>
        <v>1</v>
      </c>
      <c r="DI104">
        <v>3</v>
      </c>
      <c r="DJ104">
        <v>1330807</v>
      </c>
      <c r="DK104" t="s">
        <v>455</v>
      </c>
    </row>
    <row r="105" spans="1:115" x14ac:dyDescent="0.35">
      <c r="A105" s="4">
        <v>44773.731605937501</v>
      </c>
      <c r="B105" s="4">
        <v>44773.736556631942</v>
      </c>
      <c r="C105" s="4">
        <v>44773</v>
      </c>
      <c r="D105" s="4">
        <v>44773</v>
      </c>
      <c r="E105" t="s">
        <v>131</v>
      </c>
      <c r="F105" t="s">
        <v>181</v>
      </c>
      <c r="G105" t="str">
        <f>IF(Tableau3[[#This Row],[region]]="DJ01","Ali-Sabieh","Dikhil")</f>
        <v>Dikhil</v>
      </c>
      <c r="H105" t="s">
        <v>182</v>
      </c>
      <c r="I105" t="s">
        <v>403</v>
      </c>
      <c r="J105" t="s">
        <v>143</v>
      </c>
      <c r="K105">
        <v>11.004989</v>
      </c>
      <c r="L105">
        <v>42.0737156</v>
      </c>
      <c r="M105" t="s">
        <v>122</v>
      </c>
      <c r="N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"/>
      <c r="AI105" s="2"/>
      <c r="AV105" s="2"/>
      <c r="AW105" s="2"/>
      <c r="AX105" s="2"/>
      <c r="AY105" s="3"/>
      <c r="AZ105" s="3"/>
      <c r="BA105" s="3"/>
      <c r="BB105" s="3"/>
      <c r="BC105" s="3"/>
      <c r="BD105" s="3"/>
      <c r="BE105" s="3"/>
      <c r="BF105" s="3"/>
      <c r="BG105" t="s">
        <v>122</v>
      </c>
      <c r="BV105" s="2"/>
      <c r="BY105" s="2" t="s">
        <v>122</v>
      </c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>
        <f>IF(Tableau3[[#This Row],[nb_ind_mig_juil22]]+Tableau3[[#This Row],[nb_ind_mig_jan_juin22]]+Tableau3[[#This Row],[nb_ind_mig_avant22]]&lt;&gt;Tableau3[[#This Row],[nb_ind_migrants]],1,0)</f>
        <v>0</v>
      </c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>
        <v>1</v>
      </c>
      <c r="DI105">
        <v>3</v>
      </c>
      <c r="DJ105">
        <v>1330808</v>
      </c>
      <c r="DK105" t="s">
        <v>456</v>
      </c>
    </row>
    <row r="106" spans="1:115" x14ac:dyDescent="0.35">
      <c r="A106" s="4">
        <v>44773.754863055547</v>
      </c>
      <c r="B106" s="4">
        <v>44773.759984456017</v>
      </c>
      <c r="C106" s="4">
        <v>44773</v>
      </c>
      <c r="D106" s="4">
        <v>44773</v>
      </c>
      <c r="E106" t="s">
        <v>131</v>
      </c>
      <c r="F106" t="s">
        <v>181</v>
      </c>
      <c r="G106" t="str">
        <f>IF(Tableau3[[#This Row],[region]]="DJ01","Ali-Sabieh","Dikhil")</f>
        <v>Dikhil</v>
      </c>
      <c r="H106" t="s">
        <v>182</v>
      </c>
      <c r="I106" t="s">
        <v>403</v>
      </c>
      <c r="J106" t="s">
        <v>143</v>
      </c>
      <c r="K106">
        <v>10.998699200000001</v>
      </c>
      <c r="L106">
        <v>42.065966299999999</v>
      </c>
      <c r="M106" t="s">
        <v>122</v>
      </c>
      <c r="N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"/>
      <c r="AI106" s="2"/>
      <c r="AV106" s="2"/>
      <c r="AW106" s="2"/>
      <c r="AX106" s="2"/>
      <c r="AY106" s="3"/>
      <c r="AZ106" s="3"/>
      <c r="BA106" s="3"/>
      <c r="BB106" s="3"/>
      <c r="BC106" s="3"/>
      <c r="BD106" s="3"/>
      <c r="BE106" s="3"/>
      <c r="BF106" s="3"/>
      <c r="BG106" t="s">
        <v>122</v>
      </c>
      <c r="BV106" s="2"/>
      <c r="BY106" s="2" t="s">
        <v>122</v>
      </c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>
        <f>IF(Tableau3[[#This Row],[nb_ind_mig_juil22]]+Tableau3[[#This Row],[nb_ind_mig_jan_juin22]]+Tableau3[[#This Row],[nb_ind_mig_avant22]]&lt;&gt;Tableau3[[#This Row],[nb_ind_migrants]],1,0)</f>
        <v>0</v>
      </c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>
        <v>1</v>
      </c>
      <c r="DI106">
        <v>4</v>
      </c>
      <c r="DJ106">
        <v>1330809</v>
      </c>
      <c r="DK106" t="s">
        <v>457</v>
      </c>
    </row>
    <row r="107" spans="1:115" x14ac:dyDescent="0.35">
      <c r="A107" s="4">
        <v>44774.346038460651</v>
      </c>
      <c r="B107" s="4">
        <v>44774.349724502317</v>
      </c>
      <c r="C107" s="4">
        <v>44774</v>
      </c>
      <c r="D107" s="4">
        <v>44774</v>
      </c>
      <c r="E107" t="s">
        <v>131</v>
      </c>
      <c r="F107" t="s">
        <v>181</v>
      </c>
      <c r="G107" t="str">
        <f>IF(Tableau3[[#This Row],[region]]="DJ01","Ali-Sabieh","Dikhil")</f>
        <v>Dikhil</v>
      </c>
      <c r="H107" t="s">
        <v>199</v>
      </c>
      <c r="I107" t="s">
        <v>458</v>
      </c>
      <c r="J107" t="s">
        <v>143</v>
      </c>
      <c r="K107">
        <v>11.3415526</v>
      </c>
      <c r="L107">
        <v>42.0422248</v>
      </c>
      <c r="M107" t="s">
        <v>122</v>
      </c>
      <c r="N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"/>
      <c r="AI107" s="2"/>
      <c r="AV107" s="2"/>
      <c r="AW107" s="2"/>
      <c r="AX107" s="2"/>
      <c r="AY107" s="3"/>
      <c r="AZ107" s="3"/>
      <c r="BA107" s="3"/>
      <c r="BB107" s="3"/>
      <c r="BC107" s="3"/>
      <c r="BD107" s="3"/>
      <c r="BE107" s="3"/>
      <c r="BF107" s="3"/>
      <c r="BG107" t="s">
        <v>120</v>
      </c>
      <c r="BH107">
        <v>30</v>
      </c>
      <c r="BI107">
        <v>150</v>
      </c>
      <c r="BK107" t="s">
        <v>120</v>
      </c>
      <c r="BL107">
        <v>15</v>
      </c>
      <c r="BM107">
        <v>75</v>
      </c>
      <c r="BN107" t="s">
        <v>120</v>
      </c>
      <c r="BO107">
        <v>5</v>
      </c>
      <c r="BP107">
        <v>25</v>
      </c>
      <c r="BQ107" t="s">
        <v>120</v>
      </c>
      <c r="BR107">
        <v>10</v>
      </c>
      <c r="BS107">
        <v>50</v>
      </c>
      <c r="BT107" t="s">
        <v>459</v>
      </c>
      <c r="BU107" t="s">
        <v>460</v>
      </c>
      <c r="BV107" s="2" t="s">
        <v>157</v>
      </c>
      <c r="BW107" t="s">
        <v>199</v>
      </c>
      <c r="BX107" t="s">
        <v>461</v>
      </c>
      <c r="BY107" s="2" t="s">
        <v>122</v>
      </c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>
        <f>IF(Tableau3[[#This Row],[nb_ind_mig_juil22]]+Tableau3[[#This Row],[nb_ind_mig_jan_juin22]]+Tableau3[[#This Row],[nb_ind_mig_avant22]]&lt;&gt;Tableau3[[#This Row],[nb_ind_migrants]],1,0)</f>
        <v>0</v>
      </c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>
        <v>1</v>
      </c>
      <c r="DI107">
        <v>0</v>
      </c>
      <c r="DJ107">
        <v>1339282</v>
      </c>
      <c r="DK107" t="s">
        <v>462</v>
      </c>
    </row>
    <row r="108" spans="1:115" x14ac:dyDescent="0.35">
      <c r="A108" s="4">
        <v>44774.399993981482</v>
      </c>
      <c r="B108" s="4">
        <v>44774.40419966435</v>
      </c>
      <c r="C108" s="4">
        <v>44774</v>
      </c>
      <c r="D108" s="4">
        <v>44774</v>
      </c>
      <c r="E108" t="s">
        <v>131</v>
      </c>
      <c r="F108" t="s">
        <v>181</v>
      </c>
      <c r="G108" t="str">
        <f>IF(Tableau3[[#This Row],[region]]="DJ01","Ali-Sabieh","Dikhil")</f>
        <v>Dikhil</v>
      </c>
      <c r="H108" t="s">
        <v>199</v>
      </c>
      <c r="I108" t="s">
        <v>463</v>
      </c>
      <c r="J108" t="s">
        <v>143</v>
      </c>
      <c r="K108">
        <v>11.3335107</v>
      </c>
      <c r="L108">
        <v>42.081507199999997</v>
      </c>
      <c r="M108" t="s">
        <v>120</v>
      </c>
      <c r="N108" s="1" t="s">
        <v>158</v>
      </c>
      <c r="Q108" t="s">
        <v>120</v>
      </c>
      <c r="S108">
        <v>5</v>
      </c>
      <c r="T108">
        <v>25</v>
      </c>
      <c r="U108" s="1" t="s">
        <v>122</v>
      </c>
      <c r="V108" s="1"/>
      <c r="W108" s="1"/>
      <c r="X108" s="1" t="s">
        <v>120</v>
      </c>
      <c r="Y108" s="1">
        <v>5</v>
      </c>
      <c r="Z108" s="1">
        <v>25</v>
      </c>
      <c r="AA108" s="1" t="s">
        <v>122</v>
      </c>
      <c r="AB108" s="1"/>
      <c r="AC108" s="1"/>
      <c r="AD108" s="1"/>
      <c r="AE108" s="1"/>
      <c r="AF108" s="2" t="s">
        <v>123</v>
      </c>
      <c r="AG108" t="s">
        <v>199</v>
      </c>
      <c r="AH108" t="s">
        <v>463</v>
      </c>
      <c r="AI108" s="2" t="s">
        <v>388</v>
      </c>
      <c r="AJ108">
        <v>1</v>
      </c>
      <c r="AK108">
        <v>1</v>
      </c>
      <c r="AL108">
        <v>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 s="2" t="s">
        <v>129</v>
      </c>
      <c r="AW108" s="2" t="s">
        <v>120</v>
      </c>
      <c r="AX108" s="2" t="s">
        <v>120</v>
      </c>
      <c r="AY108" s="3" t="s">
        <v>152</v>
      </c>
      <c r="AZ108" s="3">
        <v>1</v>
      </c>
      <c r="BA108" s="3">
        <v>1</v>
      </c>
      <c r="BB108" s="3">
        <v>1</v>
      </c>
      <c r="BC108" s="3">
        <v>0</v>
      </c>
      <c r="BD108" s="3"/>
      <c r="BE108" s="3" t="s">
        <v>120</v>
      </c>
      <c r="BF108" s="3" t="s">
        <v>212</v>
      </c>
      <c r="BG108" t="s">
        <v>122</v>
      </c>
      <c r="BV108" s="2"/>
      <c r="BY108" s="2" t="s">
        <v>122</v>
      </c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>
        <f>IF(Tableau3[[#This Row],[nb_ind_mig_juil22]]+Tableau3[[#This Row],[nb_ind_mig_jan_juin22]]+Tableau3[[#This Row],[nb_ind_mig_avant22]]&lt;&gt;Tableau3[[#This Row],[nb_ind_migrants]],1,0)</f>
        <v>0</v>
      </c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>
        <v>1</v>
      </c>
      <c r="DI108">
        <v>1</v>
      </c>
      <c r="DJ108">
        <v>1339283</v>
      </c>
      <c r="DK108" t="s">
        <v>464</v>
      </c>
    </row>
    <row r="109" spans="1:115" x14ac:dyDescent="0.35">
      <c r="A109" s="4">
        <v>44774.367519791667</v>
      </c>
      <c r="B109" s="4">
        <v>44774.494998379632</v>
      </c>
      <c r="C109" s="4">
        <v>44774</v>
      </c>
      <c r="D109" s="4">
        <v>44774</v>
      </c>
      <c r="E109" t="s">
        <v>131</v>
      </c>
      <c r="F109" t="s">
        <v>181</v>
      </c>
      <c r="G109" t="str">
        <f>IF(Tableau3[[#This Row],[region]]="DJ01","Ali-Sabieh","Dikhil")</f>
        <v>Dikhil</v>
      </c>
      <c r="H109" t="s">
        <v>216</v>
      </c>
      <c r="I109" t="s">
        <v>465</v>
      </c>
      <c r="J109" t="s">
        <v>143</v>
      </c>
      <c r="K109">
        <v>11.131817099999999</v>
      </c>
      <c r="L109">
        <v>42.4234297</v>
      </c>
      <c r="M109" t="s">
        <v>122</v>
      </c>
      <c r="N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"/>
      <c r="AI109" s="2"/>
      <c r="AV109" s="2"/>
      <c r="AW109" s="2"/>
      <c r="AX109" s="2"/>
      <c r="AY109" s="3"/>
      <c r="AZ109" s="3"/>
      <c r="BA109" s="3"/>
      <c r="BB109" s="3"/>
      <c r="BC109" s="3"/>
      <c r="BD109" s="3"/>
      <c r="BE109" s="3"/>
      <c r="BF109" s="3"/>
      <c r="BG109" t="s">
        <v>122</v>
      </c>
      <c r="BV109" s="2"/>
      <c r="BY109" s="2" t="s">
        <v>122</v>
      </c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>
        <f>IF(Tableau3[[#This Row],[nb_ind_mig_juil22]]+Tableau3[[#This Row],[nb_ind_mig_jan_juin22]]+Tableau3[[#This Row],[nb_ind_mig_avant22]]&lt;&gt;Tableau3[[#This Row],[nb_ind_migrants]],1,0)</f>
        <v>0</v>
      </c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>
        <v>1</v>
      </c>
      <c r="DI109">
        <v>0</v>
      </c>
      <c r="DJ109">
        <v>1340053</v>
      </c>
      <c r="DK109" t="s">
        <v>466</v>
      </c>
    </row>
    <row r="110" spans="1:115" x14ac:dyDescent="0.35">
      <c r="A110" s="4">
        <v>44774.420706550933</v>
      </c>
      <c r="B110" s="4">
        <v>44774.493812037043</v>
      </c>
      <c r="C110" s="4">
        <v>44774</v>
      </c>
      <c r="D110" s="4">
        <v>44774</v>
      </c>
      <c r="E110" t="s">
        <v>131</v>
      </c>
      <c r="F110" t="s">
        <v>181</v>
      </c>
      <c r="G110" t="str">
        <f>IF(Tableau3[[#This Row],[region]]="DJ01","Ali-Sabieh","Dikhil")</f>
        <v>Dikhil</v>
      </c>
      <c r="H110" t="s">
        <v>216</v>
      </c>
      <c r="I110" t="s">
        <v>467</v>
      </c>
      <c r="J110" t="s">
        <v>143</v>
      </c>
      <c r="K110">
        <v>11.1725169</v>
      </c>
      <c r="L110">
        <v>42.553251099999997</v>
      </c>
      <c r="M110" t="s">
        <v>122</v>
      </c>
      <c r="N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"/>
      <c r="AI110" s="2"/>
      <c r="AV110" s="2"/>
      <c r="AW110" s="2"/>
      <c r="AX110" s="2"/>
      <c r="AY110" s="3"/>
      <c r="AZ110" s="3"/>
      <c r="BA110" s="3"/>
      <c r="BB110" s="3"/>
      <c r="BC110" s="3"/>
      <c r="BD110" s="3"/>
      <c r="BE110" s="3"/>
      <c r="BF110" s="3"/>
      <c r="BG110" t="s">
        <v>122</v>
      </c>
      <c r="BV110" s="2"/>
      <c r="BY110" s="2" t="s">
        <v>122</v>
      </c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>
        <f>IF(Tableau3[[#This Row],[nb_ind_mig_juil22]]+Tableau3[[#This Row],[nb_ind_mig_jan_juin22]]+Tableau3[[#This Row],[nb_ind_mig_avant22]]&lt;&gt;Tableau3[[#This Row],[nb_ind_migrants]],1,0)</f>
        <v>0</v>
      </c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>
        <v>1</v>
      </c>
      <c r="DI110">
        <v>0</v>
      </c>
      <c r="DJ110">
        <v>1340055</v>
      </c>
      <c r="DK110" t="s">
        <v>468</v>
      </c>
    </row>
    <row r="111" spans="1:115" x14ac:dyDescent="0.35">
      <c r="A111" s="4">
        <v>44774.827779143518</v>
      </c>
      <c r="B111" s="4">
        <v>44774.831217708343</v>
      </c>
      <c r="C111" s="4">
        <v>44774</v>
      </c>
      <c r="D111" s="4">
        <v>44774</v>
      </c>
      <c r="E111" t="s">
        <v>131</v>
      </c>
      <c r="F111" t="s">
        <v>181</v>
      </c>
      <c r="G111" t="str">
        <f>IF(Tableau3[[#This Row],[region]]="DJ01","Ali-Sabieh","Dikhil")</f>
        <v>Dikhil</v>
      </c>
      <c r="H111" t="s">
        <v>199</v>
      </c>
      <c r="I111" t="s">
        <v>469</v>
      </c>
      <c r="J111" t="s">
        <v>143</v>
      </c>
      <c r="K111">
        <v>11.1088962</v>
      </c>
      <c r="L111">
        <v>42.358556</v>
      </c>
      <c r="M111" t="s">
        <v>120</v>
      </c>
      <c r="N111" s="1" t="s">
        <v>158</v>
      </c>
      <c r="Q111" t="s">
        <v>120</v>
      </c>
      <c r="S111">
        <v>3</v>
      </c>
      <c r="T111">
        <v>15</v>
      </c>
      <c r="U111" s="1" t="s">
        <v>122</v>
      </c>
      <c r="V111" s="1"/>
      <c r="W111" s="1"/>
      <c r="X111" s="1" t="s">
        <v>120</v>
      </c>
      <c r="Y111" s="1">
        <v>2</v>
      </c>
      <c r="Z111" s="1">
        <v>10</v>
      </c>
      <c r="AA111" s="1" t="s">
        <v>120</v>
      </c>
      <c r="AB111" s="1">
        <v>1</v>
      </c>
      <c r="AC111" s="1">
        <v>5</v>
      </c>
      <c r="AD111" s="1"/>
      <c r="AE111" s="1"/>
      <c r="AF111" s="2" t="s">
        <v>123</v>
      </c>
      <c r="AG111" t="s">
        <v>201</v>
      </c>
      <c r="AH111" t="s">
        <v>469</v>
      </c>
      <c r="AI111" s="2" t="s">
        <v>470</v>
      </c>
      <c r="AJ111">
        <v>1</v>
      </c>
      <c r="AK111">
        <v>0</v>
      </c>
      <c r="AL111">
        <v>1</v>
      </c>
      <c r="AM111">
        <v>0</v>
      </c>
      <c r="AN111">
        <v>1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 s="2" t="s">
        <v>136</v>
      </c>
      <c r="AW111" s="2" t="s">
        <v>120</v>
      </c>
      <c r="AX111" s="2" t="s">
        <v>120</v>
      </c>
      <c r="AY111" s="3" t="s">
        <v>211</v>
      </c>
      <c r="AZ111" s="3">
        <v>1</v>
      </c>
      <c r="BA111" s="3">
        <v>1</v>
      </c>
      <c r="BB111" s="3">
        <v>0</v>
      </c>
      <c r="BC111" s="3">
        <v>0</v>
      </c>
      <c r="BD111" s="3"/>
      <c r="BE111" s="3" t="s">
        <v>120</v>
      </c>
      <c r="BF111" s="3" t="s">
        <v>212</v>
      </c>
      <c r="BG111" t="s">
        <v>120</v>
      </c>
      <c r="BH111">
        <v>2</v>
      </c>
      <c r="BI111">
        <v>10</v>
      </c>
      <c r="BK111" t="s">
        <v>120</v>
      </c>
      <c r="BL111">
        <v>2</v>
      </c>
      <c r="BM111">
        <v>10</v>
      </c>
      <c r="BN111" t="s">
        <v>122</v>
      </c>
      <c r="BQ111" t="s">
        <v>122</v>
      </c>
      <c r="BV111" s="2" t="s">
        <v>157</v>
      </c>
      <c r="BW111" t="s">
        <v>201</v>
      </c>
      <c r="BX111" t="s">
        <v>471</v>
      </c>
      <c r="BY111" s="2" t="s">
        <v>122</v>
      </c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>
        <f>IF(Tableau3[[#This Row],[nb_ind_mig_juil22]]+Tableau3[[#This Row],[nb_ind_mig_jan_juin22]]+Tableau3[[#This Row],[nb_ind_mig_avant22]]&lt;&gt;Tableau3[[#This Row],[nb_ind_migrants]],1,0)</f>
        <v>0</v>
      </c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>
        <v>1</v>
      </c>
      <c r="DI111">
        <v>2</v>
      </c>
      <c r="DJ111">
        <v>1340609</v>
      </c>
      <c r="DK111" t="s">
        <v>472</v>
      </c>
    </row>
    <row r="112" spans="1:115" x14ac:dyDescent="0.35">
      <c r="A112" s="4">
        <v>44774.351795046299</v>
      </c>
      <c r="B112" s="4">
        <v>44774.354325370368</v>
      </c>
      <c r="C112" s="4">
        <v>44774</v>
      </c>
      <c r="D112" s="4">
        <v>44774</v>
      </c>
      <c r="E112" t="s">
        <v>115</v>
      </c>
      <c r="F112" t="s">
        <v>181</v>
      </c>
      <c r="G112" t="str">
        <f>IF(Tableau3[[#This Row],[region]]="DJ01","Ali-Sabieh","Dikhil")</f>
        <v>Dikhil</v>
      </c>
      <c r="H112" t="s">
        <v>182</v>
      </c>
      <c r="I112" t="s">
        <v>473</v>
      </c>
      <c r="J112" t="s">
        <v>119</v>
      </c>
      <c r="K112">
        <v>11.096186400000001</v>
      </c>
      <c r="L112">
        <v>42.371485</v>
      </c>
      <c r="M112" t="s">
        <v>122</v>
      </c>
      <c r="N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"/>
      <c r="AI112" s="2"/>
      <c r="AV112" s="2"/>
      <c r="AW112" s="2"/>
      <c r="AX112" s="2"/>
      <c r="AY112" s="3"/>
      <c r="AZ112" s="3"/>
      <c r="BA112" s="3"/>
      <c r="BB112" s="3"/>
      <c r="BC112" s="3"/>
      <c r="BD112" s="3"/>
      <c r="BE112" s="3"/>
      <c r="BF112" s="3"/>
      <c r="BG112" t="s">
        <v>122</v>
      </c>
      <c r="BV112" s="2"/>
      <c r="BY112" s="2" t="s">
        <v>122</v>
      </c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>
        <f>IF(Tableau3[[#This Row],[nb_ind_mig_juil22]]+Tableau3[[#This Row],[nb_ind_mig_jan_juin22]]+Tableau3[[#This Row],[nb_ind_mig_avant22]]&lt;&gt;Tableau3[[#This Row],[nb_ind_migrants]],1,0)</f>
        <v>0</v>
      </c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>
        <v>3</v>
      </c>
      <c r="DI112">
        <v>1</v>
      </c>
      <c r="DJ112">
        <v>1345524</v>
      </c>
      <c r="DK112" t="s">
        <v>474</v>
      </c>
    </row>
    <row r="113" spans="1:115" x14ac:dyDescent="0.35">
      <c r="A113" s="4">
        <v>44774.505862337966</v>
      </c>
      <c r="B113" s="4">
        <v>44774.510300648151</v>
      </c>
      <c r="C113" s="4">
        <v>44774</v>
      </c>
      <c r="D113" s="4">
        <v>44774</v>
      </c>
      <c r="E113" t="s">
        <v>115</v>
      </c>
      <c r="F113" t="s">
        <v>181</v>
      </c>
      <c r="G113" t="str">
        <f>IF(Tableau3[[#This Row],[region]]="DJ01","Ali-Sabieh","Dikhil")</f>
        <v>Dikhil</v>
      </c>
      <c r="H113" t="s">
        <v>182</v>
      </c>
      <c r="I113" t="s">
        <v>475</v>
      </c>
      <c r="J113" t="s">
        <v>143</v>
      </c>
      <c r="K113">
        <v>11.106869700000001</v>
      </c>
      <c r="L113">
        <v>42.369398099999998</v>
      </c>
      <c r="M113" t="s">
        <v>122</v>
      </c>
      <c r="N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"/>
      <c r="AI113" s="2"/>
      <c r="AV113" s="2"/>
      <c r="AW113" s="2"/>
      <c r="AX113" s="2"/>
      <c r="AY113" s="3"/>
      <c r="AZ113" s="3"/>
      <c r="BA113" s="3"/>
      <c r="BB113" s="3"/>
      <c r="BC113" s="3"/>
      <c r="BD113" s="3"/>
      <c r="BE113" s="3"/>
      <c r="BF113" s="3"/>
      <c r="BG113" t="s">
        <v>122</v>
      </c>
      <c r="BV113" s="2"/>
      <c r="BY113" s="2" t="s">
        <v>122</v>
      </c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>
        <f>IF(Tableau3[[#This Row],[nb_ind_mig_juil22]]+Tableau3[[#This Row],[nb_ind_mig_jan_juin22]]+Tableau3[[#This Row],[nb_ind_mig_avant22]]&lt;&gt;Tableau3[[#This Row],[nb_ind_migrants]],1,0)</f>
        <v>0</v>
      </c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>
        <v>2</v>
      </c>
      <c r="DI113">
        <v>10</v>
      </c>
      <c r="DJ113">
        <v>1345525</v>
      </c>
      <c r="DK113" t="s">
        <v>476</v>
      </c>
    </row>
    <row r="114" spans="1:115" x14ac:dyDescent="0.35">
      <c r="A114" s="4">
        <v>44774.51037462963</v>
      </c>
      <c r="B114" s="4">
        <v>44774.513338773148</v>
      </c>
      <c r="C114" s="4">
        <v>44774</v>
      </c>
      <c r="D114" s="4">
        <v>44774</v>
      </c>
      <c r="E114" t="s">
        <v>115</v>
      </c>
      <c r="F114" t="s">
        <v>181</v>
      </c>
      <c r="G114" t="str">
        <f>IF(Tableau3[[#This Row],[region]]="DJ01","Ali-Sabieh","Dikhil")</f>
        <v>Dikhil</v>
      </c>
      <c r="H114" t="s">
        <v>182</v>
      </c>
      <c r="I114" t="s">
        <v>477</v>
      </c>
      <c r="J114" t="s">
        <v>143</v>
      </c>
      <c r="K114">
        <v>11.105945699999999</v>
      </c>
      <c r="L114">
        <v>42.367410100000001</v>
      </c>
      <c r="M114" t="s">
        <v>122</v>
      </c>
      <c r="N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"/>
      <c r="AI114" s="2"/>
      <c r="AV114" s="2"/>
      <c r="AW114" s="2"/>
      <c r="AX114" s="2"/>
      <c r="AY114" s="3"/>
      <c r="AZ114" s="3"/>
      <c r="BA114" s="3"/>
      <c r="BB114" s="3"/>
      <c r="BC114" s="3"/>
      <c r="BD114" s="3"/>
      <c r="BE114" s="3"/>
      <c r="BF114" s="3"/>
      <c r="BG114" t="s">
        <v>122</v>
      </c>
      <c r="BV114" s="2"/>
      <c r="BY114" s="2" t="s">
        <v>122</v>
      </c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>
        <f>IF(Tableau3[[#This Row],[nb_ind_mig_juil22]]+Tableau3[[#This Row],[nb_ind_mig_jan_juin22]]+Tableau3[[#This Row],[nb_ind_mig_avant22]]&lt;&gt;Tableau3[[#This Row],[nb_ind_migrants]],1,0)</f>
        <v>0</v>
      </c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>
        <v>1</v>
      </c>
      <c r="DI114">
        <v>3</v>
      </c>
      <c r="DJ114">
        <v>1345527</v>
      </c>
      <c r="DK114" t="s">
        <v>478</v>
      </c>
    </row>
    <row r="115" spans="1:115" x14ac:dyDescent="0.35">
      <c r="A115" s="4">
        <v>44774.577253819443</v>
      </c>
      <c r="B115" s="4">
        <v>44774.580248900464</v>
      </c>
      <c r="C115" s="4">
        <v>44774</v>
      </c>
      <c r="D115" s="4">
        <v>44774</v>
      </c>
      <c r="E115" t="s">
        <v>115</v>
      </c>
      <c r="F115" t="s">
        <v>181</v>
      </c>
      <c r="G115" t="str">
        <f>IF(Tableau3[[#This Row],[region]]="DJ01","Ali-Sabieh","Dikhil")</f>
        <v>Dikhil</v>
      </c>
      <c r="H115" t="s">
        <v>182</v>
      </c>
      <c r="I115" t="s">
        <v>418</v>
      </c>
      <c r="J115" t="s">
        <v>143</v>
      </c>
      <c r="K115">
        <v>11.1081789</v>
      </c>
      <c r="L115">
        <v>42.3730878</v>
      </c>
      <c r="M115" t="s">
        <v>122</v>
      </c>
      <c r="N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"/>
      <c r="AI115" s="2"/>
      <c r="AV115" s="2"/>
      <c r="AW115" s="2"/>
      <c r="AX115" s="2"/>
      <c r="AY115" s="3"/>
      <c r="AZ115" s="3"/>
      <c r="BA115" s="3"/>
      <c r="BB115" s="3"/>
      <c r="BC115" s="3"/>
      <c r="BD115" s="3"/>
      <c r="BE115" s="3"/>
      <c r="BF115" s="3"/>
      <c r="BG115" t="s">
        <v>122</v>
      </c>
      <c r="BV115" s="2"/>
      <c r="BY115" s="2" t="s">
        <v>122</v>
      </c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>
        <f>IF(Tableau3[[#This Row],[nb_ind_mig_juil22]]+Tableau3[[#This Row],[nb_ind_mig_jan_juin22]]+Tableau3[[#This Row],[nb_ind_mig_avant22]]&lt;&gt;Tableau3[[#This Row],[nb_ind_migrants]],1,0)</f>
        <v>0</v>
      </c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>
        <v>2</v>
      </c>
      <c r="DI115">
        <v>5</v>
      </c>
      <c r="DJ115">
        <v>1345528</v>
      </c>
      <c r="DK115" t="s">
        <v>479</v>
      </c>
    </row>
    <row r="116" spans="1:115" x14ac:dyDescent="0.35">
      <c r="A116" s="4">
        <v>44774.718680810183</v>
      </c>
      <c r="B116" s="4">
        <v>44774.722025810188</v>
      </c>
      <c r="C116" s="4">
        <v>44774</v>
      </c>
      <c r="D116" s="4">
        <v>44774</v>
      </c>
      <c r="E116" t="s">
        <v>115</v>
      </c>
      <c r="F116" t="s">
        <v>181</v>
      </c>
      <c r="G116" t="str">
        <f>IF(Tableau3[[#This Row],[region]]="DJ01","Ali-Sabieh","Dikhil")</f>
        <v>Dikhil</v>
      </c>
      <c r="H116" t="s">
        <v>182</v>
      </c>
      <c r="I116" t="s">
        <v>480</v>
      </c>
      <c r="J116" t="s">
        <v>143</v>
      </c>
      <c r="K116">
        <v>11.103405800000001</v>
      </c>
      <c r="L116">
        <v>42.373297000000001</v>
      </c>
      <c r="M116" t="s">
        <v>122</v>
      </c>
      <c r="N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"/>
      <c r="AI116" s="2"/>
      <c r="AV116" s="2"/>
      <c r="AW116" s="2"/>
      <c r="AX116" s="2"/>
      <c r="AY116" s="3"/>
      <c r="AZ116" s="3"/>
      <c r="BA116" s="3"/>
      <c r="BB116" s="3"/>
      <c r="BC116" s="3"/>
      <c r="BD116" s="3"/>
      <c r="BE116" s="3"/>
      <c r="BF116" s="3"/>
      <c r="BG116" t="s">
        <v>122</v>
      </c>
      <c r="BV116" s="2"/>
      <c r="BY116" s="2" t="s">
        <v>122</v>
      </c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>
        <f>IF(Tableau3[[#This Row],[nb_ind_mig_juil22]]+Tableau3[[#This Row],[nb_ind_mig_jan_juin22]]+Tableau3[[#This Row],[nb_ind_mig_avant22]]&lt;&gt;Tableau3[[#This Row],[nb_ind_migrants]],1,0)</f>
        <v>0</v>
      </c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>
        <v>1</v>
      </c>
      <c r="DI116">
        <v>0</v>
      </c>
      <c r="DJ116">
        <v>1345529</v>
      </c>
      <c r="DK116" t="s">
        <v>481</v>
      </c>
    </row>
    <row r="117" spans="1:115" x14ac:dyDescent="0.35">
      <c r="A117" s="4">
        <v>44774.72268363426</v>
      </c>
      <c r="B117" s="4">
        <v>44774.725385405087</v>
      </c>
      <c r="C117" s="4">
        <v>44774</v>
      </c>
      <c r="D117" s="4">
        <v>44774</v>
      </c>
      <c r="E117" t="s">
        <v>115</v>
      </c>
      <c r="F117" t="s">
        <v>181</v>
      </c>
      <c r="G117" t="str">
        <f>IF(Tableau3[[#This Row],[region]]="DJ01","Ali-Sabieh","Dikhil")</f>
        <v>Dikhil</v>
      </c>
      <c r="H117" t="s">
        <v>182</v>
      </c>
      <c r="I117" t="s">
        <v>482</v>
      </c>
      <c r="J117" t="s">
        <v>143</v>
      </c>
      <c r="K117">
        <v>11.1034513</v>
      </c>
      <c r="L117">
        <v>42.373349599999997</v>
      </c>
      <c r="M117" t="s">
        <v>122</v>
      </c>
      <c r="N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"/>
      <c r="AI117" s="2"/>
      <c r="AV117" s="2"/>
      <c r="AW117" s="2"/>
      <c r="AX117" s="2"/>
      <c r="AY117" s="3"/>
      <c r="AZ117" s="3"/>
      <c r="BA117" s="3"/>
      <c r="BB117" s="3"/>
      <c r="BC117" s="3"/>
      <c r="BD117" s="3"/>
      <c r="BE117" s="3"/>
      <c r="BF117" s="3"/>
      <c r="BG117" t="s">
        <v>122</v>
      </c>
      <c r="BV117" s="2"/>
      <c r="BY117" s="2" t="s">
        <v>122</v>
      </c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>
        <f>IF(Tableau3[[#This Row],[nb_ind_mig_juil22]]+Tableau3[[#This Row],[nb_ind_mig_jan_juin22]]+Tableau3[[#This Row],[nb_ind_mig_avant22]]&lt;&gt;Tableau3[[#This Row],[nb_ind_migrants]],1,0)</f>
        <v>0</v>
      </c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>
        <v>1</v>
      </c>
      <c r="DI117">
        <v>0</v>
      </c>
      <c r="DJ117">
        <v>1345530</v>
      </c>
      <c r="DK117" t="s">
        <v>483</v>
      </c>
    </row>
    <row r="118" spans="1:115" x14ac:dyDescent="0.35">
      <c r="A118" s="4">
        <v>44774.752878414351</v>
      </c>
      <c r="B118" s="4">
        <v>44774.754288472221</v>
      </c>
      <c r="C118" s="4">
        <v>44774</v>
      </c>
      <c r="D118" s="4">
        <v>44774</v>
      </c>
      <c r="E118" t="s">
        <v>115</v>
      </c>
      <c r="F118" t="s">
        <v>181</v>
      </c>
      <c r="G118" t="str">
        <f>IF(Tableau3[[#This Row],[region]]="DJ01","Ali-Sabieh","Dikhil")</f>
        <v>Dikhil</v>
      </c>
      <c r="H118" t="s">
        <v>182</v>
      </c>
      <c r="I118" t="s">
        <v>484</v>
      </c>
      <c r="J118" t="s">
        <v>143</v>
      </c>
      <c r="K118">
        <v>11.1069227</v>
      </c>
      <c r="L118">
        <v>42.369090700000001</v>
      </c>
      <c r="M118" t="s">
        <v>122</v>
      </c>
      <c r="N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"/>
      <c r="AI118" s="2"/>
      <c r="AV118" s="2"/>
      <c r="AW118" s="2"/>
      <c r="AX118" s="2"/>
      <c r="AY118" s="3"/>
      <c r="AZ118" s="3"/>
      <c r="BA118" s="3"/>
      <c r="BB118" s="3"/>
      <c r="BC118" s="3"/>
      <c r="BD118" s="3"/>
      <c r="BE118" s="3"/>
      <c r="BF118" s="3"/>
      <c r="BG118" t="s">
        <v>122</v>
      </c>
      <c r="BV118" s="2"/>
      <c r="BY118" s="2" t="s">
        <v>122</v>
      </c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>
        <f>IF(Tableau3[[#This Row],[nb_ind_mig_juil22]]+Tableau3[[#This Row],[nb_ind_mig_jan_juin22]]+Tableau3[[#This Row],[nb_ind_mig_avant22]]&lt;&gt;Tableau3[[#This Row],[nb_ind_migrants]],1,0)</f>
        <v>0</v>
      </c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>
        <v>1</v>
      </c>
      <c r="DI118">
        <v>0</v>
      </c>
      <c r="DJ118">
        <v>1345532</v>
      </c>
      <c r="DK118" t="s">
        <v>485</v>
      </c>
    </row>
    <row r="119" spans="1:115" x14ac:dyDescent="0.35">
      <c r="A119" s="4">
        <v>44774.754341111111</v>
      </c>
      <c r="B119" s="4">
        <v>44774.757480405089</v>
      </c>
      <c r="C119" s="4">
        <v>44774</v>
      </c>
      <c r="D119" s="4">
        <v>44774</v>
      </c>
      <c r="E119" t="s">
        <v>115</v>
      </c>
      <c r="F119" t="s">
        <v>181</v>
      </c>
      <c r="G119" t="str">
        <f>IF(Tableau3[[#This Row],[region]]="DJ01","Ali-Sabieh","Dikhil")</f>
        <v>Dikhil</v>
      </c>
      <c r="H119" t="s">
        <v>182</v>
      </c>
      <c r="I119" t="s">
        <v>486</v>
      </c>
      <c r="J119" t="s">
        <v>143</v>
      </c>
      <c r="K119">
        <v>11.1066137</v>
      </c>
      <c r="L119">
        <v>42.363296200000001</v>
      </c>
      <c r="M119" t="s">
        <v>122</v>
      </c>
      <c r="N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"/>
      <c r="AI119" s="2"/>
      <c r="AV119" s="2"/>
      <c r="AW119" s="2"/>
      <c r="AX119" s="2"/>
      <c r="AY119" s="3"/>
      <c r="AZ119" s="3"/>
      <c r="BA119" s="3"/>
      <c r="BB119" s="3"/>
      <c r="BC119" s="3"/>
      <c r="BD119" s="3"/>
      <c r="BE119" s="3"/>
      <c r="BF119" s="3"/>
      <c r="BG119" t="s">
        <v>122</v>
      </c>
      <c r="BV119" s="2"/>
      <c r="BY119" s="2" t="s">
        <v>122</v>
      </c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>
        <f>IF(Tableau3[[#This Row],[nb_ind_mig_juil22]]+Tableau3[[#This Row],[nb_ind_mig_jan_juin22]]+Tableau3[[#This Row],[nb_ind_mig_avant22]]&lt;&gt;Tableau3[[#This Row],[nb_ind_migrants]],1,0)</f>
        <v>0</v>
      </c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>
        <v>1</v>
      </c>
      <c r="DI119">
        <v>0</v>
      </c>
      <c r="DJ119">
        <v>1345533</v>
      </c>
      <c r="DK119" t="s">
        <v>487</v>
      </c>
    </row>
    <row r="120" spans="1:115" x14ac:dyDescent="0.35">
      <c r="A120" s="4">
        <v>44774.760762361111</v>
      </c>
      <c r="B120" s="4">
        <v>44774.761988645827</v>
      </c>
      <c r="C120" s="4">
        <v>44774</v>
      </c>
      <c r="D120" s="4">
        <v>44774</v>
      </c>
      <c r="E120" t="s">
        <v>115</v>
      </c>
      <c r="F120" t="s">
        <v>181</v>
      </c>
      <c r="G120" t="str">
        <f>IF(Tableau3[[#This Row],[region]]="DJ01","Ali-Sabieh","Dikhil")</f>
        <v>Dikhil</v>
      </c>
      <c r="H120" t="s">
        <v>182</v>
      </c>
      <c r="I120" t="s">
        <v>488</v>
      </c>
      <c r="J120" t="s">
        <v>143</v>
      </c>
      <c r="K120">
        <v>11.106768199999999</v>
      </c>
      <c r="L120">
        <v>42.365346700000003</v>
      </c>
      <c r="M120" t="s">
        <v>122</v>
      </c>
      <c r="N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"/>
      <c r="AI120" s="2"/>
      <c r="AV120" s="2"/>
      <c r="AW120" s="2"/>
      <c r="AX120" s="2"/>
      <c r="AY120" s="3"/>
      <c r="AZ120" s="3"/>
      <c r="BA120" s="3"/>
      <c r="BB120" s="3"/>
      <c r="BC120" s="3"/>
      <c r="BD120" s="3"/>
      <c r="BE120" s="3"/>
      <c r="BF120" s="3"/>
      <c r="BG120" t="s">
        <v>122</v>
      </c>
      <c r="BV120" s="2"/>
      <c r="BY120" s="2" t="s">
        <v>122</v>
      </c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>
        <f>IF(Tableau3[[#This Row],[nb_ind_mig_juil22]]+Tableau3[[#This Row],[nb_ind_mig_jan_juin22]]+Tableau3[[#This Row],[nb_ind_mig_avant22]]&lt;&gt;Tableau3[[#This Row],[nb_ind_migrants]],1,0)</f>
        <v>0</v>
      </c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>
        <v>1</v>
      </c>
      <c r="DI120">
        <v>0</v>
      </c>
      <c r="DJ120">
        <v>1345534</v>
      </c>
      <c r="DK120" t="s">
        <v>489</v>
      </c>
    </row>
    <row r="121" spans="1:115" x14ac:dyDescent="0.35">
      <c r="A121" s="4">
        <v>44774.767202071758</v>
      </c>
      <c r="B121" s="4">
        <v>44774.772507442132</v>
      </c>
      <c r="C121" s="4">
        <v>44774</v>
      </c>
      <c r="D121" s="4">
        <v>44774</v>
      </c>
      <c r="E121" t="s">
        <v>115</v>
      </c>
      <c r="F121" t="s">
        <v>181</v>
      </c>
      <c r="G121" t="str">
        <f>IF(Tableau3[[#This Row],[region]]="DJ01","Ali-Sabieh","Dikhil")</f>
        <v>Dikhil</v>
      </c>
      <c r="H121" t="s">
        <v>182</v>
      </c>
      <c r="I121" t="s">
        <v>490</v>
      </c>
      <c r="J121" t="s">
        <v>143</v>
      </c>
      <c r="K121">
        <v>11.107302799999999</v>
      </c>
      <c r="L121">
        <v>42.368901600000001</v>
      </c>
      <c r="M121" t="s">
        <v>122</v>
      </c>
      <c r="N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"/>
      <c r="AI121" s="2"/>
      <c r="AV121" s="2"/>
      <c r="AW121" s="2"/>
      <c r="AX121" s="2"/>
      <c r="AY121" s="3"/>
      <c r="AZ121" s="3"/>
      <c r="BA121" s="3"/>
      <c r="BB121" s="3"/>
      <c r="BC121" s="3"/>
      <c r="BD121" s="3"/>
      <c r="BE121" s="3"/>
      <c r="BF121" s="3"/>
      <c r="BG121" t="s">
        <v>122</v>
      </c>
      <c r="BV121" s="2"/>
      <c r="BY121" s="2" t="s">
        <v>122</v>
      </c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>
        <f>IF(Tableau3[[#This Row],[nb_ind_mig_juil22]]+Tableau3[[#This Row],[nb_ind_mig_jan_juin22]]+Tableau3[[#This Row],[nb_ind_mig_avant22]]&lt;&gt;Tableau3[[#This Row],[nb_ind_migrants]],1,0)</f>
        <v>0</v>
      </c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>
        <v>1</v>
      </c>
      <c r="DI121">
        <v>0</v>
      </c>
      <c r="DJ121">
        <v>1345535</v>
      </c>
      <c r="DK121" t="s">
        <v>491</v>
      </c>
    </row>
    <row r="122" spans="1:115" x14ac:dyDescent="0.35">
      <c r="A122" s="4">
        <v>44774.632433981482</v>
      </c>
      <c r="B122" s="4">
        <v>44775.720735023147</v>
      </c>
      <c r="C122" s="4">
        <v>44774</v>
      </c>
      <c r="D122" s="4">
        <v>44774</v>
      </c>
      <c r="E122" t="s">
        <v>131</v>
      </c>
      <c r="F122" t="s">
        <v>181</v>
      </c>
      <c r="G122" t="str">
        <f>IF(Tableau3[[#This Row],[region]]="DJ01","Ali-Sabieh","Dikhil")</f>
        <v>Dikhil</v>
      </c>
      <c r="H122" t="s">
        <v>182</v>
      </c>
      <c r="I122" t="s">
        <v>492</v>
      </c>
      <c r="J122" t="s">
        <v>143</v>
      </c>
      <c r="K122">
        <v>11.0209642</v>
      </c>
      <c r="L122">
        <v>41.961671099999997</v>
      </c>
      <c r="M122" t="s">
        <v>120</v>
      </c>
      <c r="N122" s="1" t="s">
        <v>158</v>
      </c>
      <c r="Q122" t="s">
        <v>120</v>
      </c>
      <c r="S122">
        <v>20</v>
      </c>
      <c r="T122">
        <v>80</v>
      </c>
      <c r="U122" s="1" t="s">
        <v>122</v>
      </c>
      <c r="V122" s="1"/>
      <c r="W122" s="1"/>
      <c r="X122" s="1" t="s">
        <v>122</v>
      </c>
      <c r="Y122" s="1"/>
      <c r="Z122" s="1"/>
      <c r="AA122" s="1" t="s">
        <v>120</v>
      </c>
      <c r="AB122" s="1">
        <v>20</v>
      </c>
      <c r="AC122" s="1">
        <v>80</v>
      </c>
      <c r="AD122" s="1"/>
      <c r="AE122" s="1"/>
      <c r="AF122" s="2" t="s">
        <v>123</v>
      </c>
      <c r="AG122" t="s">
        <v>230</v>
      </c>
      <c r="AH122" t="s">
        <v>493</v>
      </c>
      <c r="AI122" s="2" t="s">
        <v>392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 s="2" t="s">
        <v>129</v>
      </c>
      <c r="AW122" s="2" t="s">
        <v>120</v>
      </c>
      <c r="AX122" s="2" t="s">
        <v>120</v>
      </c>
      <c r="AY122" s="3" t="s">
        <v>152</v>
      </c>
      <c r="AZ122" s="3">
        <v>1</v>
      </c>
      <c r="BA122" s="3">
        <v>1</v>
      </c>
      <c r="BB122" s="3">
        <v>1</v>
      </c>
      <c r="BC122" s="3">
        <v>0</v>
      </c>
      <c r="BD122" s="3"/>
      <c r="BE122" s="3" t="s">
        <v>120</v>
      </c>
      <c r="BF122" s="3" t="s">
        <v>175</v>
      </c>
      <c r="BG122" t="s">
        <v>120</v>
      </c>
      <c r="BH122">
        <v>20</v>
      </c>
      <c r="BI122">
        <v>80</v>
      </c>
      <c r="BK122" t="s">
        <v>122</v>
      </c>
      <c r="BN122" t="s">
        <v>122</v>
      </c>
      <c r="BQ122" t="s">
        <v>120</v>
      </c>
      <c r="BR122">
        <v>20</v>
      </c>
      <c r="BS122">
        <v>80</v>
      </c>
      <c r="BV122" s="2" t="s">
        <v>157</v>
      </c>
      <c r="BW122" t="s">
        <v>494</v>
      </c>
      <c r="BX122" t="s">
        <v>493</v>
      </c>
      <c r="BY122" s="2" t="s">
        <v>122</v>
      </c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>
        <f>IF(Tableau3[[#This Row],[nb_ind_mig_juil22]]+Tableau3[[#This Row],[nb_ind_mig_jan_juin22]]+Tableau3[[#This Row],[nb_ind_mig_avant22]]&lt;&gt;Tableau3[[#This Row],[nb_ind_migrants]],1,0)</f>
        <v>0</v>
      </c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>
        <v>2</v>
      </c>
      <c r="DI122">
        <v>6</v>
      </c>
      <c r="DJ122">
        <v>1346844</v>
      </c>
      <c r="DK122" t="s">
        <v>495</v>
      </c>
    </row>
    <row r="123" spans="1:115" x14ac:dyDescent="0.35">
      <c r="A123" s="4">
        <v>44774.659479502312</v>
      </c>
      <c r="B123" s="4">
        <v>44774.664912916669</v>
      </c>
      <c r="C123" s="4">
        <v>44774</v>
      </c>
      <c r="D123" s="4">
        <v>44774</v>
      </c>
      <c r="E123" t="s">
        <v>131</v>
      </c>
      <c r="F123" t="s">
        <v>181</v>
      </c>
      <c r="G123" t="str">
        <f>IF(Tableau3[[#This Row],[region]]="DJ01","Ali-Sabieh","Dikhil")</f>
        <v>Dikhil</v>
      </c>
      <c r="H123" t="s">
        <v>182</v>
      </c>
      <c r="I123" t="s">
        <v>403</v>
      </c>
      <c r="J123" t="s">
        <v>143</v>
      </c>
      <c r="K123">
        <v>11.020963800000001</v>
      </c>
      <c r="L123">
        <v>41.961667300000002</v>
      </c>
      <c r="M123" t="s">
        <v>120</v>
      </c>
      <c r="N123" s="1" t="s">
        <v>158</v>
      </c>
      <c r="Q123" t="s">
        <v>120</v>
      </c>
      <c r="S123">
        <v>7</v>
      </c>
      <c r="T123">
        <v>25</v>
      </c>
      <c r="U123" s="1" t="s">
        <v>122</v>
      </c>
      <c r="V123" s="1"/>
      <c r="W123" s="1"/>
      <c r="X123" s="1" t="s">
        <v>122</v>
      </c>
      <c r="Y123" s="1"/>
      <c r="Z123" s="1"/>
      <c r="AA123" s="1" t="s">
        <v>120</v>
      </c>
      <c r="AB123" s="1">
        <v>7</v>
      </c>
      <c r="AC123" s="1">
        <v>25</v>
      </c>
      <c r="AD123" s="1"/>
      <c r="AE123" s="1"/>
      <c r="AF123" s="2" t="s">
        <v>123</v>
      </c>
      <c r="AG123" t="s">
        <v>230</v>
      </c>
      <c r="AH123" t="s">
        <v>403</v>
      </c>
      <c r="AI123" s="2" t="s">
        <v>392</v>
      </c>
      <c r="AJ123">
        <v>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 s="2" t="s">
        <v>129</v>
      </c>
      <c r="AW123" s="2" t="s">
        <v>120</v>
      </c>
      <c r="AX123" s="2" t="s">
        <v>120</v>
      </c>
      <c r="AY123" s="3" t="s">
        <v>211</v>
      </c>
      <c r="AZ123" s="3">
        <v>1</v>
      </c>
      <c r="BA123" s="3">
        <v>1</v>
      </c>
      <c r="BB123" s="3">
        <v>0</v>
      </c>
      <c r="BC123" s="3">
        <v>0</v>
      </c>
      <c r="BD123" s="3"/>
      <c r="BE123" s="3" t="s">
        <v>120</v>
      </c>
      <c r="BF123" s="3" t="s">
        <v>212</v>
      </c>
      <c r="BG123" t="s">
        <v>120</v>
      </c>
      <c r="BH123">
        <v>7</v>
      </c>
      <c r="BI123">
        <v>25</v>
      </c>
      <c r="BK123" t="s">
        <v>122</v>
      </c>
      <c r="BN123" t="s">
        <v>122</v>
      </c>
      <c r="BQ123" t="s">
        <v>120</v>
      </c>
      <c r="BR123">
        <v>7</v>
      </c>
      <c r="BS123">
        <v>25</v>
      </c>
      <c r="BV123" s="2" t="s">
        <v>157</v>
      </c>
      <c r="BW123" t="s">
        <v>204</v>
      </c>
      <c r="BX123" t="s">
        <v>496</v>
      </c>
      <c r="BY123" s="2" t="s">
        <v>122</v>
      </c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>
        <f>IF(Tableau3[[#This Row],[nb_ind_mig_juil22]]+Tableau3[[#This Row],[nb_ind_mig_jan_juin22]]+Tableau3[[#This Row],[nb_ind_mig_avant22]]&lt;&gt;Tableau3[[#This Row],[nb_ind_migrants]],1,0)</f>
        <v>0</v>
      </c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>
        <v>1</v>
      </c>
      <c r="DI123">
        <v>3</v>
      </c>
      <c r="DJ123">
        <v>1346845</v>
      </c>
      <c r="DK123" t="s">
        <v>497</v>
      </c>
    </row>
    <row r="124" spans="1:115" x14ac:dyDescent="0.35">
      <c r="A124" s="4">
        <v>44775.263965358798</v>
      </c>
      <c r="B124" s="4">
        <v>44775.717547094908</v>
      </c>
      <c r="C124" s="4">
        <v>44775</v>
      </c>
      <c r="D124" s="4">
        <v>44775</v>
      </c>
      <c r="E124" t="s">
        <v>131</v>
      </c>
      <c r="F124" t="s">
        <v>181</v>
      </c>
      <c r="G124" t="str">
        <f>IF(Tableau3[[#This Row],[region]]="DJ01","Ali-Sabieh","Dikhil")</f>
        <v>Dikhil</v>
      </c>
      <c r="H124" t="s">
        <v>182</v>
      </c>
      <c r="I124" t="s">
        <v>403</v>
      </c>
      <c r="J124" t="s">
        <v>143</v>
      </c>
      <c r="K124">
        <v>11.0211176</v>
      </c>
      <c r="L124">
        <v>41.961488500000002</v>
      </c>
      <c r="M124" t="s">
        <v>120</v>
      </c>
      <c r="N124" s="1" t="s">
        <v>158</v>
      </c>
      <c r="Q124" t="s">
        <v>120</v>
      </c>
      <c r="S124">
        <v>40</v>
      </c>
      <c r="T124">
        <v>200</v>
      </c>
      <c r="U124" s="1" t="s">
        <v>122</v>
      </c>
      <c r="V124" s="1"/>
      <c r="W124" s="1"/>
      <c r="X124" s="1" t="s">
        <v>122</v>
      </c>
      <c r="Y124" s="1"/>
      <c r="Z124" s="1"/>
      <c r="AA124" s="1" t="s">
        <v>120</v>
      </c>
      <c r="AB124" s="1">
        <v>40</v>
      </c>
      <c r="AC124" s="1">
        <v>200</v>
      </c>
      <c r="AD124" s="1"/>
      <c r="AE124" s="1"/>
      <c r="AF124" s="2" t="s">
        <v>123</v>
      </c>
      <c r="AG124" t="s">
        <v>204</v>
      </c>
      <c r="AH124" t="s">
        <v>403</v>
      </c>
      <c r="AI124" s="2" t="s">
        <v>498</v>
      </c>
      <c r="AJ124">
        <v>1</v>
      </c>
      <c r="AK124">
        <v>1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 s="2" t="s">
        <v>129</v>
      </c>
      <c r="AW124" s="2" t="s">
        <v>120</v>
      </c>
      <c r="AX124" s="2" t="s">
        <v>120</v>
      </c>
      <c r="AY124" s="3" t="s">
        <v>152</v>
      </c>
      <c r="AZ124" s="3">
        <v>1</v>
      </c>
      <c r="BA124" s="3">
        <v>1</v>
      </c>
      <c r="BB124" s="3">
        <v>1</v>
      </c>
      <c r="BC124" s="3">
        <v>0</v>
      </c>
      <c r="BD124" s="3"/>
      <c r="BE124" s="3" t="s">
        <v>120</v>
      </c>
      <c r="BF124" s="3" t="s">
        <v>175</v>
      </c>
      <c r="BG124" t="s">
        <v>120</v>
      </c>
      <c r="BH124">
        <v>40</v>
      </c>
      <c r="BI124">
        <v>200</v>
      </c>
      <c r="BK124" t="s">
        <v>122</v>
      </c>
      <c r="BN124" t="s">
        <v>122</v>
      </c>
      <c r="BQ124" t="s">
        <v>120</v>
      </c>
      <c r="BR124">
        <v>40</v>
      </c>
      <c r="BS124">
        <v>200</v>
      </c>
      <c r="BV124" s="2" t="s">
        <v>157</v>
      </c>
      <c r="BW124" t="s">
        <v>204</v>
      </c>
      <c r="BX124" t="s">
        <v>499</v>
      </c>
      <c r="BY124" s="2" t="s">
        <v>122</v>
      </c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>
        <f>IF(Tableau3[[#This Row],[nb_ind_mig_juil22]]+Tableau3[[#This Row],[nb_ind_mig_jan_juin22]]+Tableau3[[#This Row],[nb_ind_mig_avant22]]&lt;&gt;Tableau3[[#This Row],[nb_ind_migrants]],1,0)</f>
        <v>0</v>
      </c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>
        <v>1</v>
      </c>
      <c r="DI124">
        <v>5</v>
      </c>
      <c r="DJ124">
        <v>1346846</v>
      </c>
      <c r="DK124" t="s">
        <v>500</v>
      </c>
    </row>
    <row r="125" spans="1:115" x14ac:dyDescent="0.35">
      <c r="A125" s="4">
        <v>44774.422650810193</v>
      </c>
      <c r="B125" s="4">
        <v>44776.561269953701</v>
      </c>
      <c r="C125" s="4">
        <v>44774</v>
      </c>
      <c r="D125" s="4">
        <v>44775</v>
      </c>
      <c r="E125" t="s">
        <v>131</v>
      </c>
      <c r="F125" t="s">
        <v>181</v>
      </c>
      <c r="G125" t="str">
        <f>IF(Tableau3[[#This Row],[region]]="DJ01","Ali-Sabieh","Dikhil")</f>
        <v>Dikhil</v>
      </c>
      <c r="H125" t="s">
        <v>216</v>
      </c>
      <c r="I125" t="s">
        <v>501</v>
      </c>
      <c r="J125" t="s">
        <v>143</v>
      </c>
      <c r="K125">
        <v>11.1724599</v>
      </c>
      <c r="L125">
        <v>42.553258300000003</v>
      </c>
      <c r="M125" t="s">
        <v>122</v>
      </c>
      <c r="N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"/>
      <c r="AI125" s="2"/>
      <c r="AV125" s="2"/>
      <c r="AW125" s="2"/>
      <c r="AX125" s="2"/>
      <c r="AY125" s="3"/>
      <c r="AZ125" s="3"/>
      <c r="BA125" s="3"/>
      <c r="BB125" s="3"/>
      <c r="BC125" s="3"/>
      <c r="BD125" s="3"/>
      <c r="BE125" s="3"/>
      <c r="BF125" s="3"/>
      <c r="BG125" t="s">
        <v>122</v>
      </c>
      <c r="BV125" s="2"/>
      <c r="BY125" s="2" t="s">
        <v>122</v>
      </c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>
        <f>IF(Tableau3[[#This Row],[nb_ind_mig_juil22]]+Tableau3[[#This Row],[nb_ind_mig_jan_juin22]]+Tableau3[[#This Row],[nb_ind_mig_avant22]]&lt;&gt;Tableau3[[#This Row],[nb_ind_migrants]],1,0)</f>
        <v>0</v>
      </c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>
        <v>1</v>
      </c>
      <c r="DI125">
        <v>0</v>
      </c>
      <c r="DJ125">
        <v>1347564</v>
      </c>
      <c r="DK125" t="s">
        <v>502</v>
      </c>
    </row>
    <row r="126" spans="1:115" x14ac:dyDescent="0.35">
      <c r="A126" s="4">
        <v>44775.443099444441</v>
      </c>
      <c r="B126" s="4">
        <v>44776.483760277777</v>
      </c>
      <c r="C126" s="4">
        <v>44775</v>
      </c>
      <c r="D126" s="4">
        <v>44775</v>
      </c>
      <c r="E126" t="s">
        <v>131</v>
      </c>
      <c r="F126" t="s">
        <v>181</v>
      </c>
      <c r="G126" t="str">
        <f>IF(Tableau3[[#This Row],[region]]="DJ01","Ali-Sabieh","Dikhil")</f>
        <v>Dikhil</v>
      </c>
      <c r="H126" t="s">
        <v>216</v>
      </c>
      <c r="I126" t="s">
        <v>503</v>
      </c>
      <c r="J126" t="s">
        <v>143</v>
      </c>
      <c r="K126">
        <v>11.1724599</v>
      </c>
      <c r="L126">
        <v>42.553258300000003</v>
      </c>
      <c r="M126" t="s">
        <v>122</v>
      </c>
      <c r="N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"/>
      <c r="AI126" s="2"/>
      <c r="AV126" s="2"/>
      <c r="AW126" s="2"/>
      <c r="AX126" s="2"/>
      <c r="AY126" s="3"/>
      <c r="AZ126" s="3"/>
      <c r="BA126" s="3"/>
      <c r="BB126" s="3"/>
      <c r="BC126" s="3"/>
      <c r="BD126" s="3"/>
      <c r="BE126" s="3"/>
      <c r="BF126" s="3"/>
      <c r="BG126" t="s">
        <v>122</v>
      </c>
      <c r="BV126" s="2"/>
      <c r="BY126" s="2" t="s">
        <v>122</v>
      </c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>
        <f>IF(Tableau3[[#This Row],[nb_ind_mig_juil22]]+Tableau3[[#This Row],[nb_ind_mig_jan_juin22]]+Tableau3[[#This Row],[nb_ind_mig_avant22]]&lt;&gt;Tableau3[[#This Row],[nb_ind_migrants]],1,0)</f>
        <v>0</v>
      </c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>
        <v>1</v>
      </c>
      <c r="DI126">
        <v>0</v>
      </c>
      <c r="DJ126">
        <v>1347565</v>
      </c>
      <c r="DK126" t="s">
        <v>504</v>
      </c>
    </row>
    <row r="127" spans="1:115" x14ac:dyDescent="0.35">
      <c r="A127" s="4">
        <v>44774.462497222223</v>
      </c>
      <c r="B127" s="4">
        <v>44776.418130393518</v>
      </c>
      <c r="C127" s="4">
        <v>44774</v>
      </c>
      <c r="D127" s="4">
        <v>44775</v>
      </c>
      <c r="E127" t="s">
        <v>131</v>
      </c>
      <c r="F127" t="s">
        <v>181</v>
      </c>
      <c r="G127" t="str">
        <f>IF(Tableau3[[#This Row],[region]]="DJ01","Ali-Sabieh","Dikhil")</f>
        <v>Dikhil</v>
      </c>
      <c r="H127" t="s">
        <v>216</v>
      </c>
      <c r="I127" t="s">
        <v>505</v>
      </c>
      <c r="J127" t="s">
        <v>143</v>
      </c>
      <c r="K127">
        <v>11.1724599</v>
      </c>
      <c r="L127">
        <v>42.553258300000003</v>
      </c>
      <c r="M127" t="s">
        <v>122</v>
      </c>
      <c r="N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"/>
      <c r="AI127" s="2"/>
      <c r="AV127" s="2"/>
      <c r="AW127" s="2"/>
      <c r="AX127" s="2"/>
      <c r="AY127" s="3"/>
      <c r="AZ127" s="3"/>
      <c r="BA127" s="3"/>
      <c r="BB127" s="3"/>
      <c r="BC127" s="3"/>
      <c r="BD127" s="3"/>
      <c r="BE127" s="3"/>
      <c r="BF127" s="3"/>
      <c r="BG127" t="s">
        <v>122</v>
      </c>
      <c r="BV127" s="2"/>
      <c r="BY127" s="2" t="s">
        <v>122</v>
      </c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>
        <f>IF(Tableau3[[#This Row],[nb_ind_mig_juil22]]+Tableau3[[#This Row],[nb_ind_mig_jan_juin22]]+Tableau3[[#This Row],[nb_ind_mig_avant22]]&lt;&gt;Tableau3[[#This Row],[nb_ind_migrants]],1,0)</f>
        <v>0</v>
      </c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>
        <v>1</v>
      </c>
      <c r="DI127">
        <v>0</v>
      </c>
      <c r="DJ127">
        <v>1347566</v>
      </c>
      <c r="DK127" t="s">
        <v>506</v>
      </c>
    </row>
    <row r="128" spans="1:115" x14ac:dyDescent="0.35">
      <c r="A128" s="4">
        <v>44775.805640960651</v>
      </c>
      <c r="B128" s="4">
        <v>44775.80863486111</v>
      </c>
      <c r="C128" s="4">
        <v>44775</v>
      </c>
      <c r="D128" s="4">
        <v>44775</v>
      </c>
      <c r="E128" t="s">
        <v>131</v>
      </c>
      <c r="F128" t="s">
        <v>181</v>
      </c>
      <c r="G128" t="str">
        <f>IF(Tableau3[[#This Row],[region]]="DJ01","Ali-Sabieh","Dikhil")</f>
        <v>Dikhil</v>
      </c>
      <c r="H128" t="s">
        <v>199</v>
      </c>
      <c r="I128" t="s">
        <v>507</v>
      </c>
      <c r="J128" t="s">
        <v>143</v>
      </c>
      <c r="K128">
        <v>11.106604799999999</v>
      </c>
      <c r="L128">
        <v>42.371656399999999</v>
      </c>
      <c r="M128" t="s">
        <v>122</v>
      </c>
      <c r="N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"/>
      <c r="AI128" s="2"/>
      <c r="AV128" s="2"/>
      <c r="AW128" s="2"/>
      <c r="AX128" s="2"/>
      <c r="AY128" s="3"/>
      <c r="AZ128" s="3"/>
      <c r="BA128" s="3"/>
      <c r="BB128" s="3"/>
      <c r="BC128" s="3"/>
      <c r="BD128" s="3"/>
      <c r="BE128" s="3"/>
      <c r="BF128" s="3"/>
      <c r="BG128" t="s">
        <v>120</v>
      </c>
      <c r="BH128">
        <v>30</v>
      </c>
      <c r="BI128">
        <v>150</v>
      </c>
      <c r="BK128" t="s">
        <v>120</v>
      </c>
      <c r="BL128">
        <v>10</v>
      </c>
      <c r="BM128">
        <v>50</v>
      </c>
      <c r="BN128" t="s">
        <v>120</v>
      </c>
      <c r="BO128">
        <v>5</v>
      </c>
      <c r="BP128">
        <v>25</v>
      </c>
      <c r="BQ128" t="s">
        <v>120</v>
      </c>
      <c r="BR128">
        <v>15</v>
      </c>
      <c r="BS128">
        <v>75</v>
      </c>
      <c r="BT128" t="s">
        <v>459</v>
      </c>
      <c r="BU128" t="s">
        <v>460</v>
      </c>
      <c r="BV128" s="2" t="s">
        <v>157</v>
      </c>
      <c r="BW128" t="s">
        <v>199</v>
      </c>
      <c r="BX128" t="s">
        <v>508</v>
      </c>
      <c r="BY128" s="2" t="s">
        <v>122</v>
      </c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>
        <f>IF(Tableau3[[#This Row],[nb_ind_mig_juil22]]+Tableau3[[#This Row],[nb_ind_mig_jan_juin22]]+Tableau3[[#This Row],[nb_ind_mig_avant22]]&lt;&gt;Tableau3[[#This Row],[nb_ind_migrants]],1,0)</f>
        <v>0</v>
      </c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>
        <v>1</v>
      </c>
      <c r="DI128">
        <v>1</v>
      </c>
      <c r="DJ128">
        <v>1347757</v>
      </c>
      <c r="DK128" t="s">
        <v>509</v>
      </c>
    </row>
    <row r="129" spans="1:115" x14ac:dyDescent="0.35">
      <c r="A129" s="4">
        <v>44805.305357268517</v>
      </c>
      <c r="B129" s="4">
        <v>44805.32431236111</v>
      </c>
      <c r="C129" s="4">
        <v>44805</v>
      </c>
      <c r="D129" s="4">
        <v>44805</v>
      </c>
      <c r="E129" t="s">
        <v>131</v>
      </c>
      <c r="F129" t="s">
        <v>510</v>
      </c>
      <c r="G129" t="s">
        <v>511</v>
      </c>
      <c r="H129" t="s">
        <v>512</v>
      </c>
      <c r="I129" t="s">
        <v>513</v>
      </c>
      <c r="J129" t="s">
        <v>119</v>
      </c>
      <c r="K129">
        <v>12.263934900000001</v>
      </c>
      <c r="L129">
        <v>42.432178899999997</v>
      </c>
      <c r="M129" t="s">
        <v>120</v>
      </c>
      <c r="N129" s="1" t="s">
        <v>158</v>
      </c>
      <c r="Q129" t="s">
        <v>120</v>
      </c>
      <c r="S129">
        <v>5</v>
      </c>
      <c r="T129">
        <v>26</v>
      </c>
      <c r="U129" s="1" t="s">
        <v>120</v>
      </c>
      <c r="V129" s="1">
        <v>3</v>
      </c>
      <c r="W129" s="1">
        <v>14</v>
      </c>
      <c r="X129" s="1" t="s">
        <v>120</v>
      </c>
      <c r="Y129" s="1">
        <v>2</v>
      </c>
      <c r="Z129" s="1">
        <v>12</v>
      </c>
      <c r="AA129" s="1" t="s">
        <v>122</v>
      </c>
      <c r="AB129" s="1"/>
      <c r="AC129" s="1"/>
      <c r="AD129" s="1"/>
      <c r="AE129" s="1"/>
      <c r="AF129" s="2" t="s">
        <v>123</v>
      </c>
      <c r="AG129" t="s">
        <v>512</v>
      </c>
      <c r="AH129" t="s">
        <v>514</v>
      </c>
      <c r="AI129" s="2" t="s">
        <v>515</v>
      </c>
      <c r="AJ129">
        <v>0</v>
      </c>
      <c r="AK129">
        <v>0</v>
      </c>
      <c r="AL129">
        <v>1</v>
      </c>
      <c r="AM129">
        <v>0</v>
      </c>
      <c r="AN129">
        <v>0</v>
      </c>
      <c r="AO129">
        <v>1</v>
      </c>
      <c r="AP129">
        <v>0</v>
      </c>
      <c r="AQ129">
        <v>0</v>
      </c>
      <c r="AR129">
        <v>0</v>
      </c>
      <c r="AS129">
        <v>1</v>
      </c>
      <c r="AT129">
        <v>0</v>
      </c>
      <c r="AU129">
        <v>0</v>
      </c>
      <c r="AV129" s="2" t="s">
        <v>129</v>
      </c>
      <c r="AW129" s="2" t="s">
        <v>120</v>
      </c>
      <c r="AX129" s="2" t="s">
        <v>120</v>
      </c>
      <c r="AY129" s="3" t="s">
        <v>393</v>
      </c>
      <c r="AZ129" s="3">
        <v>0</v>
      </c>
      <c r="BA129" s="3">
        <v>1</v>
      </c>
      <c r="BB129" s="3">
        <v>0</v>
      </c>
      <c r="BC129" s="3">
        <v>0</v>
      </c>
      <c r="BD129" s="3"/>
      <c r="BE129" s="3" t="s">
        <v>120</v>
      </c>
      <c r="BF129" s="3" t="s">
        <v>175</v>
      </c>
      <c r="BG129" t="s">
        <v>122</v>
      </c>
      <c r="BV129" s="2"/>
      <c r="BY129" s="2" t="s">
        <v>122</v>
      </c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>
        <f>IF(Tableau3[[#This Row],[nb_ind_mig_juil22]]+Tableau3[[#This Row],[nb_ind_mig_jan_juin22]]+Tableau3[[#This Row],[nb_ind_mig_avant22]]&lt;&gt;Tableau3[[#This Row],[nb_ind_migrants]],1,0)</f>
        <v>0</v>
      </c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>
        <v>2</v>
      </c>
      <c r="DI129">
        <v>6</v>
      </c>
      <c r="DJ129">
        <v>353060</v>
      </c>
      <c r="DK129" t="s">
        <v>516</v>
      </c>
    </row>
    <row r="130" spans="1:115" x14ac:dyDescent="0.35">
      <c r="A130" s="4">
        <v>44805.390308599533</v>
      </c>
      <c r="B130" s="4">
        <v>44805.472481944453</v>
      </c>
      <c r="C130" s="4">
        <v>44805</v>
      </c>
      <c r="D130" s="4">
        <v>44805</v>
      </c>
      <c r="E130" t="s">
        <v>131</v>
      </c>
      <c r="F130" t="s">
        <v>517</v>
      </c>
      <c r="G130" t="s">
        <v>518</v>
      </c>
      <c r="H130" t="s">
        <v>518</v>
      </c>
      <c r="I130" t="s">
        <v>519</v>
      </c>
      <c r="J130" t="s">
        <v>119</v>
      </c>
      <c r="K130">
        <v>11.967203700000001</v>
      </c>
      <c r="L130">
        <v>43.292184300000002</v>
      </c>
      <c r="M130" t="s">
        <v>122</v>
      </c>
      <c r="N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"/>
      <c r="AI130" s="2"/>
      <c r="AV130" s="2"/>
      <c r="AW130" s="2"/>
      <c r="AX130" s="2"/>
      <c r="AY130" s="3"/>
      <c r="AZ130" s="3"/>
      <c r="BA130" s="3"/>
      <c r="BB130" s="3"/>
      <c r="BC130" s="3"/>
      <c r="BD130" s="3"/>
      <c r="BE130" s="3"/>
      <c r="BF130" s="3"/>
      <c r="BG130" t="s">
        <v>122</v>
      </c>
      <c r="BV130" s="2"/>
      <c r="BY130" s="2" t="s">
        <v>120</v>
      </c>
      <c r="BZ130" s="2">
        <v>5</v>
      </c>
      <c r="CA130" s="2">
        <v>25</v>
      </c>
      <c r="CB130" s="2" t="s">
        <v>120</v>
      </c>
      <c r="CC130" s="2">
        <v>2</v>
      </c>
      <c r="CD130" s="2">
        <v>8</v>
      </c>
      <c r="CE130" s="2" t="s">
        <v>120</v>
      </c>
      <c r="CF130" s="2">
        <v>2</v>
      </c>
      <c r="CG130" s="2">
        <v>9</v>
      </c>
      <c r="CH130" s="2" t="s">
        <v>120</v>
      </c>
      <c r="CI130" s="2">
        <v>1</v>
      </c>
      <c r="CJ130" s="2">
        <v>8</v>
      </c>
      <c r="CK130" s="2">
        <v>5</v>
      </c>
      <c r="CL130" s="2">
        <v>25</v>
      </c>
      <c r="CM130" s="2">
        <f>IF(Tableau3[[#This Row],[nb_ind_mig_juil22]]+Tableau3[[#This Row],[nb_ind_mig_jan_juin22]]+Tableau3[[#This Row],[nb_ind_mig_avant22]]&lt;&gt;Tableau3[[#This Row],[nb_ind_migrants]],1,0)</f>
        <v>0</v>
      </c>
      <c r="CN130" s="3" t="s">
        <v>127</v>
      </c>
      <c r="CP130" s="2" t="s">
        <v>158</v>
      </c>
      <c r="CS130" s="2" t="s">
        <v>520</v>
      </c>
      <c r="CT130" s="2">
        <v>0</v>
      </c>
      <c r="CU130" s="2">
        <v>1</v>
      </c>
      <c r="CV130" s="2">
        <v>1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1</v>
      </c>
      <c r="DD130" s="2">
        <v>0</v>
      </c>
      <c r="DE130" s="2">
        <v>0</v>
      </c>
      <c r="DF130" s="2" t="s">
        <v>147</v>
      </c>
      <c r="DG130">
        <v>1</v>
      </c>
      <c r="DI130">
        <v>5</v>
      </c>
      <c r="DJ130">
        <v>353997</v>
      </c>
      <c r="DK130" t="s">
        <v>521</v>
      </c>
    </row>
    <row r="131" spans="1:115" x14ac:dyDescent="0.35">
      <c r="A131" s="4">
        <v>44805.473406597222</v>
      </c>
      <c r="B131" s="4">
        <v>44805.499270474538</v>
      </c>
      <c r="C131" s="4">
        <v>44805</v>
      </c>
      <c r="D131" s="4">
        <v>44805</v>
      </c>
      <c r="E131" t="s">
        <v>131</v>
      </c>
      <c r="F131" t="s">
        <v>517</v>
      </c>
      <c r="G131" t="s">
        <v>518</v>
      </c>
      <c r="H131" t="s">
        <v>518</v>
      </c>
      <c r="I131" t="s">
        <v>522</v>
      </c>
      <c r="J131" t="s">
        <v>119</v>
      </c>
      <c r="K131">
        <v>11.9661744</v>
      </c>
      <c r="L131">
        <v>43.293484300000003</v>
      </c>
      <c r="M131" t="s">
        <v>122</v>
      </c>
      <c r="N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"/>
      <c r="AI131" s="2"/>
      <c r="AV131" s="2"/>
      <c r="AW131" s="2"/>
      <c r="AX131" s="2"/>
      <c r="AY131" s="3"/>
      <c r="AZ131" s="3"/>
      <c r="BA131" s="3"/>
      <c r="BB131" s="3"/>
      <c r="BC131" s="3"/>
      <c r="BD131" s="3"/>
      <c r="BE131" s="3"/>
      <c r="BF131" s="3"/>
      <c r="BG131" t="s">
        <v>122</v>
      </c>
      <c r="BV131" s="2"/>
      <c r="BY131" s="2" t="s">
        <v>120</v>
      </c>
      <c r="BZ131" s="2">
        <v>6</v>
      </c>
      <c r="CA131" s="2">
        <v>30</v>
      </c>
      <c r="CB131" s="2" t="s">
        <v>120</v>
      </c>
      <c r="CC131" s="2">
        <v>3</v>
      </c>
      <c r="CD131" s="2">
        <v>17</v>
      </c>
      <c r="CE131" s="2" t="s">
        <v>120</v>
      </c>
      <c r="CF131" s="2">
        <v>2</v>
      </c>
      <c r="CG131" s="2">
        <v>8</v>
      </c>
      <c r="CH131" s="2" t="s">
        <v>120</v>
      </c>
      <c r="CI131" s="2">
        <v>1</v>
      </c>
      <c r="CJ131" s="2">
        <v>5</v>
      </c>
      <c r="CK131" s="2">
        <v>6</v>
      </c>
      <c r="CL131" s="2">
        <v>25</v>
      </c>
      <c r="CM131" s="2">
        <f>IF(Tableau3[[#This Row],[nb_ind_mig_juil22]]+Tableau3[[#This Row],[nb_ind_mig_jan_juin22]]+Tableau3[[#This Row],[nb_ind_mig_avant22]]&lt;&gt;Tableau3[[#This Row],[nb_ind_migrants]],1,0)</f>
        <v>0</v>
      </c>
      <c r="CN131" s="3" t="s">
        <v>127</v>
      </c>
      <c r="CP131" s="2" t="s">
        <v>158</v>
      </c>
      <c r="CS131" s="2" t="s">
        <v>523</v>
      </c>
      <c r="CT131" s="2">
        <v>0</v>
      </c>
      <c r="CU131" s="2">
        <v>1</v>
      </c>
      <c r="CV131" s="2">
        <v>1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1</v>
      </c>
      <c r="DD131" s="2">
        <v>0</v>
      </c>
      <c r="DE131" s="2">
        <v>0</v>
      </c>
      <c r="DF131" s="2" t="s">
        <v>129</v>
      </c>
      <c r="DG131">
        <v>1</v>
      </c>
      <c r="DI131">
        <v>6</v>
      </c>
      <c r="DJ131">
        <v>354690</v>
      </c>
      <c r="DK131" t="s">
        <v>524</v>
      </c>
    </row>
    <row r="132" spans="1:115" x14ac:dyDescent="0.35">
      <c r="A132" s="4">
        <v>44805.377059641207</v>
      </c>
      <c r="B132" s="4">
        <v>44805.394053715281</v>
      </c>
      <c r="C132" s="4">
        <v>44805</v>
      </c>
      <c r="D132" s="4">
        <v>44805</v>
      </c>
      <c r="E132" t="s">
        <v>131</v>
      </c>
      <c r="F132" t="s">
        <v>510</v>
      </c>
      <c r="G132" t="s">
        <v>511</v>
      </c>
      <c r="H132" t="s">
        <v>525</v>
      </c>
      <c r="I132" t="s">
        <v>526</v>
      </c>
      <c r="J132" t="s">
        <v>119</v>
      </c>
      <c r="K132">
        <v>11.9007085</v>
      </c>
      <c r="L132">
        <v>42.622251599999998</v>
      </c>
      <c r="M132" t="s">
        <v>120</v>
      </c>
      <c r="N132" s="1" t="s">
        <v>158</v>
      </c>
      <c r="Q132" t="s">
        <v>120</v>
      </c>
      <c r="S132">
        <v>3</v>
      </c>
      <c r="T132">
        <v>13</v>
      </c>
      <c r="U132" s="1" t="s">
        <v>120</v>
      </c>
      <c r="V132" s="1">
        <v>3</v>
      </c>
      <c r="W132" s="1">
        <v>13</v>
      </c>
      <c r="X132" s="1" t="s">
        <v>122</v>
      </c>
      <c r="Y132" s="1"/>
      <c r="Z132" s="1"/>
      <c r="AA132" s="1" t="s">
        <v>122</v>
      </c>
      <c r="AB132" s="1"/>
      <c r="AC132" s="1"/>
      <c r="AD132" s="1"/>
      <c r="AE132" s="1"/>
      <c r="AF132" s="2" t="s">
        <v>123</v>
      </c>
      <c r="AG132" t="s">
        <v>525</v>
      </c>
      <c r="AH132" t="s">
        <v>527</v>
      </c>
      <c r="AI132" s="2" t="s">
        <v>528</v>
      </c>
      <c r="AJ132">
        <v>1</v>
      </c>
      <c r="AK132">
        <v>1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1</v>
      </c>
      <c r="AT132">
        <v>0</v>
      </c>
      <c r="AU132">
        <v>0</v>
      </c>
      <c r="AV132" s="2" t="s">
        <v>129</v>
      </c>
      <c r="AW132" s="2" t="s">
        <v>120</v>
      </c>
      <c r="AX132" s="2" t="s">
        <v>120</v>
      </c>
      <c r="AY132" s="3" t="s">
        <v>393</v>
      </c>
      <c r="AZ132" s="3">
        <v>0</v>
      </c>
      <c r="BA132" s="3">
        <v>1</v>
      </c>
      <c r="BB132" s="3">
        <v>0</v>
      </c>
      <c r="BC132" s="3">
        <v>0</v>
      </c>
      <c r="BD132" s="3"/>
      <c r="BE132" s="3" t="s">
        <v>120</v>
      </c>
      <c r="BF132" s="3" t="s">
        <v>212</v>
      </c>
      <c r="BG132" t="s">
        <v>122</v>
      </c>
      <c r="BV132" s="2"/>
      <c r="BY132" s="2" t="s">
        <v>120</v>
      </c>
      <c r="BZ132" s="2">
        <v>2</v>
      </c>
      <c r="CA132" s="2">
        <v>10</v>
      </c>
      <c r="CB132" s="2" t="s">
        <v>120</v>
      </c>
      <c r="CC132" s="2">
        <v>1</v>
      </c>
      <c r="CD132" s="2">
        <v>5</v>
      </c>
      <c r="CE132" s="2" t="s">
        <v>122</v>
      </c>
      <c r="CF132" s="2"/>
      <c r="CG132" s="2"/>
      <c r="CH132" s="2" t="s">
        <v>120</v>
      </c>
      <c r="CI132" s="2">
        <v>1</v>
      </c>
      <c r="CJ132" s="2">
        <v>5</v>
      </c>
      <c r="CK132" s="2"/>
      <c r="CL132" s="2"/>
      <c r="CM132" s="2">
        <f>IF(Tableau3[[#This Row],[nb_ind_mig_juil22]]+Tableau3[[#This Row],[nb_ind_mig_jan_juin22]]+Tableau3[[#This Row],[nb_ind_mig_avant22]]&lt;&gt;Tableau3[[#This Row],[nb_ind_migrants]],1,0)</f>
        <v>0</v>
      </c>
      <c r="CN132" s="3" t="s">
        <v>127</v>
      </c>
      <c r="CP132" s="2" t="s">
        <v>158</v>
      </c>
      <c r="CS132" s="2" t="s">
        <v>529</v>
      </c>
      <c r="CT132" s="2">
        <v>0</v>
      </c>
      <c r="CU132" s="2">
        <v>0</v>
      </c>
      <c r="CV132" s="2">
        <v>1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1</v>
      </c>
      <c r="DC132" s="2">
        <v>1</v>
      </c>
      <c r="DD132" s="2">
        <v>0</v>
      </c>
      <c r="DE132" s="2">
        <v>0</v>
      </c>
      <c r="DF132" s="2" t="s">
        <v>147</v>
      </c>
      <c r="DG132">
        <v>1</v>
      </c>
      <c r="DI132">
        <v>1</v>
      </c>
      <c r="DJ132">
        <v>357141</v>
      </c>
      <c r="DK132" t="s">
        <v>530</v>
      </c>
    </row>
    <row r="133" spans="1:115" x14ac:dyDescent="0.35">
      <c r="A133" s="4">
        <v>44805.39441641204</v>
      </c>
      <c r="B133" s="4">
        <v>44805.516940451387</v>
      </c>
      <c r="C133" s="4">
        <v>44805</v>
      </c>
      <c r="D133" s="4">
        <v>44805</v>
      </c>
      <c r="E133" t="s">
        <v>131</v>
      </c>
      <c r="F133" t="s">
        <v>510</v>
      </c>
      <c r="G133" t="s">
        <v>511</v>
      </c>
      <c r="H133" t="s">
        <v>525</v>
      </c>
      <c r="I133" t="s">
        <v>526</v>
      </c>
      <c r="J133" t="s">
        <v>119</v>
      </c>
      <c r="K133">
        <v>11.9007126</v>
      </c>
      <c r="L133">
        <v>42.6222189</v>
      </c>
      <c r="M133" t="s">
        <v>122</v>
      </c>
      <c r="N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"/>
      <c r="AI133" s="2"/>
      <c r="AV133" s="2"/>
      <c r="AW133" s="2"/>
      <c r="AX133" s="2"/>
      <c r="AY133" s="3"/>
      <c r="AZ133" s="3"/>
      <c r="BA133" s="3"/>
      <c r="BB133" s="3"/>
      <c r="BC133" s="3"/>
      <c r="BD133" s="3"/>
      <c r="BE133" s="3"/>
      <c r="BF133" s="3"/>
      <c r="BG133" t="s">
        <v>122</v>
      </c>
      <c r="BV133" s="2"/>
      <c r="BY133" s="2" t="s">
        <v>120</v>
      </c>
      <c r="BZ133" s="2">
        <v>3</v>
      </c>
      <c r="CA133" s="2">
        <v>9</v>
      </c>
      <c r="CB133" s="2" t="s">
        <v>122</v>
      </c>
      <c r="CC133" s="2"/>
      <c r="CD133" s="2"/>
      <c r="CE133" s="2" t="s">
        <v>120</v>
      </c>
      <c r="CF133" s="2">
        <v>2</v>
      </c>
      <c r="CG133" s="2">
        <v>6</v>
      </c>
      <c r="CH133" s="2" t="s">
        <v>120</v>
      </c>
      <c r="CI133" s="2">
        <v>1</v>
      </c>
      <c r="CJ133" s="2">
        <v>3</v>
      </c>
      <c r="CK133" s="2"/>
      <c r="CL133" s="2"/>
      <c r="CM133" s="2">
        <f>IF(Tableau3[[#This Row],[nb_ind_mig_juil22]]+Tableau3[[#This Row],[nb_ind_mig_jan_juin22]]+Tableau3[[#This Row],[nb_ind_mig_avant22]]&lt;&gt;Tableau3[[#This Row],[nb_ind_migrants]],1,0)</f>
        <v>0</v>
      </c>
      <c r="CN133" s="3" t="s">
        <v>127</v>
      </c>
      <c r="CP133" s="2" t="s">
        <v>158</v>
      </c>
      <c r="CS133" s="2" t="s">
        <v>531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1</v>
      </c>
      <c r="DC133" s="2">
        <v>1</v>
      </c>
      <c r="DD133" s="2">
        <v>1</v>
      </c>
      <c r="DE133" s="2">
        <v>0</v>
      </c>
      <c r="DF133" s="2" t="s">
        <v>147</v>
      </c>
      <c r="DG133">
        <v>1</v>
      </c>
      <c r="DI133">
        <v>2</v>
      </c>
      <c r="DJ133">
        <v>357142</v>
      </c>
      <c r="DK133" t="s">
        <v>532</v>
      </c>
    </row>
    <row r="134" spans="1:115" x14ac:dyDescent="0.35">
      <c r="A134" s="4">
        <v>44805.413496064823</v>
      </c>
      <c r="B134" s="4">
        <v>44805.514592141197</v>
      </c>
      <c r="C134" s="4">
        <v>44805</v>
      </c>
      <c r="D134" s="4">
        <v>44805</v>
      </c>
      <c r="E134" t="s">
        <v>131</v>
      </c>
      <c r="F134" t="s">
        <v>510</v>
      </c>
      <c r="G134" t="s">
        <v>511</v>
      </c>
      <c r="H134" t="s">
        <v>525</v>
      </c>
      <c r="I134" t="s">
        <v>526</v>
      </c>
      <c r="J134" t="s">
        <v>119</v>
      </c>
      <c r="K134">
        <v>11.905962499999999</v>
      </c>
      <c r="L134">
        <v>42.617843299999997</v>
      </c>
      <c r="M134" t="s">
        <v>122</v>
      </c>
      <c r="N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"/>
      <c r="AI134" s="2"/>
      <c r="AV134" s="2"/>
      <c r="AW134" s="2"/>
      <c r="AX134" s="2"/>
      <c r="AY134" s="3"/>
      <c r="AZ134" s="3"/>
      <c r="BA134" s="3"/>
      <c r="BB134" s="3"/>
      <c r="BC134" s="3"/>
      <c r="BD134" s="3"/>
      <c r="BE134" s="3"/>
      <c r="BF134" s="3"/>
      <c r="BG134" t="s">
        <v>120</v>
      </c>
      <c r="BH134">
        <v>2</v>
      </c>
      <c r="BI134">
        <v>8</v>
      </c>
      <c r="BK134" t="s">
        <v>120</v>
      </c>
      <c r="BL134">
        <v>1</v>
      </c>
      <c r="BM134">
        <v>4</v>
      </c>
      <c r="BN134" t="s">
        <v>122</v>
      </c>
      <c r="BQ134" t="s">
        <v>120</v>
      </c>
      <c r="BR134">
        <v>1</v>
      </c>
      <c r="BS134">
        <v>4</v>
      </c>
      <c r="BV134" s="2" t="s">
        <v>157</v>
      </c>
      <c r="BW134" t="s">
        <v>525</v>
      </c>
      <c r="BX134" t="s">
        <v>533</v>
      </c>
      <c r="BY134" s="2" t="s">
        <v>120</v>
      </c>
      <c r="BZ134" s="2">
        <v>1</v>
      </c>
      <c r="CA134" s="2">
        <v>3</v>
      </c>
      <c r="CB134" s="2" t="s">
        <v>122</v>
      </c>
      <c r="CC134" s="2"/>
      <c r="CD134" s="2"/>
      <c r="CE134" s="2" t="s">
        <v>122</v>
      </c>
      <c r="CF134" s="2"/>
      <c r="CG134" s="2"/>
      <c r="CH134" s="2" t="s">
        <v>120</v>
      </c>
      <c r="CI134" s="2">
        <v>2</v>
      </c>
      <c r="CJ134" s="2">
        <v>3</v>
      </c>
      <c r="CK134" s="2"/>
      <c r="CL134" s="2"/>
      <c r="CM134" s="2">
        <f>IF(Tableau3[[#This Row],[nb_ind_mig_juil22]]+Tableau3[[#This Row],[nb_ind_mig_jan_juin22]]+Tableau3[[#This Row],[nb_ind_mig_avant22]]&lt;&gt;Tableau3[[#This Row],[nb_ind_migrants]],1,0)</f>
        <v>0</v>
      </c>
      <c r="CN134" s="3" t="s">
        <v>127</v>
      </c>
      <c r="CP134" s="2" t="s">
        <v>158</v>
      </c>
      <c r="CS134" s="2" t="s">
        <v>534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1</v>
      </c>
      <c r="DC134" s="2">
        <v>1</v>
      </c>
      <c r="DD134" s="2">
        <v>1</v>
      </c>
      <c r="DE134" s="2">
        <v>0</v>
      </c>
      <c r="DF134" s="2" t="s">
        <v>147</v>
      </c>
      <c r="DG134">
        <v>1</v>
      </c>
      <c r="DI134">
        <v>1</v>
      </c>
      <c r="DJ134">
        <v>357144</v>
      </c>
      <c r="DK134" t="s">
        <v>535</v>
      </c>
    </row>
    <row r="135" spans="1:115" x14ac:dyDescent="0.35">
      <c r="A135" s="4">
        <v>44805.427207060187</v>
      </c>
      <c r="B135" s="4">
        <v>44805.514413449077</v>
      </c>
      <c r="C135" s="4">
        <v>44805</v>
      </c>
      <c r="D135" s="4">
        <v>44805</v>
      </c>
      <c r="E135" t="s">
        <v>131</v>
      </c>
      <c r="F135" t="s">
        <v>510</v>
      </c>
      <c r="G135" t="s">
        <v>511</v>
      </c>
      <c r="H135" t="s">
        <v>525</v>
      </c>
      <c r="I135" t="s">
        <v>526</v>
      </c>
      <c r="J135" t="s">
        <v>119</v>
      </c>
      <c r="K135">
        <v>11.9039915</v>
      </c>
      <c r="L135">
        <v>42.618761900000003</v>
      </c>
      <c r="M135" t="s">
        <v>122</v>
      </c>
      <c r="N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"/>
      <c r="AI135" s="2"/>
      <c r="AV135" s="2"/>
      <c r="AW135" s="2"/>
      <c r="AX135" s="2"/>
      <c r="AY135" s="3"/>
      <c r="AZ135" s="3"/>
      <c r="BA135" s="3"/>
      <c r="BB135" s="3"/>
      <c r="BC135" s="3"/>
      <c r="BD135" s="3"/>
      <c r="BE135" s="3"/>
      <c r="BF135" s="3"/>
      <c r="BG135" t="s">
        <v>122</v>
      </c>
      <c r="BV135" s="2"/>
      <c r="BY135" s="2" t="s">
        <v>122</v>
      </c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>
        <f>IF(Tableau3[[#This Row],[nb_ind_mig_juil22]]+Tableau3[[#This Row],[nb_ind_mig_jan_juin22]]+Tableau3[[#This Row],[nb_ind_mig_avant22]]&lt;&gt;Tableau3[[#This Row],[nb_ind_migrants]],1,0)</f>
        <v>0</v>
      </c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>
        <v>1</v>
      </c>
      <c r="DI135">
        <v>1</v>
      </c>
      <c r="DJ135">
        <v>357146</v>
      </c>
      <c r="DK135" t="s">
        <v>536</v>
      </c>
    </row>
    <row r="136" spans="1:115" x14ac:dyDescent="0.35">
      <c r="A136" s="4">
        <v>44805.435408391197</v>
      </c>
      <c r="B136" s="4">
        <v>44805.438578981477</v>
      </c>
      <c r="C136" s="4">
        <v>44805</v>
      </c>
      <c r="D136" s="4">
        <v>44805</v>
      </c>
      <c r="E136" t="s">
        <v>131</v>
      </c>
      <c r="F136" t="s">
        <v>510</v>
      </c>
      <c r="G136" t="s">
        <v>511</v>
      </c>
      <c r="H136" t="s">
        <v>537</v>
      </c>
      <c r="I136" t="s">
        <v>538</v>
      </c>
      <c r="J136" t="s">
        <v>119</v>
      </c>
      <c r="K136">
        <v>11.900995200000001</v>
      </c>
      <c r="L136">
        <v>42.6209737</v>
      </c>
      <c r="M136" t="s">
        <v>122</v>
      </c>
      <c r="N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"/>
      <c r="AI136" s="2"/>
      <c r="AV136" s="2"/>
      <c r="AW136" s="2"/>
      <c r="AX136" s="2"/>
      <c r="AY136" s="3"/>
      <c r="AZ136" s="3"/>
      <c r="BA136" s="3"/>
      <c r="BB136" s="3"/>
      <c r="BC136" s="3"/>
      <c r="BD136" s="3"/>
      <c r="BE136" s="3"/>
      <c r="BF136" s="3"/>
      <c r="BG136" t="s">
        <v>122</v>
      </c>
      <c r="BV136" s="2"/>
      <c r="BY136" s="2" t="s">
        <v>120</v>
      </c>
      <c r="BZ136" s="2">
        <v>1</v>
      </c>
      <c r="CA136" s="2">
        <v>4</v>
      </c>
      <c r="CB136" s="2" t="s">
        <v>122</v>
      </c>
      <c r="CC136" s="2">
        <v>1</v>
      </c>
      <c r="CD136" s="2">
        <v>4</v>
      </c>
      <c r="CE136" s="2" t="s">
        <v>122</v>
      </c>
      <c r="CF136" s="2"/>
      <c r="CG136" s="2"/>
      <c r="CH136" s="2" t="s">
        <v>122</v>
      </c>
      <c r="CI136" s="2"/>
      <c r="CJ136" s="2"/>
      <c r="CK136" s="2"/>
      <c r="CL136" s="2"/>
      <c r="CM136" s="2">
        <f>IF(Tableau3[[#This Row],[nb_ind_mig_juil22]]+Tableau3[[#This Row],[nb_ind_mig_jan_juin22]]+Tableau3[[#This Row],[nb_ind_mig_avant22]]&lt;&gt;Tableau3[[#This Row],[nb_ind_migrants]],1,0)</f>
        <v>0</v>
      </c>
      <c r="CN136" s="3" t="s">
        <v>127</v>
      </c>
      <c r="CP136" s="2" t="s">
        <v>313</v>
      </c>
      <c r="CS136" s="2" t="s">
        <v>534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1</v>
      </c>
      <c r="DC136" s="2">
        <v>1</v>
      </c>
      <c r="DD136" s="2">
        <v>1</v>
      </c>
      <c r="DE136" s="2">
        <v>0</v>
      </c>
      <c r="DF136" s="2" t="s">
        <v>147</v>
      </c>
      <c r="DG136">
        <v>1</v>
      </c>
      <c r="DI136">
        <v>0</v>
      </c>
      <c r="DJ136">
        <v>357147</v>
      </c>
      <c r="DK136" t="s">
        <v>539</v>
      </c>
    </row>
    <row r="137" spans="1:115" x14ac:dyDescent="0.35">
      <c r="A137" s="4">
        <v>44805.47048059028</v>
      </c>
      <c r="B137" s="4">
        <v>44805.618819097217</v>
      </c>
      <c r="C137" s="4">
        <v>44805</v>
      </c>
      <c r="D137" s="4">
        <v>44805</v>
      </c>
      <c r="E137" t="s">
        <v>131</v>
      </c>
      <c r="F137" t="s">
        <v>510</v>
      </c>
      <c r="G137" t="s">
        <v>511</v>
      </c>
      <c r="H137" t="s">
        <v>525</v>
      </c>
      <c r="I137" t="s">
        <v>526</v>
      </c>
      <c r="J137" t="s">
        <v>119</v>
      </c>
      <c r="K137">
        <v>11.897813299999999</v>
      </c>
      <c r="L137">
        <v>42.635793399999997</v>
      </c>
      <c r="M137" t="s">
        <v>120</v>
      </c>
      <c r="N137" s="1" t="s">
        <v>313</v>
      </c>
      <c r="Q137" t="s">
        <v>120</v>
      </c>
      <c r="S137">
        <v>1</v>
      </c>
      <c r="T137">
        <v>7</v>
      </c>
      <c r="U137" s="1" t="s">
        <v>120</v>
      </c>
      <c r="V137" s="1">
        <v>1</v>
      </c>
      <c r="W137" s="1">
        <v>7</v>
      </c>
      <c r="X137" s="1" t="s">
        <v>122</v>
      </c>
      <c r="Y137" s="1"/>
      <c r="Z137" s="1"/>
      <c r="AA137" s="1" t="s">
        <v>122</v>
      </c>
      <c r="AB137" s="1"/>
      <c r="AC137" s="1"/>
      <c r="AD137" s="1"/>
      <c r="AE137" s="1"/>
      <c r="AF137" s="2" t="s">
        <v>123</v>
      </c>
      <c r="AG137" t="s">
        <v>525</v>
      </c>
      <c r="AH137" t="s">
        <v>540</v>
      </c>
      <c r="AI137" s="2" t="s">
        <v>528</v>
      </c>
      <c r="AJ137">
        <v>1</v>
      </c>
      <c r="AK137">
        <v>1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1</v>
      </c>
      <c r="AT137">
        <v>0</v>
      </c>
      <c r="AU137">
        <v>0</v>
      </c>
      <c r="AV137" s="2" t="s">
        <v>136</v>
      </c>
      <c r="AW137" s="2" t="s">
        <v>120</v>
      </c>
      <c r="AX137" s="2" t="s">
        <v>120</v>
      </c>
      <c r="AY137" s="3" t="s">
        <v>393</v>
      </c>
      <c r="AZ137" s="3">
        <v>0</v>
      </c>
      <c r="BA137" s="3">
        <v>1</v>
      </c>
      <c r="BB137" s="3">
        <v>0</v>
      </c>
      <c r="BC137" s="3">
        <v>0</v>
      </c>
      <c r="BD137" s="3"/>
      <c r="BE137" s="3" t="s">
        <v>120</v>
      </c>
      <c r="BF137" s="3" t="s">
        <v>175</v>
      </c>
      <c r="BG137" t="s">
        <v>122</v>
      </c>
      <c r="BV137" s="2"/>
      <c r="BY137" s="2" t="s">
        <v>122</v>
      </c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>
        <f>IF(Tableau3[[#This Row],[nb_ind_mig_juil22]]+Tableau3[[#This Row],[nb_ind_mig_jan_juin22]]+Tableau3[[#This Row],[nb_ind_mig_avant22]]&lt;&gt;Tableau3[[#This Row],[nb_ind_migrants]],1,0)</f>
        <v>0</v>
      </c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>
        <v>1</v>
      </c>
      <c r="DI137">
        <v>1</v>
      </c>
      <c r="DJ137">
        <v>357148</v>
      </c>
      <c r="DK137" t="s">
        <v>541</v>
      </c>
    </row>
    <row r="138" spans="1:115" x14ac:dyDescent="0.35">
      <c r="A138" s="4">
        <v>44805.481061261577</v>
      </c>
      <c r="B138" s="4">
        <v>44805.513209108787</v>
      </c>
      <c r="C138" s="4">
        <v>44805</v>
      </c>
      <c r="D138" s="4">
        <v>44805</v>
      </c>
      <c r="E138" t="s">
        <v>131</v>
      </c>
      <c r="F138" t="s">
        <v>510</v>
      </c>
      <c r="G138" t="s">
        <v>511</v>
      </c>
      <c r="H138" t="s">
        <v>525</v>
      </c>
      <c r="I138" t="s">
        <v>526</v>
      </c>
      <c r="J138" t="s">
        <v>119</v>
      </c>
      <c r="K138">
        <v>11.8983086</v>
      </c>
      <c r="L138">
        <v>42.635295499999998</v>
      </c>
      <c r="M138" t="s">
        <v>122</v>
      </c>
      <c r="N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"/>
      <c r="AI138" s="2"/>
      <c r="AV138" s="2"/>
      <c r="AW138" s="2"/>
      <c r="AX138" s="2"/>
      <c r="AY138" s="3"/>
      <c r="AZ138" s="3"/>
      <c r="BA138" s="3"/>
      <c r="BB138" s="3"/>
      <c r="BC138" s="3"/>
      <c r="BD138" s="3"/>
      <c r="BE138" s="3"/>
      <c r="BF138" s="3"/>
      <c r="BG138" t="s">
        <v>122</v>
      </c>
      <c r="BV138" s="2"/>
      <c r="BY138" s="2" t="s">
        <v>120</v>
      </c>
      <c r="BZ138" s="2">
        <v>2</v>
      </c>
      <c r="CA138" s="2">
        <v>7</v>
      </c>
      <c r="CB138" s="2" t="s">
        <v>122</v>
      </c>
      <c r="CC138" s="2">
        <v>2</v>
      </c>
      <c r="CD138" s="2">
        <v>7</v>
      </c>
      <c r="CE138" s="2" t="s">
        <v>122</v>
      </c>
      <c r="CF138" s="2"/>
      <c r="CG138" s="2"/>
      <c r="CH138" s="2" t="s">
        <v>122</v>
      </c>
      <c r="CI138" s="2"/>
      <c r="CJ138" s="2"/>
      <c r="CK138" s="2"/>
      <c r="CL138" s="2"/>
      <c r="CM138" s="2">
        <f>IF(Tableau3[[#This Row],[nb_ind_mig_juil22]]+Tableau3[[#This Row],[nb_ind_mig_jan_juin22]]+Tableau3[[#This Row],[nb_ind_mig_avant22]]&lt;&gt;Tableau3[[#This Row],[nb_ind_migrants]],1,0)</f>
        <v>0</v>
      </c>
      <c r="CN138" s="3" t="s">
        <v>127</v>
      </c>
      <c r="CP138" s="2" t="s">
        <v>158</v>
      </c>
      <c r="CS138" s="2" t="s">
        <v>534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1</v>
      </c>
      <c r="DC138" s="2">
        <v>1</v>
      </c>
      <c r="DD138" s="2">
        <v>1</v>
      </c>
      <c r="DE138" s="2">
        <v>0</v>
      </c>
      <c r="DF138" s="2" t="s">
        <v>147</v>
      </c>
      <c r="DG138">
        <v>1</v>
      </c>
      <c r="DI138">
        <v>1</v>
      </c>
      <c r="DJ138">
        <v>357149</v>
      </c>
      <c r="DK138" t="s">
        <v>542</v>
      </c>
    </row>
    <row r="139" spans="1:115" x14ac:dyDescent="0.35">
      <c r="A139" s="4">
        <v>44805.523268668992</v>
      </c>
      <c r="B139" s="4">
        <v>44805.594352106476</v>
      </c>
      <c r="C139" s="4">
        <v>44805</v>
      </c>
      <c r="D139" s="4">
        <v>44805</v>
      </c>
      <c r="E139" t="s">
        <v>131</v>
      </c>
      <c r="F139" t="s">
        <v>510</v>
      </c>
      <c r="G139" t="s">
        <v>511</v>
      </c>
      <c r="H139" t="s">
        <v>537</v>
      </c>
      <c r="I139" t="s">
        <v>538</v>
      </c>
      <c r="J139" t="s">
        <v>119</v>
      </c>
      <c r="K139">
        <v>11.924866400000001</v>
      </c>
      <c r="L139">
        <v>42.6077966</v>
      </c>
      <c r="M139" t="s">
        <v>120</v>
      </c>
      <c r="N139" s="1" t="s">
        <v>313</v>
      </c>
      <c r="Q139" t="s">
        <v>120</v>
      </c>
      <c r="S139">
        <v>2</v>
      </c>
      <c r="T139">
        <v>13</v>
      </c>
      <c r="U139" s="1" t="s">
        <v>120</v>
      </c>
      <c r="V139" s="1">
        <v>2</v>
      </c>
      <c r="W139" s="1">
        <v>13</v>
      </c>
      <c r="X139" s="1" t="s">
        <v>122</v>
      </c>
      <c r="Y139" s="1"/>
      <c r="Z139" s="1"/>
      <c r="AA139" s="1" t="s">
        <v>122</v>
      </c>
      <c r="AB139" s="1"/>
      <c r="AC139" s="1"/>
      <c r="AD139" s="1"/>
      <c r="AE139" s="1"/>
      <c r="AF139" s="2" t="s">
        <v>123</v>
      </c>
      <c r="AG139" t="s">
        <v>537</v>
      </c>
      <c r="AH139" t="s">
        <v>543</v>
      </c>
      <c r="AI139" s="2" t="s">
        <v>544</v>
      </c>
      <c r="AJ139">
        <v>1</v>
      </c>
      <c r="AK139">
        <v>1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1</v>
      </c>
      <c r="AT139">
        <v>0</v>
      </c>
      <c r="AU139">
        <v>0</v>
      </c>
      <c r="AV139" s="2" t="s">
        <v>129</v>
      </c>
      <c r="AW139" s="2" t="s">
        <v>120</v>
      </c>
      <c r="AX139" s="2" t="s">
        <v>120</v>
      </c>
      <c r="AY139" s="3" t="s">
        <v>545</v>
      </c>
      <c r="AZ139" s="3">
        <v>0</v>
      </c>
      <c r="BA139" s="3">
        <v>1</v>
      </c>
      <c r="BB139" s="3">
        <v>1</v>
      </c>
      <c r="BC139" s="3">
        <v>0</v>
      </c>
      <c r="BD139" s="3"/>
      <c r="BE139" s="3" t="s">
        <v>120</v>
      </c>
      <c r="BF139" s="3" t="s">
        <v>212</v>
      </c>
      <c r="BG139" t="s">
        <v>122</v>
      </c>
      <c r="BV139" s="2"/>
      <c r="BY139" s="2" t="s">
        <v>122</v>
      </c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>
        <f>IF(Tableau3[[#This Row],[nb_ind_mig_juil22]]+Tableau3[[#This Row],[nb_ind_mig_jan_juin22]]+Tableau3[[#This Row],[nb_ind_mig_avant22]]&lt;&gt;Tableau3[[#This Row],[nb_ind_migrants]],1,0)</f>
        <v>0</v>
      </c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>
        <v>1</v>
      </c>
      <c r="DI139">
        <v>1</v>
      </c>
      <c r="DJ139">
        <v>357150</v>
      </c>
      <c r="DK139" t="s">
        <v>546</v>
      </c>
    </row>
    <row r="140" spans="1:115" x14ac:dyDescent="0.35">
      <c r="A140" s="4">
        <v>44805.594412395832</v>
      </c>
      <c r="B140" s="4">
        <v>44805.616895659718</v>
      </c>
      <c r="C140" s="4">
        <v>44805</v>
      </c>
      <c r="D140" s="4">
        <v>44805</v>
      </c>
      <c r="E140" t="s">
        <v>131</v>
      </c>
      <c r="F140" t="s">
        <v>510</v>
      </c>
      <c r="G140" t="s">
        <v>511</v>
      </c>
      <c r="H140" t="s">
        <v>525</v>
      </c>
      <c r="I140" t="s">
        <v>526</v>
      </c>
      <c r="J140" t="s">
        <v>143</v>
      </c>
      <c r="K140">
        <v>11.946551899999999</v>
      </c>
      <c r="L140">
        <v>42.584607300000002</v>
      </c>
      <c r="M140" t="s">
        <v>120</v>
      </c>
      <c r="N140" s="1" t="s">
        <v>547</v>
      </c>
      <c r="P140" t="s">
        <v>548</v>
      </c>
      <c r="Q140" t="s">
        <v>120</v>
      </c>
      <c r="S140">
        <v>1</v>
      </c>
      <c r="T140">
        <v>9</v>
      </c>
      <c r="U140" s="1" t="s">
        <v>122</v>
      </c>
      <c r="V140" s="1"/>
      <c r="W140" s="1"/>
      <c r="X140" s="1" t="s">
        <v>120</v>
      </c>
      <c r="Y140" s="1">
        <v>1</v>
      </c>
      <c r="Z140" s="1">
        <v>9</v>
      </c>
      <c r="AA140" s="1" t="s">
        <v>122</v>
      </c>
      <c r="AB140" s="1"/>
      <c r="AC140" s="1"/>
      <c r="AD140" s="1"/>
      <c r="AE140" s="1"/>
      <c r="AF140" s="2" t="s">
        <v>123</v>
      </c>
      <c r="AG140" t="s">
        <v>525</v>
      </c>
      <c r="AH140" t="s">
        <v>549</v>
      </c>
      <c r="AI140" s="2" t="s">
        <v>528</v>
      </c>
      <c r="AJ140">
        <v>1</v>
      </c>
      <c r="AK140">
        <v>1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0</v>
      </c>
      <c r="AU140">
        <v>0</v>
      </c>
      <c r="AV140" s="2" t="s">
        <v>136</v>
      </c>
      <c r="AW140" s="2" t="s">
        <v>120</v>
      </c>
      <c r="AX140" s="2" t="s">
        <v>120</v>
      </c>
      <c r="AY140" s="3" t="s">
        <v>194</v>
      </c>
      <c r="AZ140" s="3">
        <v>1</v>
      </c>
      <c r="BA140" s="3">
        <v>1</v>
      </c>
      <c r="BB140" s="3">
        <v>0</v>
      </c>
      <c r="BC140" s="3">
        <v>0</v>
      </c>
      <c r="BD140" s="3"/>
      <c r="BE140" s="3" t="s">
        <v>120</v>
      </c>
      <c r="BF140" s="3" t="s">
        <v>212</v>
      </c>
      <c r="BG140" t="s">
        <v>122</v>
      </c>
      <c r="BV140" s="2"/>
      <c r="BY140" s="2" t="s">
        <v>122</v>
      </c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>
        <f>IF(Tableau3[[#This Row],[nb_ind_mig_juil22]]+Tableau3[[#This Row],[nb_ind_mig_jan_juin22]]+Tableau3[[#This Row],[nb_ind_mig_avant22]]&lt;&gt;Tableau3[[#This Row],[nb_ind_migrants]],1,0)</f>
        <v>0</v>
      </c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>
        <v>1</v>
      </c>
      <c r="DI140">
        <v>1</v>
      </c>
      <c r="DJ140">
        <v>357151</v>
      </c>
      <c r="DK140" t="s">
        <v>550</v>
      </c>
    </row>
    <row r="141" spans="1:115" x14ac:dyDescent="0.35">
      <c r="A141" s="4">
        <v>44805.378019884258</v>
      </c>
      <c r="B141" s="4">
        <v>44805.697416747687</v>
      </c>
      <c r="C141" s="4">
        <v>44805</v>
      </c>
      <c r="D141" s="4">
        <v>44805</v>
      </c>
      <c r="E141" t="s">
        <v>131</v>
      </c>
      <c r="F141" t="s">
        <v>510</v>
      </c>
      <c r="G141" t="s">
        <v>511</v>
      </c>
      <c r="H141" t="s">
        <v>551</v>
      </c>
      <c r="I141" t="s">
        <v>552</v>
      </c>
      <c r="J141" t="s">
        <v>143</v>
      </c>
      <c r="K141">
        <v>12.0193824</v>
      </c>
      <c r="L141">
        <v>42.6945306</v>
      </c>
      <c r="M141" t="s">
        <v>122</v>
      </c>
      <c r="N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"/>
      <c r="AI141" s="2"/>
      <c r="AV141" s="2"/>
      <c r="AW141" s="2"/>
      <c r="AX141" s="2"/>
      <c r="AY141" s="3"/>
      <c r="AZ141" s="3"/>
      <c r="BA141" s="3"/>
      <c r="BB141" s="3"/>
      <c r="BC141" s="3"/>
      <c r="BD141" s="3"/>
      <c r="BE141" s="3"/>
      <c r="BF141" s="3"/>
      <c r="BG141" t="s">
        <v>122</v>
      </c>
      <c r="BV141" s="2"/>
      <c r="BY141" s="2" t="s">
        <v>122</v>
      </c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>
        <f>IF(Tableau3[[#This Row],[nb_ind_mig_juil22]]+Tableau3[[#This Row],[nb_ind_mig_jan_juin22]]+Tableau3[[#This Row],[nb_ind_mig_avant22]]&lt;&gt;Tableau3[[#This Row],[nb_ind_migrants]],1,0)</f>
        <v>0</v>
      </c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>
        <v>2</v>
      </c>
      <c r="DI141">
        <v>11</v>
      </c>
      <c r="DJ141">
        <v>357366</v>
      </c>
      <c r="DK141" t="s">
        <v>553</v>
      </c>
    </row>
    <row r="142" spans="1:115" x14ac:dyDescent="0.35">
      <c r="A142" s="4">
        <v>44805.403230474527</v>
      </c>
      <c r="B142" s="4">
        <v>44805.698088506942</v>
      </c>
      <c r="C142" s="4">
        <v>44805</v>
      </c>
      <c r="D142" s="4">
        <v>44805</v>
      </c>
      <c r="E142" t="s">
        <v>131</v>
      </c>
      <c r="F142" t="s">
        <v>510</v>
      </c>
      <c r="G142" t="s">
        <v>511</v>
      </c>
      <c r="H142" t="s">
        <v>551</v>
      </c>
      <c r="I142" t="s">
        <v>554</v>
      </c>
      <c r="J142" t="s">
        <v>143</v>
      </c>
      <c r="K142">
        <v>12.0181088</v>
      </c>
      <c r="L142">
        <v>42.694582799999999</v>
      </c>
      <c r="M142" t="s">
        <v>122</v>
      </c>
      <c r="N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"/>
      <c r="AI142" s="2"/>
      <c r="AV142" s="2"/>
      <c r="AW142" s="2"/>
      <c r="AX142" s="2"/>
      <c r="AY142" s="3"/>
      <c r="AZ142" s="3"/>
      <c r="BA142" s="3"/>
      <c r="BB142" s="3"/>
      <c r="BC142" s="3"/>
      <c r="BD142" s="3"/>
      <c r="BE142" s="3"/>
      <c r="BF142" s="3"/>
      <c r="BG142" t="s">
        <v>122</v>
      </c>
      <c r="BV142" s="2"/>
      <c r="BY142" s="2" t="s">
        <v>122</v>
      </c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>
        <f>IF(Tableau3[[#This Row],[nb_ind_mig_juil22]]+Tableau3[[#This Row],[nb_ind_mig_jan_juin22]]+Tableau3[[#This Row],[nb_ind_mig_avant22]]&lt;&gt;Tableau3[[#This Row],[nb_ind_migrants]],1,0)</f>
        <v>0</v>
      </c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>
        <v>1</v>
      </c>
      <c r="DI142">
        <v>1</v>
      </c>
      <c r="DJ142">
        <v>357368</v>
      </c>
      <c r="DK142" t="s">
        <v>555</v>
      </c>
    </row>
    <row r="143" spans="1:115" x14ac:dyDescent="0.35">
      <c r="A143" s="4">
        <v>44805.451998506942</v>
      </c>
      <c r="B143" s="4">
        <v>44805.699428784719</v>
      </c>
      <c r="C143" s="4">
        <v>44805</v>
      </c>
      <c r="D143" s="4">
        <v>44805</v>
      </c>
      <c r="E143" t="s">
        <v>131</v>
      </c>
      <c r="F143" t="s">
        <v>510</v>
      </c>
      <c r="G143" t="s">
        <v>511</v>
      </c>
      <c r="H143" t="s">
        <v>551</v>
      </c>
      <c r="I143" t="s">
        <v>556</v>
      </c>
      <c r="J143" t="s">
        <v>143</v>
      </c>
      <c r="K143">
        <v>11.979779499999999</v>
      </c>
      <c r="L143">
        <v>42.695577900000004</v>
      </c>
      <c r="M143" t="s">
        <v>122</v>
      </c>
      <c r="N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"/>
      <c r="AI143" s="2"/>
      <c r="AV143" s="2"/>
      <c r="AW143" s="2"/>
      <c r="AX143" s="2"/>
      <c r="AY143" s="3"/>
      <c r="AZ143" s="3"/>
      <c r="BA143" s="3"/>
      <c r="BB143" s="3"/>
      <c r="BC143" s="3"/>
      <c r="BD143" s="3"/>
      <c r="BE143" s="3"/>
      <c r="BF143" s="3"/>
      <c r="BG143" t="s">
        <v>122</v>
      </c>
      <c r="BV143" s="2"/>
      <c r="BY143" s="2" t="s">
        <v>122</v>
      </c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>
        <f>IF(Tableau3[[#This Row],[nb_ind_mig_juil22]]+Tableau3[[#This Row],[nb_ind_mig_jan_juin22]]+Tableau3[[#This Row],[nb_ind_mig_avant22]]&lt;&gt;Tableau3[[#This Row],[nb_ind_migrants]],1,0)</f>
        <v>0</v>
      </c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>
        <v>1</v>
      </c>
      <c r="DI143">
        <v>5</v>
      </c>
      <c r="DJ143">
        <v>357369</v>
      </c>
      <c r="DK143" t="s">
        <v>557</v>
      </c>
    </row>
    <row r="144" spans="1:115" x14ac:dyDescent="0.35">
      <c r="A144" s="4">
        <v>44805.611212303244</v>
      </c>
      <c r="B144" s="4">
        <v>44805.632357210648</v>
      </c>
      <c r="C144" s="4">
        <v>44805</v>
      </c>
      <c r="D144" s="4">
        <v>44805</v>
      </c>
      <c r="E144" t="s">
        <v>131</v>
      </c>
      <c r="F144" t="s">
        <v>510</v>
      </c>
      <c r="G144" t="s">
        <v>511</v>
      </c>
      <c r="H144" t="s">
        <v>558</v>
      </c>
      <c r="I144" t="s">
        <v>559</v>
      </c>
      <c r="J144" t="s">
        <v>143</v>
      </c>
      <c r="K144">
        <v>11.9846173</v>
      </c>
      <c r="L144">
        <v>42.718119000000002</v>
      </c>
      <c r="M144" t="s">
        <v>122</v>
      </c>
      <c r="N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"/>
      <c r="AI144" s="2"/>
      <c r="AV144" s="2"/>
      <c r="AW144" s="2"/>
      <c r="AX144" s="2"/>
      <c r="AY144" s="3"/>
      <c r="AZ144" s="3"/>
      <c r="BA144" s="3"/>
      <c r="BB144" s="3"/>
      <c r="BC144" s="3"/>
      <c r="BD144" s="3"/>
      <c r="BE144" s="3"/>
      <c r="BF144" s="3"/>
      <c r="BG144" t="s">
        <v>122</v>
      </c>
      <c r="BV144" s="2"/>
      <c r="BY144" s="2" t="s">
        <v>122</v>
      </c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>
        <f>IF(Tableau3[[#This Row],[nb_ind_mig_juil22]]+Tableau3[[#This Row],[nb_ind_mig_jan_juin22]]+Tableau3[[#This Row],[nb_ind_mig_avant22]]&lt;&gt;Tableau3[[#This Row],[nb_ind_migrants]],1,0)</f>
        <v>0</v>
      </c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>
        <v>3</v>
      </c>
      <c r="DI144">
        <v>11</v>
      </c>
      <c r="DJ144">
        <v>357370</v>
      </c>
      <c r="DK144" t="s">
        <v>560</v>
      </c>
    </row>
    <row r="145" spans="1:115" x14ac:dyDescent="0.35">
      <c r="A145" s="4">
        <v>44805.53954795139</v>
      </c>
      <c r="B145" s="4">
        <v>44805.714818391207</v>
      </c>
      <c r="C145" s="4">
        <v>44805</v>
      </c>
      <c r="D145" s="4">
        <v>44805</v>
      </c>
      <c r="E145" t="s">
        <v>131</v>
      </c>
      <c r="F145" t="s">
        <v>510</v>
      </c>
      <c r="G145" t="s">
        <v>511</v>
      </c>
      <c r="H145" t="s">
        <v>511</v>
      </c>
      <c r="I145" t="s">
        <v>561</v>
      </c>
      <c r="J145" t="s">
        <v>143</v>
      </c>
      <c r="K145">
        <v>11.5347267</v>
      </c>
      <c r="L145">
        <v>42.495622099999999</v>
      </c>
      <c r="M145" t="s">
        <v>122</v>
      </c>
      <c r="N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"/>
      <c r="AI145" s="2"/>
      <c r="AV145" s="2"/>
      <c r="AW145" s="2"/>
      <c r="AX145" s="2"/>
      <c r="AY145" s="3"/>
      <c r="AZ145" s="3"/>
      <c r="BA145" s="3"/>
      <c r="BB145" s="3"/>
      <c r="BC145" s="3"/>
      <c r="BD145" s="3"/>
      <c r="BE145" s="3"/>
      <c r="BF145" s="3"/>
      <c r="BG145" t="s">
        <v>122</v>
      </c>
      <c r="BV145" s="2"/>
      <c r="BY145" s="2" t="s">
        <v>120</v>
      </c>
      <c r="BZ145" s="2">
        <v>4</v>
      </c>
      <c r="CA145" s="2">
        <v>9</v>
      </c>
      <c r="CB145" s="2" t="s">
        <v>120</v>
      </c>
      <c r="CC145" s="2">
        <v>4</v>
      </c>
      <c r="CD145" s="2">
        <v>9</v>
      </c>
      <c r="CE145" s="2" t="s">
        <v>122</v>
      </c>
      <c r="CF145" s="2"/>
      <c r="CG145" s="2"/>
      <c r="CH145" s="2" t="s">
        <v>122</v>
      </c>
      <c r="CI145" s="2"/>
      <c r="CJ145" s="2"/>
      <c r="CK145" s="2"/>
      <c r="CL145" s="2"/>
      <c r="CM145" s="2">
        <f>IF(Tableau3[[#This Row],[nb_ind_mig_juil22]]+Tableau3[[#This Row],[nb_ind_mig_jan_juin22]]+Tableau3[[#This Row],[nb_ind_mig_avant22]]&lt;&gt;Tableau3[[#This Row],[nb_ind_migrants]],1,0)</f>
        <v>0</v>
      </c>
      <c r="CN145" s="3" t="s">
        <v>127</v>
      </c>
      <c r="CP145" s="2" t="s">
        <v>158</v>
      </c>
      <c r="CS145" s="2" t="s">
        <v>171</v>
      </c>
      <c r="CT145" s="2">
        <v>0</v>
      </c>
      <c r="CU145" s="2">
        <v>1</v>
      </c>
      <c r="CV145" s="2">
        <v>1</v>
      </c>
      <c r="CW145" s="2">
        <v>1</v>
      </c>
      <c r="CX145" s="2">
        <v>1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 t="s">
        <v>147</v>
      </c>
      <c r="DG145">
        <v>1</v>
      </c>
      <c r="DI145">
        <v>10</v>
      </c>
      <c r="DJ145">
        <v>357625</v>
      </c>
      <c r="DK145" t="s">
        <v>562</v>
      </c>
    </row>
    <row r="146" spans="1:115" x14ac:dyDescent="0.35">
      <c r="A146" s="4">
        <v>44805.673252048611</v>
      </c>
      <c r="B146" s="4">
        <v>44805.757326585648</v>
      </c>
      <c r="C146" s="4">
        <v>44805</v>
      </c>
      <c r="D146" s="4">
        <v>44805</v>
      </c>
      <c r="E146" t="s">
        <v>131</v>
      </c>
      <c r="F146" t="s">
        <v>517</v>
      </c>
      <c r="G146" t="s">
        <v>518</v>
      </c>
      <c r="H146" t="s">
        <v>518</v>
      </c>
      <c r="I146" t="s">
        <v>563</v>
      </c>
      <c r="J146" t="s">
        <v>119</v>
      </c>
      <c r="K146">
        <v>11.960204299999999</v>
      </c>
      <c r="L146">
        <v>43.288485299999998</v>
      </c>
      <c r="M146" t="s">
        <v>122</v>
      </c>
      <c r="N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"/>
      <c r="AI146" s="2"/>
      <c r="AV146" s="2"/>
      <c r="AW146" s="2"/>
      <c r="AX146" s="2"/>
      <c r="AY146" s="3"/>
      <c r="AZ146" s="3"/>
      <c r="BA146" s="3"/>
      <c r="BB146" s="3"/>
      <c r="BC146" s="3"/>
      <c r="BD146" s="3"/>
      <c r="BE146" s="3"/>
      <c r="BF146" s="3"/>
      <c r="BG146" t="s">
        <v>122</v>
      </c>
      <c r="BV146" s="2"/>
      <c r="BY146" s="2" t="s">
        <v>120</v>
      </c>
      <c r="BZ146" s="2">
        <v>6</v>
      </c>
      <c r="CA146" s="2">
        <v>30</v>
      </c>
      <c r="CB146" s="2" t="s">
        <v>120</v>
      </c>
      <c r="CC146" s="2">
        <v>3</v>
      </c>
      <c r="CD146" s="2">
        <v>15</v>
      </c>
      <c r="CE146" s="2" t="s">
        <v>122</v>
      </c>
      <c r="CF146" s="2"/>
      <c r="CG146" s="2"/>
      <c r="CH146" s="2" t="s">
        <v>120</v>
      </c>
      <c r="CI146" s="2">
        <v>3</v>
      </c>
      <c r="CJ146" s="2">
        <v>15</v>
      </c>
      <c r="CK146" s="2"/>
      <c r="CL146" s="2"/>
      <c r="CM146" s="2">
        <f>IF(Tableau3[[#This Row],[nb_ind_mig_juil22]]+Tableau3[[#This Row],[nb_ind_mig_jan_juin22]]+Tableau3[[#This Row],[nb_ind_mig_avant22]]&lt;&gt;Tableau3[[#This Row],[nb_ind_migrants]],1,0)</f>
        <v>0</v>
      </c>
      <c r="CN146" s="3" t="s">
        <v>127</v>
      </c>
      <c r="CP146" s="2" t="s">
        <v>158</v>
      </c>
      <c r="CS146" s="2" t="s">
        <v>564</v>
      </c>
      <c r="CT146" s="2">
        <v>0</v>
      </c>
      <c r="CU146" s="2">
        <v>0</v>
      </c>
      <c r="CV146" s="2">
        <v>1</v>
      </c>
      <c r="CW146" s="2">
        <v>0</v>
      </c>
      <c r="CX146" s="2">
        <v>1</v>
      </c>
      <c r="CY146" s="2">
        <v>0</v>
      </c>
      <c r="CZ146" s="2">
        <v>0</v>
      </c>
      <c r="DA146" s="2">
        <v>0</v>
      </c>
      <c r="DB146" s="2">
        <v>0</v>
      </c>
      <c r="DC146" s="2">
        <v>1</v>
      </c>
      <c r="DD146" s="2">
        <v>0</v>
      </c>
      <c r="DE146" s="2">
        <v>0</v>
      </c>
      <c r="DF146" s="2" t="s">
        <v>147</v>
      </c>
      <c r="DG146">
        <v>1</v>
      </c>
      <c r="DI146">
        <v>6</v>
      </c>
      <c r="DJ146">
        <v>358424</v>
      </c>
      <c r="DK146" t="s">
        <v>565</v>
      </c>
    </row>
    <row r="147" spans="1:115" x14ac:dyDescent="0.35">
      <c r="A147" s="4"/>
      <c r="B147" s="4">
        <v>44805.727250277778</v>
      </c>
      <c r="C147" s="4"/>
      <c r="D147" s="4">
        <v>44805</v>
      </c>
      <c r="E147" t="s">
        <v>131</v>
      </c>
      <c r="F147" t="s">
        <v>510</v>
      </c>
      <c r="G147" t="s">
        <v>511</v>
      </c>
      <c r="H147" t="s">
        <v>558</v>
      </c>
      <c r="I147" t="s">
        <v>566</v>
      </c>
      <c r="J147" t="s">
        <v>143</v>
      </c>
      <c r="K147">
        <v>11.970154000000001</v>
      </c>
      <c r="L147">
        <v>42.743493899999997</v>
      </c>
      <c r="M147" t="s">
        <v>120</v>
      </c>
      <c r="N147" s="1" t="s">
        <v>158</v>
      </c>
      <c r="Q147" t="s">
        <v>120</v>
      </c>
      <c r="S147">
        <v>2</v>
      </c>
      <c r="T147">
        <v>20</v>
      </c>
      <c r="U147" s="1" t="s">
        <v>122</v>
      </c>
      <c r="V147" s="1"/>
      <c r="W147" s="1"/>
      <c r="X147" s="1" t="s">
        <v>122</v>
      </c>
      <c r="Y147" s="1"/>
      <c r="Z147" s="1"/>
      <c r="AA147" s="1" t="s">
        <v>120</v>
      </c>
      <c r="AB147" s="1">
        <v>2</v>
      </c>
      <c r="AC147" s="1">
        <v>20</v>
      </c>
      <c r="AD147" s="1"/>
      <c r="AE147" s="1"/>
      <c r="AF147" s="2" t="s">
        <v>123</v>
      </c>
      <c r="AG147" t="s">
        <v>558</v>
      </c>
      <c r="AH147" t="s">
        <v>567</v>
      </c>
      <c r="AI147" s="2" t="s">
        <v>388</v>
      </c>
      <c r="AJ147">
        <v>1</v>
      </c>
      <c r="AK147">
        <v>1</v>
      </c>
      <c r="AL147">
        <v>1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 s="2" t="s">
        <v>129</v>
      </c>
      <c r="AW147" s="2" t="s">
        <v>120</v>
      </c>
      <c r="AX147" s="2" t="s">
        <v>120</v>
      </c>
      <c r="AY147" s="3" t="s">
        <v>393</v>
      </c>
      <c r="AZ147" s="3">
        <v>0</v>
      </c>
      <c r="BA147" s="3">
        <v>1</v>
      </c>
      <c r="BB147" s="3">
        <v>0</v>
      </c>
      <c r="BC147" s="3">
        <v>0</v>
      </c>
      <c r="BD147" s="3"/>
      <c r="BE147" s="3" t="s">
        <v>120</v>
      </c>
      <c r="BF147" s="3" t="s">
        <v>212</v>
      </c>
      <c r="BG147" t="s">
        <v>122</v>
      </c>
      <c r="BV147" s="2"/>
      <c r="BY147" s="2" t="s">
        <v>122</v>
      </c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>
        <f>IF(Tableau3[[#This Row],[nb_ind_mig_juil22]]+Tableau3[[#This Row],[nb_ind_mig_jan_juin22]]+Tableau3[[#This Row],[nb_ind_mig_avant22]]&lt;&gt;Tableau3[[#This Row],[nb_ind_migrants]],1,0)</f>
        <v>0</v>
      </c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>
        <v>1</v>
      </c>
      <c r="DI147">
        <v>2</v>
      </c>
      <c r="DJ147">
        <v>360350</v>
      </c>
      <c r="DK147" t="s">
        <v>568</v>
      </c>
    </row>
    <row r="148" spans="1:115" x14ac:dyDescent="0.35">
      <c r="A148" s="4">
        <v>44805.72763267361</v>
      </c>
      <c r="B148" s="4">
        <v>44805.757955636567</v>
      </c>
      <c r="C148" s="4">
        <v>44805</v>
      </c>
      <c r="D148" s="4">
        <v>44805</v>
      </c>
      <c r="E148" t="s">
        <v>131</v>
      </c>
      <c r="F148" t="s">
        <v>510</v>
      </c>
      <c r="G148" t="s">
        <v>511</v>
      </c>
      <c r="H148" t="s">
        <v>551</v>
      </c>
      <c r="I148" t="s">
        <v>569</v>
      </c>
      <c r="J148" t="s">
        <v>143</v>
      </c>
      <c r="K148">
        <v>11.970154000000001</v>
      </c>
      <c r="L148">
        <v>42.743493899999997</v>
      </c>
      <c r="M148" t="s">
        <v>120</v>
      </c>
      <c r="N148" s="1" t="s">
        <v>158</v>
      </c>
      <c r="Q148" t="s">
        <v>120</v>
      </c>
      <c r="S148">
        <v>4</v>
      </c>
      <c r="T148">
        <v>40</v>
      </c>
      <c r="U148" s="1" t="s">
        <v>122</v>
      </c>
      <c r="V148" s="1"/>
      <c r="W148" s="1"/>
      <c r="X148" s="1" t="s">
        <v>120</v>
      </c>
      <c r="Y148" s="1">
        <v>2</v>
      </c>
      <c r="Z148" s="1">
        <v>25</v>
      </c>
      <c r="AA148" s="1" t="s">
        <v>120</v>
      </c>
      <c r="AB148" s="1">
        <v>2</v>
      </c>
      <c r="AC148" s="1">
        <v>15</v>
      </c>
      <c r="AD148" s="1"/>
      <c r="AE148" s="1"/>
      <c r="AF148" s="2" t="s">
        <v>123</v>
      </c>
      <c r="AG148" t="s">
        <v>551</v>
      </c>
      <c r="AH148" t="s">
        <v>570</v>
      </c>
      <c r="AI148" s="2" t="s">
        <v>571</v>
      </c>
      <c r="AJ148">
        <v>1</v>
      </c>
      <c r="AK148">
        <v>0</v>
      </c>
      <c r="AL148">
        <v>1</v>
      </c>
      <c r="AM148">
        <v>0</v>
      </c>
      <c r="AN148">
        <v>0</v>
      </c>
      <c r="AO148">
        <v>0</v>
      </c>
      <c r="AP148">
        <v>1</v>
      </c>
      <c r="AQ148">
        <v>0</v>
      </c>
      <c r="AR148">
        <v>0</v>
      </c>
      <c r="AS148">
        <v>0</v>
      </c>
      <c r="AT148">
        <v>0</v>
      </c>
      <c r="AU148">
        <v>0</v>
      </c>
      <c r="AV148" s="2" t="s">
        <v>129</v>
      </c>
      <c r="AW148" s="2" t="s">
        <v>120</v>
      </c>
      <c r="AX148" s="2" t="s">
        <v>120</v>
      </c>
      <c r="AY148" s="3" t="s">
        <v>194</v>
      </c>
      <c r="AZ148" s="3">
        <v>1</v>
      </c>
      <c r="BA148" s="3">
        <v>1</v>
      </c>
      <c r="BB148" s="3">
        <v>0</v>
      </c>
      <c r="BC148" s="3">
        <v>0</v>
      </c>
      <c r="BD148" s="3"/>
      <c r="BE148" s="3" t="s">
        <v>120</v>
      </c>
      <c r="BF148" s="3" t="s">
        <v>175</v>
      </c>
      <c r="BG148" t="s">
        <v>122</v>
      </c>
      <c r="BV148" s="2"/>
      <c r="BY148" s="2" t="s">
        <v>122</v>
      </c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>
        <f>IF(Tableau3[[#This Row],[nb_ind_mig_juil22]]+Tableau3[[#This Row],[nb_ind_mig_jan_juin22]]+Tableau3[[#This Row],[nb_ind_mig_avant22]]&lt;&gt;Tableau3[[#This Row],[nb_ind_migrants]],1,0)</f>
        <v>0</v>
      </c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>
        <v>1</v>
      </c>
      <c r="DI148">
        <v>4</v>
      </c>
      <c r="DJ148">
        <v>360351</v>
      </c>
      <c r="DK148" t="s">
        <v>572</v>
      </c>
    </row>
    <row r="149" spans="1:115" x14ac:dyDescent="0.35">
      <c r="A149" s="4">
        <v>44805.735418865741</v>
      </c>
      <c r="B149" s="4">
        <v>44805.758267800928</v>
      </c>
      <c r="C149" s="4">
        <v>44805</v>
      </c>
      <c r="D149" s="4">
        <v>44805</v>
      </c>
      <c r="E149" t="s">
        <v>131</v>
      </c>
      <c r="F149" t="s">
        <v>510</v>
      </c>
      <c r="G149" t="s">
        <v>511</v>
      </c>
      <c r="H149" t="s">
        <v>551</v>
      </c>
      <c r="I149" t="s">
        <v>573</v>
      </c>
      <c r="J149" t="s">
        <v>143</v>
      </c>
      <c r="K149">
        <v>11.970154000000001</v>
      </c>
      <c r="L149">
        <v>42.743493899999997</v>
      </c>
      <c r="M149" t="s">
        <v>120</v>
      </c>
      <c r="N149" s="1" t="s">
        <v>158</v>
      </c>
      <c r="Q149" t="s">
        <v>120</v>
      </c>
      <c r="S149">
        <v>2</v>
      </c>
      <c r="T149">
        <v>15</v>
      </c>
      <c r="U149" s="1" t="s">
        <v>122</v>
      </c>
      <c r="V149" s="1"/>
      <c r="W149" s="1"/>
      <c r="X149" s="1" t="s">
        <v>122</v>
      </c>
      <c r="Y149" s="1"/>
      <c r="Z149" s="1"/>
      <c r="AA149" s="1" t="s">
        <v>120</v>
      </c>
      <c r="AB149" s="1">
        <v>2</v>
      </c>
      <c r="AC149" s="1">
        <v>15</v>
      </c>
      <c r="AD149" s="1"/>
      <c r="AE149" s="1"/>
      <c r="AF149" s="2" t="s">
        <v>123</v>
      </c>
      <c r="AG149" t="s">
        <v>551</v>
      </c>
      <c r="AH149" t="s">
        <v>574</v>
      </c>
      <c r="AI149" s="2" t="s">
        <v>392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 s="2" t="s">
        <v>147</v>
      </c>
      <c r="AW149" s="2" t="s">
        <v>120</v>
      </c>
      <c r="AX149" s="2" t="s">
        <v>120</v>
      </c>
      <c r="AY149" s="3" t="s">
        <v>393</v>
      </c>
      <c r="AZ149" s="3">
        <v>0</v>
      </c>
      <c r="BA149" s="3">
        <v>1</v>
      </c>
      <c r="BB149" s="3">
        <v>0</v>
      </c>
      <c r="BC149" s="3">
        <v>0</v>
      </c>
      <c r="BD149" s="3"/>
      <c r="BE149" s="3" t="s">
        <v>120</v>
      </c>
      <c r="BF149" s="3" t="s">
        <v>212</v>
      </c>
      <c r="BG149" t="s">
        <v>122</v>
      </c>
      <c r="BV149" s="2"/>
      <c r="BY149" s="2" t="s">
        <v>122</v>
      </c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>
        <f>IF(Tableau3[[#This Row],[nb_ind_mig_juil22]]+Tableau3[[#This Row],[nb_ind_mig_jan_juin22]]+Tableau3[[#This Row],[nb_ind_mig_avant22]]&lt;&gt;Tableau3[[#This Row],[nb_ind_migrants]],1,0)</f>
        <v>0</v>
      </c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>
        <v>1</v>
      </c>
      <c r="DI149">
        <v>2</v>
      </c>
      <c r="DJ149">
        <v>360352</v>
      </c>
      <c r="DK149" t="s">
        <v>575</v>
      </c>
    </row>
    <row r="150" spans="1:115" x14ac:dyDescent="0.35">
      <c r="A150" s="4">
        <v>44805.740258761572</v>
      </c>
      <c r="B150" s="4">
        <v>44805.74408650463</v>
      </c>
      <c r="C150" s="4">
        <v>44805</v>
      </c>
      <c r="D150" s="4">
        <v>44805</v>
      </c>
      <c r="E150" t="s">
        <v>131</v>
      </c>
      <c r="F150" t="s">
        <v>510</v>
      </c>
      <c r="G150" t="s">
        <v>511</v>
      </c>
      <c r="H150" t="s">
        <v>558</v>
      </c>
      <c r="I150" t="s">
        <v>576</v>
      </c>
      <c r="J150" t="s">
        <v>143</v>
      </c>
      <c r="K150">
        <v>11.970154000000001</v>
      </c>
      <c r="L150">
        <v>42.743493899999997</v>
      </c>
      <c r="M150" t="s">
        <v>122</v>
      </c>
      <c r="N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"/>
      <c r="AI150" s="2"/>
      <c r="AV150" s="2"/>
      <c r="AW150" s="2"/>
      <c r="AX150" s="2"/>
      <c r="AY150" s="3"/>
      <c r="AZ150" s="3"/>
      <c r="BA150" s="3"/>
      <c r="BB150" s="3"/>
      <c r="BC150" s="3"/>
      <c r="BD150" s="3"/>
      <c r="BE150" s="3"/>
      <c r="BF150" s="3"/>
      <c r="BG150" t="s">
        <v>122</v>
      </c>
      <c r="BV150" s="2"/>
      <c r="BY150" s="2" t="s">
        <v>122</v>
      </c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>
        <f>IF(Tableau3[[#This Row],[nb_ind_mig_juil22]]+Tableau3[[#This Row],[nb_ind_mig_jan_juin22]]+Tableau3[[#This Row],[nb_ind_mig_avant22]]&lt;&gt;Tableau3[[#This Row],[nb_ind_migrants]],1,0)</f>
        <v>0</v>
      </c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>
        <v>1</v>
      </c>
      <c r="DI150">
        <v>0</v>
      </c>
      <c r="DJ150">
        <v>360353</v>
      </c>
      <c r="DK150" t="s">
        <v>577</v>
      </c>
    </row>
    <row r="151" spans="1:115" x14ac:dyDescent="0.35">
      <c r="A151" s="4">
        <v>44805.744162060182</v>
      </c>
      <c r="B151" s="4">
        <v>44805.750437662027</v>
      </c>
      <c r="C151" s="4">
        <v>44805</v>
      </c>
      <c r="D151" s="4">
        <v>44805</v>
      </c>
      <c r="E151" t="s">
        <v>131</v>
      </c>
      <c r="F151" t="s">
        <v>510</v>
      </c>
      <c r="G151" t="s">
        <v>511</v>
      </c>
      <c r="H151" t="s">
        <v>558</v>
      </c>
      <c r="I151" t="s">
        <v>578</v>
      </c>
      <c r="J151" t="s">
        <v>143</v>
      </c>
      <c r="K151">
        <v>11.970154000000001</v>
      </c>
      <c r="L151">
        <v>42.743493899999997</v>
      </c>
      <c r="M151" t="s">
        <v>120</v>
      </c>
      <c r="N151" s="1" t="s">
        <v>158</v>
      </c>
      <c r="Q151" t="s">
        <v>120</v>
      </c>
      <c r="S151">
        <v>1</v>
      </c>
      <c r="T151">
        <v>12</v>
      </c>
      <c r="U151" s="1" t="s">
        <v>122</v>
      </c>
      <c r="V151" s="1"/>
      <c r="W151" s="1"/>
      <c r="X151" s="1" t="s">
        <v>122</v>
      </c>
      <c r="Y151" s="1"/>
      <c r="Z151" s="1"/>
      <c r="AA151" s="1" t="s">
        <v>120</v>
      </c>
      <c r="AB151" s="1">
        <v>1</v>
      </c>
      <c r="AC151" s="1">
        <v>12</v>
      </c>
      <c r="AD151" s="1"/>
      <c r="AE151" s="1"/>
      <c r="AF151" s="2" t="s">
        <v>123</v>
      </c>
      <c r="AG151" t="s">
        <v>558</v>
      </c>
      <c r="AH151" t="s">
        <v>578</v>
      </c>
      <c r="AI151" s="2" t="s">
        <v>579</v>
      </c>
      <c r="AJ151">
        <v>1</v>
      </c>
      <c r="AK151">
        <v>1</v>
      </c>
      <c r="AL151">
        <v>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 s="2" t="s">
        <v>129</v>
      </c>
      <c r="AW151" s="2" t="s">
        <v>120</v>
      </c>
      <c r="AX151" s="2" t="s">
        <v>120</v>
      </c>
      <c r="AY151" s="3" t="s">
        <v>545</v>
      </c>
      <c r="AZ151" s="3">
        <v>0</v>
      </c>
      <c r="BA151" s="3">
        <v>1</v>
      </c>
      <c r="BB151" s="3">
        <v>1</v>
      </c>
      <c r="BC151" s="3">
        <v>0</v>
      </c>
      <c r="BD151" s="3"/>
      <c r="BE151" s="3" t="s">
        <v>120</v>
      </c>
      <c r="BF151" s="3" t="s">
        <v>212</v>
      </c>
      <c r="BG151" t="s">
        <v>122</v>
      </c>
      <c r="BV151" s="2"/>
      <c r="BY151" s="2" t="s">
        <v>122</v>
      </c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>
        <f>IF(Tableau3[[#This Row],[nb_ind_mig_juil22]]+Tableau3[[#This Row],[nb_ind_mig_jan_juin22]]+Tableau3[[#This Row],[nb_ind_mig_avant22]]&lt;&gt;Tableau3[[#This Row],[nb_ind_migrants]],1,0)</f>
        <v>0</v>
      </c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>
        <v>1</v>
      </c>
      <c r="DI151">
        <v>1</v>
      </c>
      <c r="DJ151">
        <v>360354</v>
      </c>
      <c r="DK151" t="s">
        <v>580</v>
      </c>
    </row>
    <row r="152" spans="1:115" x14ac:dyDescent="0.35">
      <c r="A152" s="4">
        <v>44805.750596006947</v>
      </c>
      <c r="B152" s="4">
        <v>44805.757256689823</v>
      </c>
      <c r="C152" s="4">
        <v>44805</v>
      </c>
      <c r="D152" s="4">
        <v>44805</v>
      </c>
      <c r="E152" t="s">
        <v>131</v>
      </c>
      <c r="F152" t="s">
        <v>510</v>
      </c>
      <c r="G152" t="s">
        <v>511</v>
      </c>
      <c r="H152" t="s">
        <v>558</v>
      </c>
      <c r="I152" t="s">
        <v>581</v>
      </c>
      <c r="J152" t="s">
        <v>143</v>
      </c>
      <c r="K152">
        <v>11.970154000000001</v>
      </c>
      <c r="L152">
        <v>42.743493899999997</v>
      </c>
      <c r="M152" t="s">
        <v>120</v>
      </c>
      <c r="N152" s="1" t="s">
        <v>313</v>
      </c>
      <c r="Q152" t="s">
        <v>120</v>
      </c>
      <c r="S152">
        <v>3</v>
      </c>
      <c r="T152">
        <v>18</v>
      </c>
      <c r="U152" s="1" t="s">
        <v>122</v>
      </c>
      <c r="V152" s="1"/>
      <c r="W152" s="1"/>
      <c r="X152" s="1" t="s">
        <v>122</v>
      </c>
      <c r="Y152" s="1"/>
      <c r="Z152" s="1"/>
      <c r="AA152" s="1" t="s">
        <v>120</v>
      </c>
      <c r="AB152" s="1">
        <v>3</v>
      </c>
      <c r="AC152" s="1">
        <v>18</v>
      </c>
      <c r="AD152" s="1"/>
      <c r="AE152" s="1"/>
      <c r="AF152" s="2" t="s">
        <v>123</v>
      </c>
      <c r="AG152" t="s">
        <v>558</v>
      </c>
      <c r="AH152" t="s">
        <v>582</v>
      </c>
      <c r="AI152" s="2" t="s">
        <v>392</v>
      </c>
      <c r="AJ152">
        <v>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 s="2" t="s">
        <v>129</v>
      </c>
      <c r="AW152" s="2" t="s">
        <v>120</v>
      </c>
      <c r="AX152" s="2" t="s">
        <v>120</v>
      </c>
      <c r="AY152" s="3" t="s">
        <v>393</v>
      </c>
      <c r="AZ152" s="3">
        <v>0</v>
      </c>
      <c r="BA152" s="3">
        <v>1</v>
      </c>
      <c r="BB152" s="3">
        <v>0</v>
      </c>
      <c r="BC152" s="3">
        <v>0</v>
      </c>
      <c r="BD152" s="3"/>
      <c r="BE152" s="3" t="s">
        <v>120</v>
      </c>
      <c r="BF152" s="3" t="s">
        <v>175</v>
      </c>
      <c r="BG152" t="s">
        <v>122</v>
      </c>
      <c r="BV152" s="2"/>
      <c r="BY152" s="2" t="s">
        <v>122</v>
      </c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>
        <f>IF(Tableau3[[#This Row],[nb_ind_mig_juil22]]+Tableau3[[#This Row],[nb_ind_mig_jan_juin22]]+Tableau3[[#This Row],[nb_ind_mig_avant22]]&lt;&gt;Tableau3[[#This Row],[nb_ind_migrants]],1,0)</f>
        <v>0</v>
      </c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>
        <v>1</v>
      </c>
      <c r="DI152">
        <v>3</v>
      </c>
      <c r="DJ152">
        <v>360355</v>
      </c>
      <c r="DK152" t="s">
        <v>583</v>
      </c>
    </row>
    <row r="153" spans="1:115" x14ac:dyDescent="0.35">
      <c r="A153" s="4">
        <v>44805.63044976852</v>
      </c>
      <c r="B153" s="4">
        <v>44805.85479853009</v>
      </c>
      <c r="C153" s="4">
        <v>44805</v>
      </c>
      <c r="D153" s="4">
        <v>44805</v>
      </c>
      <c r="E153" t="s">
        <v>131</v>
      </c>
      <c r="F153" t="s">
        <v>510</v>
      </c>
      <c r="G153" t="s">
        <v>511</v>
      </c>
      <c r="H153" t="s">
        <v>512</v>
      </c>
      <c r="I153" t="s">
        <v>584</v>
      </c>
      <c r="J153" t="s">
        <v>119</v>
      </c>
      <c r="K153">
        <v>12.366262799999999</v>
      </c>
      <c r="L153">
        <v>42.476010899999999</v>
      </c>
      <c r="M153" t="s">
        <v>122</v>
      </c>
      <c r="N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"/>
      <c r="AI153" s="2"/>
      <c r="AV153" s="2"/>
      <c r="AW153" s="2"/>
      <c r="AX153" s="2"/>
      <c r="AY153" s="3"/>
      <c r="AZ153" s="3"/>
      <c r="BA153" s="3"/>
      <c r="BB153" s="3"/>
      <c r="BC153" s="3"/>
      <c r="BD153" s="3"/>
      <c r="BE153" s="3"/>
      <c r="BF153" s="3"/>
      <c r="BG153" t="s">
        <v>120</v>
      </c>
      <c r="BH153">
        <v>5</v>
      </c>
      <c r="BI153">
        <v>45</v>
      </c>
      <c r="BK153" t="s">
        <v>120</v>
      </c>
      <c r="BL153">
        <v>3</v>
      </c>
      <c r="BM153">
        <v>25</v>
      </c>
      <c r="BN153" t="s">
        <v>120</v>
      </c>
      <c r="BO153">
        <v>1</v>
      </c>
      <c r="BP153">
        <v>10</v>
      </c>
      <c r="BQ153" t="s">
        <v>120</v>
      </c>
      <c r="BR153">
        <v>1</v>
      </c>
      <c r="BS153">
        <v>10</v>
      </c>
      <c r="BT153" t="s">
        <v>585</v>
      </c>
      <c r="BU153" t="s">
        <v>586</v>
      </c>
      <c r="BV153" s="2" t="s">
        <v>157</v>
      </c>
      <c r="BW153" t="s">
        <v>512</v>
      </c>
      <c r="BX153" t="s">
        <v>587</v>
      </c>
      <c r="BY153" s="2" t="s">
        <v>122</v>
      </c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>
        <f>IF(Tableau3[[#This Row],[nb_ind_mig_juil22]]+Tableau3[[#This Row],[nb_ind_mig_jan_juin22]]+Tableau3[[#This Row],[nb_ind_mig_avant22]]&lt;&gt;Tableau3[[#This Row],[nb_ind_migrants]],1,0)</f>
        <v>0</v>
      </c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>
        <v>1</v>
      </c>
      <c r="DI153">
        <v>10</v>
      </c>
      <c r="DJ153">
        <v>362670</v>
      </c>
      <c r="DK153" t="s">
        <v>588</v>
      </c>
    </row>
    <row r="154" spans="1:115" x14ac:dyDescent="0.35">
      <c r="A154" s="4">
        <v>44805.57509982639</v>
      </c>
      <c r="B154" s="4">
        <v>44805.601727638888</v>
      </c>
      <c r="C154" s="4">
        <v>44805</v>
      </c>
      <c r="D154" s="4">
        <v>44805</v>
      </c>
      <c r="E154" t="s">
        <v>131</v>
      </c>
      <c r="F154" t="s">
        <v>510</v>
      </c>
      <c r="G154" t="s">
        <v>511</v>
      </c>
      <c r="H154" t="s">
        <v>512</v>
      </c>
      <c r="I154" t="s">
        <v>589</v>
      </c>
      <c r="J154" t="s">
        <v>143</v>
      </c>
      <c r="K154">
        <v>12.087339800000001</v>
      </c>
      <c r="L154">
        <v>42.128026900000002</v>
      </c>
      <c r="M154" t="s">
        <v>120</v>
      </c>
      <c r="N154" s="1" t="s">
        <v>133</v>
      </c>
      <c r="Q154" t="s">
        <v>120</v>
      </c>
      <c r="S154">
        <v>3</v>
      </c>
      <c r="T154">
        <v>11</v>
      </c>
      <c r="U154" s="1" t="s">
        <v>122</v>
      </c>
      <c r="V154" s="1"/>
      <c r="W154" s="1"/>
      <c r="X154" s="1" t="s">
        <v>120</v>
      </c>
      <c r="Y154" s="1">
        <v>3</v>
      </c>
      <c r="Z154" s="1">
        <v>11</v>
      </c>
      <c r="AA154" s="1" t="s">
        <v>122</v>
      </c>
      <c r="AB154" s="1"/>
      <c r="AC154" s="1"/>
      <c r="AD154" s="1"/>
      <c r="AE154" s="1"/>
      <c r="AF154" s="2" t="s">
        <v>123</v>
      </c>
      <c r="AG154" t="s">
        <v>590</v>
      </c>
      <c r="AH154" t="s">
        <v>590</v>
      </c>
      <c r="AI154" s="2" t="s">
        <v>591</v>
      </c>
      <c r="AJ154">
        <v>1</v>
      </c>
      <c r="AK154">
        <v>1</v>
      </c>
      <c r="AL154">
        <v>1</v>
      </c>
      <c r="AM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 s="2" t="s">
        <v>129</v>
      </c>
      <c r="AW154" s="2" t="s">
        <v>120</v>
      </c>
      <c r="AX154" s="2" t="s">
        <v>120</v>
      </c>
      <c r="AY154" s="3" t="s">
        <v>592</v>
      </c>
      <c r="AZ154" s="3">
        <v>1</v>
      </c>
      <c r="BA154" s="3">
        <v>1</v>
      </c>
      <c r="BB154" s="3">
        <v>1</v>
      </c>
      <c r="BC154" s="3">
        <v>0</v>
      </c>
      <c r="BD154" s="3"/>
      <c r="BE154" s="3" t="s">
        <v>122</v>
      </c>
      <c r="BF154" s="3"/>
      <c r="BG154" t="s">
        <v>122</v>
      </c>
      <c r="BV154" s="2"/>
      <c r="BY154" s="2" t="s">
        <v>122</v>
      </c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>
        <f>IF(Tableau3[[#This Row],[nb_ind_mig_juil22]]+Tableau3[[#This Row],[nb_ind_mig_jan_juin22]]+Tableau3[[#This Row],[nb_ind_mig_avant22]]&lt;&gt;Tableau3[[#This Row],[nb_ind_migrants]],1,0)</f>
        <v>0</v>
      </c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>
        <v>3</v>
      </c>
      <c r="DI154">
        <v>3</v>
      </c>
      <c r="DJ154">
        <v>365387</v>
      </c>
      <c r="DK154" t="s">
        <v>593</v>
      </c>
    </row>
    <row r="155" spans="1:115" x14ac:dyDescent="0.35">
      <c r="A155" s="4">
        <v>44805.609471030089</v>
      </c>
      <c r="B155" s="4">
        <v>44805.618316284723</v>
      </c>
      <c r="C155" s="4">
        <v>44805</v>
      </c>
      <c r="D155" s="4">
        <v>44805</v>
      </c>
      <c r="E155" t="s">
        <v>131</v>
      </c>
      <c r="F155" t="s">
        <v>510</v>
      </c>
      <c r="G155" t="s">
        <v>511</v>
      </c>
      <c r="H155" t="s">
        <v>512</v>
      </c>
      <c r="I155" t="s">
        <v>594</v>
      </c>
      <c r="J155" t="s">
        <v>143</v>
      </c>
      <c r="K155">
        <v>12.0847833</v>
      </c>
      <c r="L155">
        <v>42.127009999999999</v>
      </c>
      <c r="M155" t="s">
        <v>122</v>
      </c>
      <c r="N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"/>
      <c r="AI155" s="2"/>
      <c r="AV155" s="2"/>
      <c r="AW155" s="2"/>
      <c r="AX155" s="2"/>
      <c r="AY155" s="3"/>
      <c r="AZ155" s="3"/>
      <c r="BA155" s="3"/>
      <c r="BB155" s="3"/>
      <c r="BC155" s="3"/>
      <c r="BD155" s="3"/>
      <c r="BE155" s="3"/>
      <c r="BF155" s="3"/>
      <c r="BG155" t="s">
        <v>120</v>
      </c>
      <c r="BH155">
        <v>2</v>
      </c>
      <c r="BI155">
        <v>8</v>
      </c>
      <c r="BK155" t="s">
        <v>122</v>
      </c>
      <c r="BN155" t="s">
        <v>120</v>
      </c>
      <c r="BO155">
        <v>2</v>
      </c>
      <c r="BP155">
        <v>8</v>
      </c>
      <c r="BQ155" t="s">
        <v>122</v>
      </c>
      <c r="BV155" s="2" t="s">
        <v>157</v>
      </c>
      <c r="BW155" t="s">
        <v>595</v>
      </c>
      <c r="BX155" t="s">
        <v>596</v>
      </c>
      <c r="BY155" s="2" t="s">
        <v>122</v>
      </c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>
        <f>IF(Tableau3[[#This Row],[nb_ind_mig_juil22]]+Tableau3[[#This Row],[nb_ind_mig_jan_juin22]]+Tableau3[[#This Row],[nb_ind_mig_avant22]]&lt;&gt;Tableau3[[#This Row],[nb_ind_migrants]],1,0)</f>
        <v>0</v>
      </c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>
        <v>2</v>
      </c>
      <c r="DI155">
        <v>2</v>
      </c>
      <c r="DJ155">
        <v>365389</v>
      </c>
      <c r="DK155" t="s">
        <v>597</v>
      </c>
    </row>
    <row r="156" spans="1:115" x14ac:dyDescent="0.35">
      <c r="A156" s="4">
        <v>44806.378738761567</v>
      </c>
      <c r="B156" s="4">
        <v>44806.494444571763</v>
      </c>
      <c r="C156" s="4">
        <v>44806</v>
      </c>
      <c r="D156" s="4">
        <v>44806</v>
      </c>
      <c r="E156" t="s">
        <v>131</v>
      </c>
      <c r="F156" t="s">
        <v>517</v>
      </c>
      <c r="G156" t="s">
        <v>518</v>
      </c>
      <c r="H156" t="s">
        <v>518</v>
      </c>
      <c r="I156" t="s">
        <v>598</v>
      </c>
      <c r="J156" t="s">
        <v>119</v>
      </c>
      <c r="K156">
        <v>11.963950199999999</v>
      </c>
      <c r="L156">
        <v>43.292667000000002</v>
      </c>
      <c r="M156" t="s">
        <v>122</v>
      </c>
      <c r="N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"/>
      <c r="AI156" s="2"/>
      <c r="AV156" s="2"/>
      <c r="AW156" s="2"/>
      <c r="AX156" s="2"/>
      <c r="AY156" s="3"/>
      <c r="AZ156" s="3"/>
      <c r="BA156" s="3"/>
      <c r="BB156" s="3"/>
      <c r="BC156" s="3"/>
      <c r="BD156" s="3"/>
      <c r="BE156" s="3"/>
      <c r="BF156" s="3"/>
      <c r="BG156" t="s">
        <v>122</v>
      </c>
      <c r="BV156" s="2"/>
      <c r="BY156" s="2" t="s">
        <v>120</v>
      </c>
      <c r="BZ156" s="2">
        <v>8</v>
      </c>
      <c r="CA156" s="2">
        <v>60</v>
      </c>
      <c r="CB156" s="2" t="s">
        <v>120</v>
      </c>
      <c r="CC156" s="2">
        <v>4</v>
      </c>
      <c r="CD156" s="2">
        <v>32</v>
      </c>
      <c r="CE156" s="2" t="s">
        <v>120</v>
      </c>
      <c r="CF156" s="2">
        <v>2</v>
      </c>
      <c r="CG156" s="2">
        <v>15</v>
      </c>
      <c r="CH156" s="2" t="s">
        <v>120</v>
      </c>
      <c r="CI156" s="2">
        <v>2</v>
      </c>
      <c r="CJ156" s="2">
        <v>13</v>
      </c>
      <c r="CK156" s="2">
        <v>8</v>
      </c>
      <c r="CL156" s="2">
        <v>32</v>
      </c>
      <c r="CM156" s="2">
        <f>IF(Tableau3[[#This Row],[nb_ind_mig_juil22]]+Tableau3[[#This Row],[nb_ind_mig_jan_juin22]]+Tableau3[[#This Row],[nb_ind_mig_avant22]]&lt;&gt;Tableau3[[#This Row],[nb_ind_migrants]],1,0)</f>
        <v>0</v>
      </c>
      <c r="CN156" s="3" t="s">
        <v>127</v>
      </c>
      <c r="CP156" s="2" t="s">
        <v>158</v>
      </c>
      <c r="CS156" s="2" t="s">
        <v>222</v>
      </c>
      <c r="CT156" s="2">
        <v>0</v>
      </c>
      <c r="CU156" s="2">
        <v>0</v>
      </c>
      <c r="CV156" s="2">
        <v>1</v>
      </c>
      <c r="CW156" s="2">
        <v>0</v>
      </c>
      <c r="CX156" s="2">
        <v>1</v>
      </c>
      <c r="CY156" s="2">
        <v>0</v>
      </c>
      <c r="CZ156" s="2">
        <v>0</v>
      </c>
      <c r="DA156" s="2">
        <v>0</v>
      </c>
      <c r="DB156" s="2">
        <v>0</v>
      </c>
      <c r="DC156" s="2">
        <v>1</v>
      </c>
      <c r="DD156" s="2">
        <v>0</v>
      </c>
      <c r="DE156" s="2">
        <v>0</v>
      </c>
      <c r="DF156" s="2" t="s">
        <v>129</v>
      </c>
      <c r="DG156">
        <v>1</v>
      </c>
      <c r="DI156">
        <v>8</v>
      </c>
      <c r="DJ156">
        <v>367784</v>
      </c>
      <c r="DK156" t="s">
        <v>599</v>
      </c>
    </row>
    <row r="157" spans="1:115" x14ac:dyDescent="0.35">
      <c r="A157" s="4">
        <v>44806.384424548611</v>
      </c>
      <c r="B157" s="4">
        <v>44806.432844976851</v>
      </c>
      <c r="C157" s="4">
        <v>44806</v>
      </c>
      <c r="D157" s="4">
        <v>44806</v>
      </c>
      <c r="E157" t="s">
        <v>131</v>
      </c>
      <c r="F157" t="s">
        <v>510</v>
      </c>
      <c r="G157" t="s">
        <v>511</v>
      </c>
      <c r="H157" t="s">
        <v>512</v>
      </c>
      <c r="I157" t="s">
        <v>600</v>
      </c>
      <c r="J157" t="s">
        <v>143</v>
      </c>
      <c r="K157">
        <v>12.0408317</v>
      </c>
      <c r="L157">
        <v>42.097070000000002</v>
      </c>
      <c r="M157" t="s">
        <v>122</v>
      </c>
      <c r="N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"/>
      <c r="AI157" s="2"/>
      <c r="AV157" s="2"/>
      <c r="AW157" s="2"/>
      <c r="AX157" s="2"/>
      <c r="AY157" s="3"/>
      <c r="AZ157" s="3"/>
      <c r="BA157" s="3"/>
      <c r="BB157" s="3"/>
      <c r="BC157" s="3"/>
      <c r="BD157" s="3"/>
      <c r="BE157" s="3"/>
      <c r="BF157" s="3"/>
      <c r="BG157" t="s">
        <v>120</v>
      </c>
      <c r="BH157">
        <v>3</v>
      </c>
      <c r="BI157">
        <v>22</v>
      </c>
      <c r="BK157" t="s">
        <v>122</v>
      </c>
      <c r="BN157" t="s">
        <v>120</v>
      </c>
      <c r="BO157">
        <v>3</v>
      </c>
      <c r="BP157">
        <v>22</v>
      </c>
      <c r="BQ157" t="s">
        <v>122</v>
      </c>
      <c r="BV157" s="2" t="s">
        <v>157</v>
      </c>
      <c r="BW157" t="s">
        <v>512</v>
      </c>
      <c r="BX157" t="s">
        <v>601</v>
      </c>
      <c r="BY157" s="2" t="s">
        <v>122</v>
      </c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>
        <f>IF(Tableau3[[#This Row],[nb_ind_mig_juil22]]+Tableau3[[#This Row],[nb_ind_mig_jan_juin22]]+Tableau3[[#This Row],[nb_ind_mig_avant22]]&lt;&gt;Tableau3[[#This Row],[nb_ind_migrants]],1,0)</f>
        <v>0</v>
      </c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>
        <v>3</v>
      </c>
      <c r="DI157">
        <v>3</v>
      </c>
      <c r="DJ157">
        <v>367795</v>
      </c>
      <c r="DK157" t="s">
        <v>602</v>
      </c>
    </row>
    <row r="158" spans="1:115" x14ac:dyDescent="0.35">
      <c r="A158" s="4">
        <v>44806.43299212963</v>
      </c>
      <c r="B158" s="4">
        <v>44806.435346712962</v>
      </c>
      <c r="C158" s="4">
        <v>44806</v>
      </c>
      <c r="D158" s="4">
        <v>44806</v>
      </c>
      <c r="E158" t="s">
        <v>131</v>
      </c>
      <c r="F158" t="s">
        <v>510</v>
      </c>
      <c r="G158" t="s">
        <v>511</v>
      </c>
      <c r="H158" t="s">
        <v>512</v>
      </c>
      <c r="I158" t="s">
        <v>603</v>
      </c>
      <c r="J158" t="s">
        <v>143</v>
      </c>
      <c r="K158">
        <v>12.028502700000001</v>
      </c>
      <c r="L158">
        <v>42.1123689</v>
      </c>
      <c r="M158" t="s">
        <v>122</v>
      </c>
      <c r="N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"/>
      <c r="AI158" s="2"/>
      <c r="AV158" s="2"/>
      <c r="AW158" s="2"/>
      <c r="AX158" s="2"/>
      <c r="AY158" s="3"/>
      <c r="AZ158" s="3"/>
      <c r="BA158" s="3"/>
      <c r="BB158" s="3"/>
      <c r="BC158" s="3"/>
      <c r="BD158" s="3"/>
      <c r="BE158" s="3"/>
      <c r="BF158" s="3"/>
      <c r="BG158" t="s">
        <v>122</v>
      </c>
      <c r="BV158" s="2"/>
      <c r="BY158" s="2" t="s">
        <v>122</v>
      </c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>
        <f>IF(Tableau3[[#This Row],[nb_ind_mig_juil22]]+Tableau3[[#This Row],[nb_ind_mig_jan_juin22]]+Tableau3[[#This Row],[nb_ind_mig_avant22]]&lt;&gt;Tableau3[[#This Row],[nb_ind_migrants]],1,0)</f>
        <v>0</v>
      </c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>
        <v>1</v>
      </c>
      <c r="DI158">
        <v>1</v>
      </c>
      <c r="DJ158">
        <v>367796</v>
      </c>
      <c r="DK158" t="s">
        <v>604</v>
      </c>
    </row>
    <row r="159" spans="1:115" x14ac:dyDescent="0.35">
      <c r="A159" s="4">
        <v>44806.435399363429</v>
      </c>
      <c r="B159" s="4">
        <v>44806.438198148149</v>
      </c>
      <c r="C159" s="4">
        <v>44806</v>
      </c>
      <c r="D159" s="4">
        <v>44806</v>
      </c>
      <c r="E159" t="s">
        <v>131</v>
      </c>
      <c r="F159" t="s">
        <v>510</v>
      </c>
      <c r="G159" t="s">
        <v>511</v>
      </c>
      <c r="H159" t="s">
        <v>512</v>
      </c>
      <c r="I159" t="s">
        <v>605</v>
      </c>
      <c r="J159" t="s">
        <v>143</v>
      </c>
      <c r="K159">
        <v>12.028483700000001</v>
      </c>
      <c r="L159">
        <v>42.112402000000003</v>
      </c>
      <c r="M159" t="s">
        <v>122</v>
      </c>
      <c r="N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"/>
      <c r="AI159" s="2"/>
      <c r="AV159" s="2"/>
      <c r="AW159" s="2"/>
      <c r="AX159" s="2"/>
      <c r="AY159" s="3"/>
      <c r="AZ159" s="3"/>
      <c r="BA159" s="3"/>
      <c r="BB159" s="3"/>
      <c r="BC159" s="3"/>
      <c r="BD159" s="3"/>
      <c r="BE159" s="3"/>
      <c r="BF159" s="3"/>
      <c r="BG159" t="s">
        <v>122</v>
      </c>
      <c r="BV159" s="2"/>
      <c r="BY159" s="2" t="s">
        <v>122</v>
      </c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>
        <f>IF(Tableau3[[#This Row],[nb_ind_mig_juil22]]+Tableau3[[#This Row],[nb_ind_mig_jan_juin22]]+Tableau3[[#This Row],[nb_ind_mig_avant22]]&lt;&gt;Tableau3[[#This Row],[nb_ind_migrants]],1,0)</f>
        <v>0</v>
      </c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>
        <v>1</v>
      </c>
      <c r="DI159">
        <v>2</v>
      </c>
      <c r="DJ159">
        <v>367797</v>
      </c>
      <c r="DK159" t="s">
        <v>606</v>
      </c>
    </row>
    <row r="160" spans="1:115" x14ac:dyDescent="0.35">
      <c r="A160" s="4">
        <v>44806.375171932872</v>
      </c>
      <c r="B160" s="4">
        <v>44806.492555717603</v>
      </c>
      <c r="C160" s="4">
        <v>44806</v>
      </c>
      <c r="D160" s="4">
        <v>44806</v>
      </c>
      <c r="E160" t="s">
        <v>131</v>
      </c>
      <c r="F160" t="s">
        <v>510</v>
      </c>
      <c r="G160" t="s">
        <v>511</v>
      </c>
      <c r="H160" t="s">
        <v>607</v>
      </c>
      <c r="I160" t="s">
        <v>608</v>
      </c>
      <c r="J160" t="s">
        <v>143</v>
      </c>
      <c r="K160">
        <v>11.5193812</v>
      </c>
      <c r="L160">
        <v>42.409880800000003</v>
      </c>
      <c r="M160" t="s">
        <v>120</v>
      </c>
      <c r="N160" s="1" t="s">
        <v>158</v>
      </c>
      <c r="Q160" t="s">
        <v>120</v>
      </c>
      <c r="S160">
        <v>10</v>
      </c>
      <c r="T160">
        <v>100</v>
      </c>
      <c r="U160" s="1" t="s">
        <v>120</v>
      </c>
      <c r="V160" s="1">
        <v>4</v>
      </c>
      <c r="W160" s="1">
        <v>40</v>
      </c>
      <c r="X160" s="1" t="s">
        <v>120</v>
      </c>
      <c r="Y160" s="1">
        <v>6</v>
      </c>
      <c r="Z160" s="1">
        <v>60</v>
      </c>
      <c r="AA160" s="1" t="s">
        <v>122</v>
      </c>
      <c r="AB160" s="1"/>
      <c r="AC160" s="1"/>
      <c r="AD160" s="1"/>
      <c r="AE160" s="1"/>
      <c r="AF160" s="2" t="s">
        <v>123</v>
      </c>
      <c r="AG160" t="s">
        <v>204</v>
      </c>
      <c r="AH160" t="s">
        <v>609</v>
      </c>
      <c r="AI160" s="2" t="s">
        <v>610</v>
      </c>
      <c r="AJ160">
        <v>1</v>
      </c>
      <c r="AK160">
        <v>1</v>
      </c>
      <c r="AL160">
        <v>1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1</v>
      </c>
      <c r="AU160">
        <v>0</v>
      </c>
      <c r="AV160" s="2" t="s">
        <v>136</v>
      </c>
      <c r="AW160" s="2" t="s">
        <v>120</v>
      </c>
      <c r="AX160" s="2" t="s">
        <v>120</v>
      </c>
      <c r="AY160" s="3" t="s">
        <v>611</v>
      </c>
      <c r="AZ160" s="3">
        <v>1</v>
      </c>
      <c r="BA160" s="3">
        <v>1</v>
      </c>
      <c r="BB160" s="3">
        <v>1</v>
      </c>
      <c r="BC160" s="3">
        <v>1</v>
      </c>
      <c r="BD160" s="3"/>
      <c r="BE160" s="3" t="s">
        <v>120</v>
      </c>
      <c r="BF160" s="3" t="s">
        <v>212</v>
      </c>
      <c r="BG160" t="s">
        <v>122</v>
      </c>
      <c r="BV160" s="2"/>
      <c r="BY160" s="2" t="s">
        <v>122</v>
      </c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>
        <f>IF(Tableau3[[#This Row],[nb_ind_mig_juil22]]+Tableau3[[#This Row],[nb_ind_mig_jan_juin22]]+Tableau3[[#This Row],[nb_ind_mig_avant22]]&lt;&gt;Tableau3[[#This Row],[nb_ind_migrants]],1,0)</f>
        <v>0</v>
      </c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>
        <v>1</v>
      </c>
      <c r="DI160">
        <v>10</v>
      </c>
      <c r="DJ160">
        <v>367958</v>
      </c>
      <c r="DK160" t="s">
        <v>612</v>
      </c>
    </row>
    <row r="161" spans="1:115" x14ac:dyDescent="0.35">
      <c r="A161" s="4">
        <v>44806.403419409733</v>
      </c>
      <c r="B161" s="4">
        <v>44806.406118541658</v>
      </c>
      <c r="C161" s="4">
        <v>44806</v>
      </c>
      <c r="D161" s="4">
        <v>44806</v>
      </c>
      <c r="E161" t="s">
        <v>131</v>
      </c>
      <c r="F161" t="s">
        <v>510</v>
      </c>
      <c r="G161" t="s">
        <v>511</v>
      </c>
      <c r="H161" t="s">
        <v>558</v>
      </c>
      <c r="I161" t="s">
        <v>613</v>
      </c>
      <c r="J161" t="s">
        <v>143</v>
      </c>
      <c r="K161">
        <v>12.0914479</v>
      </c>
      <c r="L161">
        <v>42.795356200000001</v>
      </c>
      <c r="M161" t="s">
        <v>122</v>
      </c>
      <c r="N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"/>
      <c r="AI161" s="2"/>
      <c r="AV161" s="2"/>
      <c r="AW161" s="2"/>
      <c r="AX161" s="2"/>
      <c r="AY161" s="3"/>
      <c r="AZ161" s="3"/>
      <c r="BA161" s="3"/>
      <c r="BB161" s="3"/>
      <c r="BC161" s="3"/>
      <c r="BD161" s="3"/>
      <c r="BE161" s="3"/>
      <c r="BF161" s="3"/>
      <c r="BG161" t="s">
        <v>122</v>
      </c>
      <c r="BV161" s="2"/>
      <c r="BY161" s="2" t="s">
        <v>122</v>
      </c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>
        <f>IF(Tableau3[[#This Row],[nb_ind_mig_juil22]]+Tableau3[[#This Row],[nb_ind_mig_jan_juin22]]+Tableau3[[#This Row],[nb_ind_mig_avant22]]&lt;&gt;Tableau3[[#This Row],[nb_ind_migrants]],1,0)</f>
        <v>0</v>
      </c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>
        <v>1</v>
      </c>
      <c r="DI161">
        <v>1</v>
      </c>
      <c r="DJ161">
        <v>368882</v>
      </c>
      <c r="DK161" t="s">
        <v>614</v>
      </c>
    </row>
    <row r="162" spans="1:115" x14ac:dyDescent="0.35">
      <c r="A162" s="4">
        <v>44806.418230219897</v>
      </c>
      <c r="B162" s="4">
        <v>44806.421391493059</v>
      </c>
      <c r="C162" s="4">
        <v>44806</v>
      </c>
      <c r="D162" s="4">
        <v>44806</v>
      </c>
      <c r="E162" t="s">
        <v>131</v>
      </c>
      <c r="F162" t="s">
        <v>510</v>
      </c>
      <c r="G162" t="s">
        <v>511</v>
      </c>
      <c r="H162" t="s">
        <v>558</v>
      </c>
      <c r="I162" t="s">
        <v>615</v>
      </c>
      <c r="J162" t="s">
        <v>143</v>
      </c>
      <c r="K162">
        <v>12.062051200000001</v>
      </c>
      <c r="L162">
        <v>42.787542700000003</v>
      </c>
      <c r="M162" t="s">
        <v>120</v>
      </c>
      <c r="N162" s="1" t="s">
        <v>158</v>
      </c>
      <c r="Q162" t="s">
        <v>120</v>
      </c>
      <c r="S162">
        <v>1</v>
      </c>
      <c r="T162">
        <v>7</v>
      </c>
      <c r="U162" s="1" t="s">
        <v>122</v>
      </c>
      <c r="V162" s="1"/>
      <c r="W162" s="1"/>
      <c r="X162" s="1" t="s">
        <v>122</v>
      </c>
      <c r="Y162" s="1"/>
      <c r="Z162" s="1"/>
      <c r="AA162" s="1" t="s">
        <v>120</v>
      </c>
      <c r="AB162" s="1">
        <v>1</v>
      </c>
      <c r="AC162" s="1">
        <v>7</v>
      </c>
      <c r="AD162" s="1"/>
      <c r="AE162" s="1"/>
      <c r="AF162" s="2" t="s">
        <v>123</v>
      </c>
      <c r="AG162" t="s">
        <v>558</v>
      </c>
      <c r="AH162" t="s">
        <v>616</v>
      </c>
      <c r="AI162" s="2" t="s">
        <v>369</v>
      </c>
      <c r="AJ162">
        <v>1</v>
      </c>
      <c r="AK162">
        <v>0</v>
      </c>
      <c r="AL162">
        <v>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 s="2" t="s">
        <v>129</v>
      </c>
      <c r="AW162" s="2" t="s">
        <v>120</v>
      </c>
      <c r="AX162" s="2" t="s">
        <v>120</v>
      </c>
      <c r="AY162" s="3" t="s">
        <v>398</v>
      </c>
      <c r="AZ162" s="3">
        <v>1</v>
      </c>
      <c r="BA162" s="3">
        <v>1</v>
      </c>
      <c r="BB162" s="3">
        <v>1</v>
      </c>
      <c r="BC162" s="3">
        <v>0</v>
      </c>
      <c r="BD162" s="3"/>
      <c r="BE162" s="3" t="s">
        <v>120</v>
      </c>
      <c r="BF162" s="3" t="s">
        <v>175</v>
      </c>
      <c r="BG162" t="s">
        <v>122</v>
      </c>
      <c r="BV162" s="2"/>
      <c r="BY162" s="2" t="s">
        <v>122</v>
      </c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>
        <f>IF(Tableau3[[#This Row],[nb_ind_mig_juil22]]+Tableau3[[#This Row],[nb_ind_mig_jan_juin22]]+Tableau3[[#This Row],[nb_ind_mig_avant22]]&lt;&gt;Tableau3[[#This Row],[nb_ind_migrants]],1,0)</f>
        <v>0</v>
      </c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>
        <v>1</v>
      </c>
      <c r="DI162">
        <v>1</v>
      </c>
      <c r="DJ162">
        <v>368883</v>
      </c>
      <c r="DK162" t="s">
        <v>617</v>
      </c>
    </row>
    <row r="163" spans="1:115" x14ac:dyDescent="0.35">
      <c r="A163" s="4">
        <v>44806.399822719897</v>
      </c>
      <c r="B163" s="4">
        <v>44806.408217743046</v>
      </c>
      <c r="C163" s="4">
        <v>44806</v>
      </c>
      <c r="D163" s="4">
        <v>44806</v>
      </c>
      <c r="E163" t="s">
        <v>131</v>
      </c>
      <c r="F163" t="s">
        <v>510</v>
      </c>
      <c r="G163" t="s">
        <v>511</v>
      </c>
      <c r="H163" t="s">
        <v>537</v>
      </c>
      <c r="I163" t="s">
        <v>618</v>
      </c>
      <c r="J163" t="s">
        <v>143</v>
      </c>
      <c r="K163">
        <v>11.856440900000001</v>
      </c>
      <c r="L163">
        <v>42.648580600000003</v>
      </c>
      <c r="M163" t="s">
        <v>120</v>
      </c>
      <c r="N163" s="1" t="s">
        <v>313</v>
      </c>
      <c r="Q163" t="s">
        <v>120</v>
      </c>
      <c r="S163">
        <v>2</v>
      </c>
      <c r="T163">
        <v>7</v>
      </c>
      <c r="U163" s="1" t="s">
        <v>120</v>
      </c>
      <c r="V163" s="1">
        <v>2</v>
      </c>
      <c r="W163" s="1">
        <v>7</v>
      </c>
      <c r="X163" s="1" t="s">
        <v>122</v>
      </c>
      <c r="Y163" s="1"/>
      <c r="Z163" s="1"/>
      <c r="AA163" s="1" t="s">
        <v>122</v>
      </c>
      <c r="AB163" s="1"/>
      <c r="AC163" s="1"/>
      <c r="AD163" s="1"/>
      <c r="AE163" s="1"/>
      <c r="AF163" s="2" t="s">
        <v>123</v>
      </c>
      <c r="AG163" t="s">
        <v>537</v>
      </c>
      <c r="AH163" t="s">
        <v>619</v>
      </c>
      <c r="AI163" s="2" t="s">
        <v>528</v>
      </c>
      <c r="AJ163">
        <v>1</v>
      </c>
      <c r="AK163">
        <v>1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1</v>
      </c>
      <c r="AT163">
        <v>0</v>
      </c>
      <c r="AU163">
        <v>0</v>
      </c>
      <c r="AV163" s="2" t="s">
        <v>129</v>
      </c>
      <c r="AW163" s="2" t="s">
        <v>120</v>
      </c>
      <c r="AX163" s="2" t="s">
        <v>120</v>
      </c>
      <c r="AY163" s="3" t="s">
        <v>194</v>
      </c>
      <c r="AZ163" s="3">
        <v>1</v>
      </c>
      <c r="BA163" s="3">
        <v>1</v>
      </c>
      <c r="BB163" s="3">
        <v>0</v>
      </c>
      <c r="BC163" s="3">
        <v>0</v>
      </c>
      <c r="BD163" s="3"/>
      <c r="BE163" s="3" t="s">
        <v>120</v>
      </c>
      <c r="BF163" s="3" t="s">
        <v>212</v>
      </c>
      <c r="BG163" t="s">
        <v>120</v>
      </c>
      <c r="BH163">
        <v>1</v>
      </c>
      <c r="BI163">
        <v>5</v>
      </c>
      <c r="BK163" t="s">
        <v>122</v>
      </c>
      <c r="BN163" t="s">
        <v>122</v>
      </c>
      <c r="BQ163" t="s">
        <v>122</v>
      </c>
      <c r="BV163" s="2" t="s">
        <v>157</v>
      </c>
      <c r="BW163" t="s">
        <v>537</v>
      </c>
      <c r="BX163" t="s">
        <v>620</v>
      </c>
      <c r="BY163" s="2" t="s">
        <v>120</v>
      </c>
      <c r="BZ163" s="2">
        <v>2</v>
      </c>
      <c r="CA163" s="2">
        <v>6</v>
      </c>
      <c r="CB163" s="2" t="s">
        <v>122</v>
      </c>
      <c r="CC163" s="2">
        <v>2</v>
      </c>
      <c r="CD163" s="2">
        <v>6</v>
      </c>
      <c r="CE163" s="2" t="s">
        <v>122</v>
      </c>
      <c r="CF163" s="2"/>
      <c r="CG163" s="2"/>
      <c r="CH163" s="2" t="s">
        <v>122</v>
      </c>
      <c r="CI163" s="2"/>
      <c r="CJ163" s="2"/>
      <c r="CK163" s="2"/>
      <c r="CL163" s="2"/>
      <c r="CM163" s="2">
        <f>IF(Tableau3[[#This Row],[nb_ind_mig_juil22]]+Tableau3[[#This Row],[nb_ind_mig_jan_juin22]]+Tableau3[[#This Row],[nb_ind_mig_avant22]]&lt;&gt;Tableau3[[#This Row],[nb_ind_migrants]],1,0)</f>
        <v>0</v>
      </c>
      <c r="CN163" s="3" t="s">
        <v>127</v>
      </c>
      <c r="CP163" s="2" t="s">
        <v>158</v>
      </c>
      <c r="CS163" s="2" t="s">
        <v>534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1</v>
      </c>
      <c r="DC163" s="2">
        <v>1</v>
      </c>
      <c r="DD163" s="2">
        <v>1</v>
      </c>
      <c r="DE163" s="2">
        <v>0</v>
      </c>
      <c r="DF163" s="2" t="s">
        <v>147</v>
      </c>
      <c r="DG163">
        <v>1</v>
      </c>
      <c r="DI163">
        <v>1</v>
      </c>
      <c r="DJ163">
        <v>368994</v>
      </c>
      <c r="DK163" t="s">
        <v>621</v>
      </c>
    </row>
    <row r="164" spans="1:115" x14ac:dyDescent="0.35">
      <c r="A164" s="4">
        <v>44806.408356874999</v>
      </c>
      <c r="B164" s="4">
        <v>44806.416223495369</v>
      </c>
      <c r="C164" s="4">
        <v>44806</v>
      </c>
      <c r="D164" s="4">
        <v>44806</v>
      </c>
      <c r="E164" t="s">
        <v>131</v>
      </c>
      <c r="F164" t="s">
        <v>510</v>
      </c>
      <c r="G164" t="s">
        <v>511</v>
      </c>
      <c r="H164" t="s">
        <v>537</v>
      </c>
      <c r="I164" t="s">
        <v>622</v>
      </c>
      <c r="J164" t="s">
        <v>143</v>
      </c>
      <c r="K164">
        <v>11.856504599999999</v>
      </c>
      <c r="L164">
        <v>42.648629700000001</v>
      </c>
      <c r="M164" t="s">
        <v>120</v>
      </c>
      <c r="N164" s="1" t="s">
        <v>547</v>
      </c>
      <c r="P164" t="s">
        <v>623</v>
      </c>
      <c r="Q164" t="s">
        <v>120</v>
      </c>
      <c r="S164">
        <v>1</v>
      </c>
      <c r="T164">
        <v>10</v>
      </c>
      <c r="U164" s="1" t="s">
        <v>120</v>
      </c>
      <c r="V164" s="1">
        <v>1</v>
      </c>
      <c r="W164" s="1">
        <v>10</v>
      </c>
      <c r="X164" s="1" t="s">
        <v>122</v>
      </c>
      <c r="Y164" s="1"/>
      <c r="Z164" s="1"/>
      <c r="AA164" s="1" t="s">
        <v>122</v>
      </c>
      <c r="AB164" s="1"/>
      <c r="AC164" s="1"/>
      <c r="AD164" s="1"/>
      <c r="AE164" s="1"/>
      <c r="AF164" s="2" t="s">
        <v>123</v>
      </c>
      <c r="AG164" t="s">
        <v>537</v>
      </c>
      <c r="AH164" t="s">
        <v>624</v>
      </c>
      <c r="AI164" s="2" t="s">
        <v>528</v>
      </c>
      <c r="AJ164">
        <v>1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1</v>
      </c>
      <c r="AT164">
        <v>0</v>
      </c>
      <c r="AU164">
        <v>0</v>
      </c>
      <c r="AV164" s="2" t="s">
        <v>136</v>
      </c>
      <c r="AW164" s="2" t="s">
        <v>120</v>
      </c>
      <c r="AX164" s="2" t="s">
        <v>120</v>
      </c>
      <c r="AY164" s="3" t="s">
        <v>625</v>
      </c>
      <c r="AZ164" s="3">
        <v>0</v>
      </c>
      <c r="BA164" s="3">
        <v>1</v>
      </c>
      <c r="BB164" s="3">
        <v>0</v>
      </c>
      <c r="BC164" s="3">
        <v>1</v>
      </c>
      <c r="BD164" s="3"/>
      <c r="BE164" s="3" t="s">
        <v>120</v>
      </c>
      <c r="BF164" s="3" t="s">
        <v>175</v>
      </c>
      <c r="BG164" t="s">
        <v>122</v>
      </c>
      <c r="BV164" s="2"/>
      <c r="BY164" s="2" t="s">
        <v>122</v>
      </c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>
        <f>IF(Tableau3[[#This Row],[nb_ind_mig_juil22]]+Tableau3[[#This Row],[nb_ind_mig_jan_juin22]]+Tableau3[[#This Row],[nb_ind_mig_avant22]]&lt;&gt;Tableau3[[#This Row],[nb_ind_migrants]],1,0)</f>
        <v>0</v>
      </c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>
        <v>1</v>
      </c>
      <c r="DI164">
        <v>1</v>
      </c>
      <c r="DJ164">
        <v>368995</v>
      </c>
      <c r="DK164" t="s">
        <v>626</v>
      </c>
    </row>
    <row r="165" spans="1:115" x14ac:dyDescent="0.35">
      <c r="A165" s="4">
        <v>44806.424106782397</v>
      </c>
      <c r="B165" s="4">
        <v>44806.432313912039</v>
      </c>
      <c r="C165" s="4">
        <v>44806</v>
      </c>
      <c r="D165" s="4">
        <v>44806</v>
      </c>
      <c r="E165" t="s">
        <v>131</v>
      </c>
      <c r="F165" t="s">
        <v>510</v>
      </c>
      <c r="G165" t="s">
        <v>511</v>
      </c>
      <c r="H165" t="s">
        <v>627</v>
      </c>
      <c r="I165" t="s">
        <v>628</v>
      </c>
      <c r="J165" t="s">
        <v>143</v>
      </c>
      <c r="K165">
        <v>11.859293600000001</v>
      </c>
      <c r="L165">
        <v>42.645716999999998</v>
      </c>
      <c r="M165" t="s">
        <v>120</v>
      </c>
      <c r="N165" s="1" t="s">
        <v>313</v>
      </c>
      <c r="Q165" t="s">
        <v>120</v>
      </c>
      <c r="S165">
        <v>2</v>
      </c>
      <c r="T165">
        <v>13</v>
      </c>
      <c r="U165" s="1" t="s">
        <v>120</v>
      </c>
      <c r="V165" s="1">
        <v>2</v>
      </c>
      <c r="W165" s="1">
        <v>13</v>
      </c>
      <c r="X165" s="1" t="s">
        <v>122</v>
      </c>
      <c r="Y165" s="1"/>
      <c r="Z165" s="1"/>
      <c r="AA165" s="1" t="s">
        <v>122</v>
      </c>
      <c r="AB165" s="1"/>
      <c r="AC165" s="1"/>
      <c r="AD165" s="1"/>
      <c r="AE165" s="1"/>
      <c r="AF165" s="2" t="s">
        <v>123</v>
      </c>
      <c r="AG165" t="s">
        <v>537</v>
      </c>
      <c r="AH165" t="s">
        <v>629</v>
      </c>
      <c r="AI165" s="2" t="s">
        <v>630</v>
      </c>
      <c r="AJ165">
        <v>1</v>
      </c>
      <c r="AK165">
        <v>1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</v>
      </c>
      <c r="AR165">
        <v>0</v>
      </c>
      <c r="AS165">
        <v>0</v>
      </c>
      <c r="AT165">
        <v>0</v>
      </c>
      <c r="AU165">
        <v>0</v>
      </c>
      <c r="AV165" s="2" t="s">
        <v>136</v>
      </c>
      <c r="AW165" s="2" t="s">
        <v>120</v>
      </c>
      <c r="AX165" s="2" t="s">
        <v>120</v>
      </c>
      <c r="AY165" s="3" t="s">
        <v>393</v>
      </c>
      <c r="AZ165" s="3">
        <v>0</v>
      </c>
      <c r="BA165" s="3">
        <v>1</v>
      </c>
      <c r="BB165" s="3">
        <v>0</v>
      </c>
      <c r="BC165" s="3">
        <v>0</v>
      </c>
      <c r="BD165" s="3"/>
      <c r="BE165" s="3" t="s">
        <v>120</v>
      </c>
      <c r="BF165" s="3" t="s">
        <v>212</v>
      </c>
      <c r="BG165" t="s">
        <v>122</v>
      </c>
      <c r="BV165" s="2"/>
      <c r="BY165" s="2" t="s">
        <v>122</v>
      </c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>
        <f>IF(Tableau3[[#This Row],[nb_ind_mig_juil22]]+Tableau3[[#This Row],[nb_ind_mig_jan_juin22]]+Tableau3[[#This Row],[nb_ind_mig_avant22]]&lt;&gt;Tableau3[[#This Row],[nb_ind_migrants]],1,0)</f>
        <v>0</v>
      </c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>
        <v>1</v>
      </c>
      <c r="DI165">
        <v>1</v>
      </c>
      <c r="DJ165">
        <v>368996</v>
      </c>
      <c r="DK165" t="s">
        <v>631</v>
      </c>
    </row>
    <row r="166" spans="1:115" x14ac:dyDescent="0.35">
      <c r="A166" s="4">
        <v>44806.441139652779</v>
      </c>
      <c r="B166" s="4">
        <v>44806.446567199077</v>
      </c>
      <c r="C166" s="4">
        <v>44806</v>
      </c>
      <c r="D166" s="4">
        <v>44806</v>
      </c>
      <c r="E166" t="s">
        <v>131</v>
      </c>
      <c r="F166" t="s">
        <v>510</v>
      </c>
      <c r="G166" t="s">
        <v>511</v>
      </c>
      <c r="H166" t="s">
        <v>627</v>
      </c>
      <c r="I166" t="s">
        <v>632</v>
      </c>
      <c r="J166" t="s">
        <v>143</v>
      </c>
      <c r="K166">
        <v>11.8622593</v>
      </c>
      <c r="L166">
        <v>42.644181099999997</v>
      </c>
      <c r="M166" t="s">
        <v>120</v>
      </c>
      <c r="N166" s="1" t="s">
        <v>313</v>
      </c>
      <c r="Q166" t="s">
        <v>120</v>
      </c>
      <c r="S166">
        <v>1</v>
      </c>
      <c r="T166">
        <v>10</v>
      </c>
      <c r="U166" s="1" t="s">
        <v>120</v>
      </c>
      <c r="V166" s="1">
        <v>1</v>
      </c>
      <c r="W166" s="1">
        <v>10</v>
      </c>
      <c r="X166" s="1" t="s">
        <v>122</v>
      </c>
      <c r="Y166" s="1"/>
      <c r="Z166" s="1"/>
      <c r="AA166" s="1" t="s">
        <v>122</v>
      </c>
      <c r="AB166" s="1"/>
      <c r="AC166" s="1"/>
      <c r="AD166" s="1"/>
      <c r="AE166" s="1"/>
      <c r="AF166" s="2" t="s">
        <v>123</v>
      </c>
      <c r="AG166" t="s">
        <v>525</v>
      </c>
      <c r="AH166" t="s">
        <v>629</v>
      </c>
      <c r="AI166" s="2" t="s">
        <v>528</v>
      </c>
      <c r="AJ166">
        <v>1</v>
      </c>
      <c r="AK166">
        <v>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1</v>
      </c>
      <c r="AT166">
        <v>0</v>
      </c>
      <c r="AU166">
        <v>0</v>
      </c>
      <c r="AV166" s="2" t="s">
        <v>136</v>
      </c>
      <c r="AW166" s="2" t="s">
        <v>120</v>
      </c>
      <c r="AX166" s="2" t="s">
        <v>120</v>
      </c>
      <c r="AY166" s="3" t="s">
        <v>545</v>
      </c>
      <c r="AZ166" s="3">
        <v>0</v>
      </c>
      <c r="BA166" s="3">
        <v>1</v>
      </c>
      <c r="BB166" s="3">
        <v>1</v>
      </c>
      <c r="BC166" s="3">
        <v>0</v>
      </c>
      <c r="BD166" s="3"/>
      <c r="BE166" s="3" t="s">
        <v>120</v>
      </c>
      <c r="BF166" s="3" t="s">
        <v>212</v>
      </c>
      <c r="BG166" t="s">
        <v>122</v>
      </c>
      <c r="BV166" s="2"/>
      <c r="BY166" s="2" t="s">
        <v>122</v>
      </c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>
        <f>IF(Tableau3[[#This Row],[nb_ind_mig_juil22]]+Tableau3[[#This Row],[nb_ind_mig_jan_juin22]]+Tableau3[[#This Row],[nb_ind_mig_avant22]]&lt;&gt;Tableau3[[#This Row],[nb_ind_migrants]],1,0)</f>
        <v>0</v>
      </c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>
        <v>1</v>
      </c>
      <c r="DI166">
        <v>1</v>
      </c>
      <c r="DJ166">
        <v>368997</v>
      </c>
      <c r="DK166" t="s">
        <v>633</v>
      </c>
    </row>
    <row r="167" spans="1:115" x14ac:dyDescent="0.35">
      <c r="A167" s="4">
        <v>44806.453446851847</v>
      </c>
      <c r="B167" s="4">
        <v>44806.705970185183</v>
      </c>
      <c r="C167" s="4">
        <v>44806</v>
      </c>
      <c r="D167" s="4">
        <v>44806</v>
      </c>
      <c r="E167" t="s">
        <v>131</v>
      </c>
      <c r="F167" t="s">
        <v>510</v>
      </c>
      <c r="G167" t="s">
        <v>511</v>
      </c>
      <c r="H167" t="s">
        <v>525</v>
      </c>
      <c r="I167" t="s">
        <v>619</v>
      </c>
      <c r="J167" t="s">
        <v>143</v>
      </c>
      <c r="K167">
        <v>11.8628369</v>
      </c>
      <c r="L167">
        <v>42.640333300000002</v>
      </c>
      <c r="M167" t="s">
        <v>120</v>
      </c>
      <c r="N167" s="1" t="s">
        <v>313</v>
      </c>
      <c r="Q167" t="s">
        <v>120</v>
      </c>
      <c r="S167">
        <v>1</v>
      </c>
      <c r="T167">
        <v>10</v>
      </c>
      <c r="U167" s="1" t="s">
        <v>120</v>
      </c>
      <c r="V167" s="1">
        <v>1</v>
      </c>
      <c r="W167" s="1">
        <v>10</v>
      </c>
      <c r="X167" s="1" t="s">
        <v>122</v>
      </c>
      <c r="Y167" s="1"/>
      <c r="Z167" s="1"/>
      <c r="AA167" s="1" t="s">
        <v>122</v>
      </c>
      <c r="AB167" s="1"/>
      <c r="AC167" s="1"/>
      <c r="AD167" s="1"/>
      <c r="AE167" s="1"/>
      <c r="AF167" s="2" t="s">
        <v>123</v>
      </c>
      <c r="AG167" t="s">
        <v>525</v>
      </c>
      <c r="AH167" t="s">
        <v>634</v>
      </c>
      <c r="AI167" s="2" t="s">
        <v>528</v>
      </c>
      <c r="AJ167">
        <v>1</v>
      </c>
      <c r="AK167">
        <v>1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1</v>
      </c>
      <c r="AT167">
        <v>0</v>
      </c>
      <c r="AU167">
        <v>0</v>
      </c>
      <c r="AV167" s="2" t="s">
        <v>136</v>
      </c>
      <c r="AW167" s="2" t="s">
        <v>120</v>
      </c>
      <c r="AX167" s="2" t="s">
        <v>120</v>
      </c>
      <c r="AY167" s="3" t="s">
        <v>635</v>
      </c>
      <c r="AZ167" s="3">
        <v>0</v>
      </c>
      <c r="BA167" s="3">
        <v>1</v>
      </c>
      <c r="BB167" s="3">
        <v>1</v>
      </c>
      <c r="BC167" s="3">
        <v>0</v>
      </c>
      <c r="BD167" s="3"/>
      <c r="BE167" s="3" t="s">
        <v>120</v>
      </c>
      <c r="BF167" s="3" t="s">
        <v>212</v>
      </c>
      <c r="BG167" t="s">
        <v>122</v>
      </c>
      <c r="BV167" s="2"/>
      <c r="BY167" s="2" t="s">
        <v>122</v>
      </c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>
        <f>IF(Tableau3[[#This Row],[nb_ind_mig_juil22]]+Tableau3[[#This Row],[nb_ind_mig_jan_juin22]]+Tableau3[[#This Row],[nb_ind_mig_avant22]]&lt;&gt;Tableau3[[#This Row],[nb_ind_migrants]],1,0)</f>
        <v>0</v>
      </c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>
        <v>1</v>
      </c>
      <c r="DI167">
        <v>1</v>
      </c>
      <c r="DJ167">
        <v>368998</v>
      </c>
      <c r="DK167" t="s">
        <v>636</v>
      </c>
    </row>
    <row r="168" spans="1:115" x14ac:dyDescent="0.35">
      <c r="A168" s="4">
        <v>44806.464803043978</v>
      </c>
      <c r="B168" s="4">
        <v>44806.467764525463</v>
      </c>
      <c r="C168" s="4">
        <v>44806</v>
      </c>
      <c r="D168" s="4">
        <v>44806</v>
      </c>
      <c r="E168" t="s">
        <v>131</v>
      </c>
      <c r="F168" t="s">
        <v>510</v>
      </c>
      <c r="G168" t="s">
        <v>511</v>
      </c>
      <c r="H168" t="s">
        <v>622</v>
      </c>
      <c r="I168" t="s">
        <v>634</v>
      </c>
      <c r="J168" t="s">
        <v>143</v>
      </c>
      <c r="K168">
        <v>11.8628237</v>
      </c>
      <c r="L168">
        <v>42.640377800000003</v>
      </c>
      <c r="M168" t="s">
        <v>120</v>
      </c>
      <c r="N168" s="1" t="s">
        <v>313</v>
      </c>
      <c r="Q168" t="s">
        <v>120</v>
      </c>
      <c r="S168">
        <v>1</v>
      </c>
      <c r="T168">
        <v>8</v>
      </c>
      <c r="U168" s="1" t="s">
        <v>122</v>
      </c>
      <c r="V168" s="1"/>
      <c r="W168" s="1"/>
      <c r="X168" s="1" t="s">
        <v>120</v>
      </c>
      <c r="Y168" s="1">
        <v>1</v>
      </c>
      <c r="Z168" s="1">
        <v>8</v>
      </c>
      <c r="AA168" s="1" t="s">
        <v>122</v>
      </c>
      <c r="AB168" s="1"/>
      <c r="AC168" s="1"/>
      <c r="AD168" s="1"/>
      <c r="AE168" s="1"/>
      <c r="AF168" s="2" t="s">
        <v>123</v>
      </c>
      <c r="AG168" t="s">
        <v>525</v>
      </c>
      <c r="AH168" t="s">
        <v>637</v>
      </c>
      <c r="AI168" s="2" t="s">
        <v>528</v>
      </c>
      <c r="AJ168">
        <v>1</v>
      </c>
      <c r="AK168">
        <v>1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1</v>
      </c>
      <c r="AT168">
        <v>0</v>
      </c>
      <c r="AU168">
        <v>0</v>
      </c>
      <c r="AV168" s="2" t="s">
        <v>136</v>
      </c>
      <c r="AW168" s="2" t="s">
        <v>120</v>
      </c>
      <c r="AX168" s="2" t="s">
        <v>120</v>
      </c>
      <c r="AY168" s="3" t="s">
        <v>393</v>
      </c>
      <c r="AZ168" s="3">
        <v>0</v>
      </c>
      <c r="BA168" s="3">
        <v>1</v>
      </c>
      <c r="BB168" s="3">
        <v>0</v>
      </c>
      <c r="BC168" s="3">
        <v>0</v>
      </c>
      <c r="BD168" s="3"/>
      <c r="BE168" s="3" t="s">
        <v>120</v>
      </c>
      <c r="BF168" s="3" t="s">
        <v>212</v>
      </c>
      <c r="BG168" t="s">
        <v>122</v>
      </c>
      <c r="BV168" s="2"/>
      <c r="BY168" s="2" t="s">
        <v>122</v>
      </c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>
        <f>IF(Tableau3[[#This Row],[nb_ind_mig_juil22]]+Tableau3[[#This Row],[nb_ind_mig_jan_juin22]]+Tableau3[[#This Row],[nb_ind_mig_avant22]]&lt;&gt;Tableau3[[#This Row],[nb_ind_migrants]],1,0)</f>
        <v>0</v>
      </c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>
        <v>1</v>
      </c>
      <c r="DI168">
        <v>1</v>
      </c>
      <c r="DJ168">
        <v>368999</v>
      </c>
      <c r="DK168" t="s">
        <v>638</v>
      </c>
    </row>
    <row r="169" spans="1:115" x14ac:dyDescent="0.35">
      <c r="A169" s="4">
        <v>44806.47433597222</v>
      </c>
      <c r="B169" s="4">
        <v>44806.484037418981</v>
      </c>
      <c r="C169" s="4">
        <v>44806</v>
      </c>
      <c r="D169" s="4">
        <v>44806</v>
      </c>
      <c r="E169" t="s">
        <v>131</v>
      </c>
      <c r="F169" t="s">
        <v>510</v>
      </c>
      <c r="G169" t="s">
        <v>511</v>
      </c>
      <c r="H169" t="s">
        <v>622</v>
      </c>
      <c r="I169" t="s">
        <v>632</v>
      </c>
      <c r="J169" t="s">
        <v>143</v>
      </c>
      <c r="K169">
        <v>11.862606899999999</v>
      </c>
      <c r="L169">
        <v>42.643931799999997</v>
      </c>
      <c r="M169" t="s">
        <v>120</v>
      </c>
      <c r="N169" s="1" t="s">
        <v>313</v>
      </c>
      <c r="Q169" t="s">
        <v>120</v>
      </c>
      <c r="S169">
        <v>3</v>
      </c>
      <c r="T169">
        <v>18</v>
      </c>
      <c r="U169" s="1" t="s">
        <v>120</v>
      </c>
      <c r="V169" s="1">
        <v>2</v>
      </c>
      <c r="W169" s="1">
        <v>13</v>
      </c>
      <c r="X169" s="1" t="s">
        <v>120</v>
      </c>
      <c r="Y169" s="1">
        <v>1</v>
      </c>
      <c r="Z169" s="1">
        <v>5</v>
      </c>
      <c r="AA169" s="1" t="s">
        <v>122</v>
      </c>
      <c r="AB169" s="1"/>
      <c r="AC169" s="1"/>
      <c r="AD169" s="1"/>
      <c r="AE169" s="1"/>
      <c r="AF169" s="2" t="s">
        <v>123</v>
      </c>
      <c r="AG169" t="s">
        <v>629</v>
      </c>
      <c r="AH169" t="s">
        <v>639</v>
      </c>
      <c r="AI169" s="2" t="s">
        <v>528</v>
      </c>
      <c r="AJ169">
        <v>1</v>
      </c>
      <c r="AK169">
        <v>1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1</v>
      </c>
      <c r="AT169">
        <v>0</v>
      </c>
      <c r="AU169">
        <v>0</v>
      </c>
      <c r="AV169" s="2" t="s">
        <v>136</v>
      </c>
      <c r="AW169" s="2" t="s">
        <v>120</v>
      </c>
      <c r="AX169" s="2" t="s">
        <v>120</v>
      </c>
      <c r="AY169" s="3" t="s">
        <v>211</v>
      </c>
      <c r="AZ169" s="3">
        <v>1</v>
      </c>
      <c r="BA169" s="3">
        <v>1</v>
      </c>
      <c r="BB169" s="3">
        <v>0</v>
      </c>
      <c r="BC169" s="3">
        <v>0</v>
      </c>
      <c r="BD169" s="3"/>
      <c r="BE169" s="3" t="s">
        <v>120</v>
      </c>
      <c r="BF169" s="3" t="s">
        <v>175</v>
      </c>
      <c r="BG169" t="s">
        <v>122</v>
      </c>
      <c r="BV169" s="2"/>
      <c r="BY169" s="2" t="s">
        <v>122</v>
      </c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>
        <f>IF(Tableau3[[#This Row],[nb_ind_mig_juil22]]+Tableau3[[#This Row],[nb_ind_mig_jan_juin22]]+Tableau3[[#This Row],[nb_ind_mig_avant22]]&lt;&gt;Tableau3[[#This Row],[nb_ind_migrants]],1,0)</f>
        <v>0</v>
      </c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>
        <v>2</v>
      </c>
      <c r="DI169">
        <v>2</v>
      </c>
      <c r="DJ169">
        <v>369000</v>
      </c>
      <c r="DK169" t="s">
        <v>640</v>
      </c>
    </row>
    <row r="170" spans="1:115" x14ac:dyDescent="0.35">
      <c r="A170" s="4">
        <v>44806.695300115738</v>
      </c>
      <c r="B170" s="4">
        <v>44806.726459363417</v>
      </c>
      <c r="C170" s="4">
        <v>44806</v>
      </c>
      <c r="D170" s="4">
        <v>44806</v>
      </c>
      <c r="E170" t="s">
        <v>131</v>
      </c>
      <c r="F170" t="s">
        <v>517</v>
      </c>
      <c r="G170" t="s">
        <v>518</v>
      </c>
      <c r="H170" t="s">
        <v>518</v>
      </c>
      <c r="I170" t="s">
        <v>641</v>
      </c>
      <c r="J170" t="s">
        <v>119</v>
      </c>
      <c r="K170">
        <v>11.9670439</v>
      </c>
      <c r="L170">
        <v>43.286245100000002</v>
      </c>
      <c r="M170" t="s">
        <v>122</v>
      </c>
      <c r="N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"/>
      <c r="AI170" s="2"/>
      <c r="AV170" s="2"/>
      <c r="AW170" s="2"/>
      <c r="AX170" s="2"/>
      <c r="AY170" s="3"/>
      <c r="AZ170" s="3"/>
      <c r="BA170" s="3"/>
      <c r="BB170" s="3"/>
      <c r="BC170" s="3"/>
      <c r="BD170" s="3"/>
      <c r="BE170" s="3"/>
      <c r="BF170" s="3"/>
      <c r="BG170" t="s">
        <v>122</v>
      </c>
      <c r="BV170" s="2"/>
      <c r="BY170" s="2" t="s">
        <v>122</v>
      </c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>
        <f>IF(Tableau3[[#This Row],[nb_ind_mig_juil22]]+Tableau3[[#This Row],[nb_ind_mig_jan_juin22]]+Tableau3[[#This Row],[nb_ind_mig_avant22]]&lt;&gt;Tableau3[[#This Row],[nb_ind_migrants]],1,0)</f>
        <v>0</v>
      </c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>
        <v>1</v>
      </c>
      <c r="DI170">
        <v>0</v>
      </c>
      <c r="DJ170">
        <v>369151</v>
      </c>
      <c r="DK170" t="s">
        <v>642</v>
      </c>
    </row>
    <row r="171" spans="1:115" x14ac:dyDescent="0.35">
      <c r="A171" s="4">
        <v>44806.424781608803</v>
      </c>
      <c r="B171" s="4">
        <v>44806.734456597223</v>
      </c>
      <c r="C171" s="4">
        <v>44806</v>
      </c>
      <c r="D171" s="4">
        <v>44806</v>
      </c>
      <c r="E171" t="s">
        <v>131</v>
      </c>
      <c r="F171" t="s">
        <v>517</v>
      </c>
      <c r="G171" t="s">
        <v>518</v>
      </c>
      <c r="H171" t="s">
        <v>518</v>
      </c>
      <c r="I171" t="s">
        <v>643</v>
      </c>
      <c r="J171" t="s">
        <v>119</v>
      </c>
      <c r="K171">
        <v>11.964691500000001</v>
      </c>
      <c r="L171">
        <v>43.288691700000001</v>
      </c>
      <c r="M171" t="s">
        <v>122</v>
      </c>
      <c r="N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"/>
      <c r="AI171" s="2"/>
      <c r="AV171" s="2"/>
      <c r="AW171" s="2"/>
      <c r="AX171" s="2"/>
      <c r="AY171" s="3"/>
      <c r="AZ171" s="3"/>
      <c r="BA171" s="3"/>
      <c r="BB171" s="3"/>
      <c r="BC171" s="3"/>
      <c r="BD171" s="3"/>
      <c r="BE171" s="3"/>
      <c r="BF171" s="3"/>
      <c r="BG171" t="s">
        <v>122</v>
      </c>
      <c r="BV171" s="2"/>
      <c r="BY171" s="2" t="s">
        <v>120</v>
      </c>
      <c r="BZ171" s="2">
        <v>4</v>
      </c>
      <c r="CA171" s="2">
        <v>16</v>
      </c>
      <c r="CB171" s="2" t="s">
        <v>120</v>
      </c>
      <c r="CC171" s="2">
        <v>2</v>
      </c>
      <c r="CD171" s="2">
        <v>8</v>
      </c>
      <c r="CE171" s="2" t="s">
        <v>120</v>
      </c>
      <c r="CF171" s="2">
        <v>2</v>
      </c>
      <c r="CG171" s="2">
        <v>8</v>
      </c>
      <c r="CH171" s="2" t="s">
        <v>122</v>
      </c>
      <c r="CI171" s="2"/>
      <c r="CJ171" s="2"/>
      <c r="CK171" s="2"/>
      <c r="CL171" s="2"/>
      <c r="CM171" s="2">
        <f>IF(Tableau3[[#This Row],[nb_ind_mig_juil22]]+Tableau3[[#This Row],[nb_ind_mig_jan_juin22]]+Tableau3[[#This Row],[nb_ind_mig_avant22]]&lt;&gt;Tableau3[[#This Row],[nb_ind_migrants]],1,0)</f>
        <v>0</v>
      </c>
      <c r="CN171" s="3" t="s">
        <v>127</v>
      </c>
      <c r="CP171" s="2" t="s">
        <v>158</v>
      </c>
      <c r="CS171" s="2" t="s">
        <v>644</v>
      </c>
      <c r="CT171" s="2">
        <v>0</v>
      </c>
      <c r="CU171" s="2">
        <v>0</v>
      </c>
      <c r="CV171" s="2">
        <v>1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1</v>
      </c>
      <c r="DD171" s="2">
        <v>1</v>
      </c>
      <c r="DE171" s="2">
        <v>0</v>
      </c>
      <c r="DF171" s="2" t="s">
        <v>129</v>
      </c>
      <c r="DG171">
        <v>1</v>
      </c>
      <c r="DI171">
        <v>4</v>
      </c>
      <c r="DJ171">
        <v>369464</v>
      </c>
      <c r="DK171" t="s">
        <v>645</v>
      </c>
    </row>
    <row r="172" spans="1:115" x14ac:dyDescent="0.35">
      <c r="A172" s="4">
        <v>44806.279089328702</v>
      </c>
      <c r="B172" s="4">
        <v>44806.771169699066</v>
      </c>
      <c r="C172" s="4">
        <v>44806</v>
      </c>
      <c r="D172" s="4">
        <v>44806</v>
      </c>
      <c r="E172" t="s">
        <v>131</v>
      </c>
      <c r="F172" t="s">
        <v>510</v>
      </c>
      <c r="G172" t="s">
        <v>511</v>
      </c>
      <c r="H172" t="s">
        <v>512</v>
      </c>
      <c r="I172" t="s">
        <v>646</v>
      </c>
      <c r="J172" t="s">
        <v>143</v>
      </c>
      <c r="K172">
        <v>12.3075078</v>
      </c>
      <c r="L172">
        <v>42.410674100000001</v>
      </c>
      <c r="M172" t="s">
        <v>120</v>
      </c>
      <c r="N172" s="1" t="s">
        <v>158</v>
      </c>
      <c r="Q172" t="s">
        <v>120</v>
      </c>
      <c r="S172">
        <v>4</v>
      </c>
      <c r="T172">
        <v>30</v>
      </c>
      <c r="U172" s="1" t="s">
        <v>120</v>
      </c>
      <c r="V172" s="1">
        <v>3</v>
      </c>
      <c r="W172" s="1">
        <v>22</v>
      </c>
      <c r="X172" s="1" t="s">
        <v>120</v>
      </c>
      <c r="Y172" s="1">
        <v>1</v>
      </c>
      <c r="Z172" s="1">
        <v>8</v>
      </c>
      <c r="AA172" s="1" t="s">
        <v>122</v>
      </c>
      <c r="AB172" s="1"/>
      <c r="AC172" s="1"/>
      <c r="AD172" s="1"/>
      <c r="AE172" s="1"/>
      <c r="AF172" s="2" t="s">
        <v>123</v>
      </c>
      <c r="AG172" t="s">
        <v>512</v>
      </c>
      <c r="AH172" t="s">
        <v>584</v>
      </c>
      <c r="AI172" s="2" t="s">
        <v>647</v>
      </c>
      <c r="AJ172">
        <v>1</v>
      </c>
      <c r="AK172">
        <v>0</v>
      </c>
      <c r="AL172">
        <v>1</v>
      </c>
      <c r="AM172">
        <v>0</v>
      </c>
      <c r="AN172">
        <v>1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 s="2" t="s">
        <v>129</v>
      </c>
      <c r="AW172" s="2" t="s">
        <v>120</v>
      </c>
      <c r="AX172" s="2" t="s">
        <v>120</v>
      </c>
      <c r="AY172" s="3" t="s">
        <v>393</v>
      </c>
      <c r="AZ172" s="3">
        <v>0</v>
      </c>
      <c r="BA172" s="3">
        <v>1</v>
      </c>
      <c r="BB172" s="3">
        <v>0</v>
      </c>
      <c r="BC172" s="3">
        <v>0</v>
      </c>
      <c r="BD172" s="3"/>
      <c r="BE172" s="3" t="s">
        <v>120</v>
      </c>
      <c r="BF172" s="3" t="s">
        <v>175</v>
      </c>
      <c r="BG172" t="s">
        <v>120</v>
      </c>
      <c r="BH172">
        <v>6</v>
      </c>
      <c r="BI172">
        <v>53</v>
      </c>
      <c r="BK172" t="s">
        <v>120</v>
      </c>
      <c r="BL172">
        <v>3</v>
      </c>
      <c r="BM172">
        <v>27</v>
      </c>
      <c r="BN172" t="s">
        <v>120</v>
      </c>
      <c r="BO172">
        <v>2</v>
      </c>
      <c r="BP172">
        <v>16</v>
      </c>
      <c r="BQ172" t="s">
        <v>120</v>
      </c>
      <c r="BR172">
        <v>1</v>
      </c>
      <c r="BS172">
        <v>10</v>
      </c>
      <c r="BT172" t="s">
        <v>648</v>
      </c>
      <c r="BU172" t="s">
        <v>649</v>
      </c>
      <c r="BV172" s="2" t="s">
        <v>157</v>
      </c>
      <c r="BW172" t="s">
        <v>512</v>
      </c>
      <c r="BX172" t="s">
        <v>512</v>
      </c>
      <c r="BY172" s="2" t="s">
        <v>122</v>
      </c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>
        <f>IF(Tableau3[[#This Row],[nb_ind_mig_juil22]]+Tableau3[[#This Row],[nb_ind_mig_jan_juin22]]+Tableau3[[#This Row],[nb_ind_mig_avant22]]&lt;&gt;Tableau3[[#This Row],[nb_ind_migrants]],1,0)</f>
        <v>0</v>
      </c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>
        <v>1</v>
      </c>
      <c r="DI172">
        <v>5</v>
      </c>
      <c r="DJ172">
        <v>371286</v>
      </c>
      <c r="DK172" t="s">
        <v>650</v>
      </c>
    </row>
    <row r="173" spans="1:115" x14ac:dyDescent="0.35">
      <c r="A173" s="4">
        <v>44806.705381608786</v>
      </c>
      <c r="B173" s="4">
        <v>44806.729783692128</v>
      </c>
      <c r="C173" s="4">
        <v>44806</v>
      </c>
      <c r="D173" s="4">
        <v>44806</v>
      </c>
      <c r="E173" t="s">
        <v>131</v>
      </c>
      <c r="F173" t="s">
        <v>510</v>
      </c>
      <c r="G173" t="s">
        <v>511</v>
      </c>
      <c r="H173" t="s">
        <v>512</v>
      </c>
      <c r="I173" t="s">
        <v>538</v>
      </c>
      <c r="J173" t="s">
        <v>143</v>
      </c>
      <c r="K173">
        <v>12.1384031</v>
      </c>
      <c r="L173">
        <v>42.460387699999998</v>
      </c>
      <c r="M173" t="s">
        <v>122</v>
      </c>
      <c r="N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"/>
      <c r="AI173" s="2"/>
      <c r="AV173" s="2"/>
      <c r="AW173" s="2"/>
      <c r="AX173" s="2"/>
      <c r="AY173" s="3"/>
      <c r="AZ173" s="3"/>
      <c r="BA173" s="3"/>
      <c r="BB173" s="3"/>
      <c r="BC173" s="3"/>
      <c r="BD173" s="3"/>
      <c r="BE173" s="3"/>
      <c r="BF173" s="3"/>
      <c r="BG173" t="s">
        <v>120</v>
      </c>
      <c r="BH173">
        <v>15</v>
      </c>
      <c r="BI173">
        <v>100</v>
      </c>
      <c r="BK173" t="s">
        <v>120</v>
      </c>
      <c r="BL173">
        <v>5</v>
      </c>
      <c r="BM173">
        <v>50</v>
      </c>
      <c r="BN173" t="s">
        <v>120</v>
      </c>
      <c r="BO173">
        <v>5</v>
      </c>
      <c r="BP173">
        <v>30</v>
      </c>
      <c r="BQ173" t="s">
        <v>120</v>
      </c>
      <c r="BR173">
        <v>5</v>
      </c>
      <c r="BS173">
        <v>20</v>
      </c>
      <c r="BT173" t="s">
        <v>651</v>
      </c>
      <c r="BU173" t="s">
        <v>652</v>
      </c>
      <c r="BV173" s="2" t="s">
        <v>157</v>
      </c>
      <c r="BW173" t="s">
        <v>512</v>
      </c>
      <c r="BX173" t="s">
        <v>653</v>
      </c>
      <c r="BY173" s="2" t="s">
        <v>122</v>
      </c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>
        <f>IF(Tableau3[[#This Row],[nb_ind_mig_juil22]]+Tableau3[[#This Row],[nb_ind_mig_jan_juin22]]+Tableau3[[#This Row],[nb_ind_mig_avant22]]&lt;&gt;Tableau3[[#This Row],[nb_ind_migrants]],1,0)</f>
        <v>0</v>
      </c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>
        <v>1</v>
      </c>
      <c r="DI173">
        <v>10</v>
      </c>
      <c r="DJ173">
        <v>371287</v>
      </c>
      <c r="DK173" t="s">
        <v>654</v>
      </c>
    </row>
    <row r="174" spans="1:115" x14ac:dyDescent="0.35">
      <c r="A174" s="4">
        <v>44806.729861921303</v>
      </c>
      <c r="B174" s="4">
        <v>44806.743322476847</v>
      </c>
      <c r="C174" s="4">
        <v>44806</v>
      </c>
      <c r="D174" s="4">
        <v>44806</v>
      </c>
      <c r="E174" t="s">
        <v>131</v>
      </c>
      <c r="F174" t="s">
        <v>510</v>
      </c>
      <c r="G174" t="s">
        <v>511</v>
      </c>
      <c r="H174" t="s">
        <v>512</v>
      </c>
      <c r="I174" t="s">
        <v>655</v>
      </c>
      <c r="J174" t="s">
        <v>143</v>
      </c>
      <c r="K174">
        <v>12.139485000000001</v>
      </c>
      <c r="L174">
        <v>42.452048300000001</v>
      </c>
      <c r="M174" t="s">
        <v>122</v>
      </c>
      <c r="N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"/>
      <c r="AI174" s="2"/>
      <c r="AV174" s="2"/>
      <c r="AW174" s="2"/>
      <c r="AX174" s="2"/>
      <c r="AY174" s="3"/>
      <c r="AZ174" s="3"/>
      <c r="BA174" s="3"/>
      <c r="BB174" s="3"/>
      <c r="BC174" s="3"/>
      <c r="BD174" s="3"/>
      <c r="BE174" s="3"/>
      <c r="BF174" s="3"/>
      <c r="BG174" t="s">
        <v>122</v>
      </c>
      <c r="BV174" s="2"/>
      <c r="BY174" s="2" t="s">
        <v>122</v>
      </c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>
        <f>IF(Tableau3[[#This Row],[nb_ind_mig_juil22]]+Tableau3[[#This Row],[nb_ind_mig_jan_juin22]]+Tableau3[[#This Row],[nb_ind_mig_avant22]]&lt;&gt;Tableau3[[#This Row],[nb_ind_migrants]],1,0)</f>
        <v>0</v>
      </c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>
        <v>2</v>
      </c>
      <c r="DI174">
        <v>3</v>
      </c>
      <c r="DJ174">
        <v>371288</v>
      </c>
      <c r="DK174" t="s">
        <v>656</v>
      </c>
    </row>
    <row r="175" spans="1:115" x14ac:dyDescent="0.35">
      <c r="A175" s="4">
        <v>44806.744996145833</v>
      </c>
      <c r="B175" s="4">
        <v>44806.75909216435</v>
      </c>
      <c r="C175" s="4">
        <v>44806</v>
      </c>
      <c r="D175" s="4">
        <v>44806</v>
      </c>
      <c r="E175" t="s">
        <v>131</v>
      </c>
      <c r="F175" t="s">
        <v>510</v>
      </c>
      <c r="G175" t="s">
        <v>511</v>
      </c>
      <c r="H175" t="s">
        <v>512</v>
      </c>
      <c r="I175" t="s">
        <v>657</v>
      </c>
      <c r="J175" t="s">
        <v>143</v>
      </c>
      <c r="K175">
        <v>12.146415899999999</v>
      </c>
      <c r="L175">
        <v>42.4473561</v>
      </c>
      <c r="M175" t="s">
        <v>120</v>
      </c>
      <c r="N175" s="1" t="s">
        <v>158</v>
      </c>
      <c r="Q175" t="s">
        <v>120</v>
      </c>
      <c r="S175">
        <v>3</v>
      </c>
      <c r="T175">
        <v>16</v>
      </c>
      <c r="U175" s="1" t="s">
        <v>120</v>
      </c>
      <c r="V175" s="1">
        <v>2</v>
      </c>
      <c r="W175" s="1">
        <v>10</v>
      </c>
      <c r="X175" s="1" t="s">
        <v>120</v>
      </c>
      <c r="Y175" s="1">
        <v>1</v>
      </c>
      <c r="Z175" s="1">
        <v>6</v>
      </c>
      <c r="AA175" s="1" t="s">
        <v>122</v>
      </c>
      <c r="AB175" s="1"/>
      <c r="AC175" s="1"/>
      <c r="AD175" s="1"/>
      <c r="AE175" s="1"/>
      <c r="AF175" s="2" t="s">
        <v>123</v>
      </c>
      <c r="AG175" t="s">
        <v>512</v>
      </c>
      <c r="AH175" t="s">
        <v>658</v>
      </c>
      <c r="AI175" s="2" t="s">
        <v>659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0</v>
      </c>
      <c r="AP175">
        <v>0</v>
      </c>
      <c r="AQ175">
        <v>1</v>
      </c>
      <c r="AR175">
        <v>0</v>
      </c>
      <c r="AS175">
        <v>1</v>
      </c>
      <c r="AT175">
        <v>0</v>
      </c>
      <c r="AU175">
        <v>0</v>
      </c>
      <c r="AV175" s="2" t="s">
        <v>129</v>
      </c>
      <c r="AW175" s="2" t="s">
        <v>120</v>
      </c>
      <c r="AX175" s="2" t="s">
        <v>120</v>
      </c>
      <c r="AY175" s="3" t="s">
        <v>393</v>
      </c>
      <c r="AZ175" s="3">
        <v>0</v>
      </c>
      <c r="BA175" s="3">
        <v>1</v>
      </c>
      <c r="BB175" s="3">
        <v>0</v>
      </c>
      <c r="BC175" s="3">
        <v>0</v>
      </c>
      <c r="BD175" s="3"/>
      <c r="BE175" s="3" t="s">
        <v>120</v>
      </c>
      <c r="BF175" s="3" t="s">
        <v>175</v>
      </c>
      <c r="BG175" t="s">
        <v>120</v>
      </c>
      <c r="BH175">
        <v>5</v>
      </c>
      <c r="BI175">
        <v>40</v>
      </c>
      <c r="BK175" t="s">
        <v>120</v>
      </c>
      <c r="BL175">
        <v>5</v>
      </c>
      <c r="BM175">
        <v>40</v>
      </c>
      <c r="BN175" t="s">
        <v>122</v>
      </c>
      <c r="BQ175" t="s">
        <v>122</v>
      </c>
      <c r="BV175" s="2" t="s">
        <v>157</v>
      </c>
      <c r="BW175" t="s">
        <v>512</v>
      </c>
      <c r="BX175" t="s">
        <v>653</v>
      </c>
      <c r="BY175" s="2" t="s">
        <v>122</v>
      </c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>
        <f>IF(Tableau3[[#This Row],[nb_ind_mig_juil22]]+Tableau3[[#This Row],[nb_ind_mig_jan_juin22]]+Tableau3[[#This Row],[nb_ind_mig_avant22]]&lt;&gt;Tableau3[[#This Row],[nb_ind_migrants]],1,0)</f>
        <v>0</v>
      </c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>
        <v>1</v>
      </c>
      <c r="DI175">
        <v>1</v>
      </c>
      <c r="DJ175">
        <v>371289</v>
      </c>
      <c r="DK175" t="s">
        <v>660</v>
      </c>
    </row>
    <row r="176" spans="1:115" x14ac:dyDescent="0.35">
      <c r="A176" s="4">
        <v>44805.418992314822</v>
      </c>
      <c r="B176" s="4">
        <v>44805.436056342587</v>
      </c>
      <c r="C176" s="4">
        <v>44805</v>
      </c>
      <c r="D176" s="4">
        <v>44805</v>
      </c>
      <c r="E176" t="s">
        <v>131</v>
      </c>
      <c r="F176" t="s">
        <v>510</v>
      </c>
      <c r="G176" t="s">
        <v>511</v>
      </c>
      <c r="H176" t="s">
        <v>661</v>
      </c>
      <c r="I176" t="s">
        <v>662</v>
      </c>
      <c r="J176" t="s">
        <v>143</v>
      </c>
      <c r="K176">
        <v>11.8323866</v>
      </c>
      <c r="L176">
        <v>42.639611000000002</v>
      </c>
      <c r="M176" t="s">
        <v>120</v>
      </c>
      <c r="N176" s="1" t="s">
        <v>121</v>
      </c>
      <c r="Q176" t="s">
        <v>122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"/>
      <c r="AI176" s="2"/>
      <c r="AV176" s="2"/>
      <c r="AW176" s="2"/>
      <c r="AX176" s="2"/>
      <c r="AY176" s="3"/>
      <c r="AZ176" s="3"/>
      <c r="BA176" s="3"/>
      <c r="BB176" s="3"/>
      <c r="BC176" s="3"/>
      <c r="BD176" s="3"/>
      <c r="BE176" s="3"/>
      <c r="BF176" s="3"/>
      <c r="BG176" t="s">
        <v>122</v>
      </c>
      <c r="BV176" s="2"/>
      <c r="BY176" s="2" t="s">
        <v>122</v>
      </c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>
        <f>IF(Tableau3[[#This Row],[nb_ind_mig_juil22]]+Tableau3[[#This Row],[nb_ind_mig_jan_juin22]]+Tableau3[[#This Row],[nb_ind_mig_avant22]]&lt;&gt;Tableau3[[#This Row],[nb_ind_migrants]],1,0)</f>
        <v>0</v>
      </c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>
        <v>1</v>
      </c>
      <c r="DI176">
        <v>5</v>
      </c>
      <c r="DJ176">
        <v>371512</v>
      </c>
      <c r="DK176" t="s">
        <v>663</v>
      </c>
    </row>
    <row r="177" spans="1:115" x14ac:dyDescent="0.35">
      <c r="A177" s="4">
        <v>44805.450920636576</v>
      </c>
      <c r="B177" s="4">
        <v>44805.460616793978</v>
      </c>
      <c r="C177" s="4">
        <v>44805</v>
      </c>
      <c r="D177" s="4">
        <v>44805</v>
      </c>
      <c r="E177" t="s">
        <v>131</v>
      </c>
      <c r="F177" t="s">
        <v>510</v>
      </c>
      <c r="G177" t="s">
        <v>511</v>
      </c>
      <c r="H177" t="s">
        <v>661</v>
      </c>
      <c r="I177" t="s">
        <v>664</v>
      </c>
      <c r="J177" t="s">
        <v>143</v>
      </c>
      <c r="K177">
        <v>11.840930699999999</v>
      </c>
      <c r="L177">
        <v>42.630949299999997</v>
      </c>
      <c r="M177" t="s">
        <v>120</v>
      </c>
      <c r="N177" s="1" t="s">
        <v>121</v>
      </c>
      <c r="Q177" t="s">
        <v>122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"/>
      <c r="AI177" s="2"/>
      <c r="AV177" s="2"/>
      <c r="AW177" s="2"/>
      <c r="AX177" s="2"/>
      <c r="AY177" s="3"/>
      <c r="AZ177" s="3"/>
      <c r="BA177" s="3"/>
      <c r="BB177" s="3"/>
      <c r="BC177" s="3"/>
      <c r="BD177" s="3"/>
      <c r="BE177" s="3"/>
      <c r="BF177" s="3"/>
      <c r="BG177" t="s">
        <v>122</v>
      </c>
      <c r="BV177" s="2"/>
      <c r="BY177" s="2" t="s">
        <v>122</v>
      </c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>
        <f>IF(Tableau3[[#This Row],[nb_ind_mig_juil22]]+Tableau3[[#This Row],[nb_ind_mig_jan_juin22]]+Tableau3[[#This Row],[nb_ind_mig_avant22]]&lt;&gt;Tableau3[[#This Row],[nb_ind_migrants]],1,0)</f>
        <v>0</v>
      </c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>
        <v>1</v>
      </c>
      <c r="DI177">
        <v>7</v>
      </c>
      <c r="DJ177">
        <v>371513</v>
      </c>
      <c r="DK177" t="s">
        <v>665</v>
      </c>
    </row>
    <row r="178" spans="1:115" x14ac:dyDescent="0.35">
      <c r="A178" s="4">
        <v>44805.466695636584</v>
      </c>
      <c r="B178" s="4">
        <v>44805.476632592603</v>
      </c>
      <c r="C178" s="4">
        <v>44805</v>
      </c>
      <c r="D178" s="4">
        <v>44805</v>
      </c>
      <c r="E178" t="s">
        <v>131</v>
      </c>
      <c r="F178" t="s">
        <v>510</v>
      </c>
      <c r="G178" t="s">
        <v>511</v>
      </c>
      <c r="H178" t="s">
        <v>661</v>
      </c>
      <c r="I178" t="s">
        <v>666</v>
      </c>
      <c r="J178" t="s">
        <v>143</v>
      </c>
      <c r="K178">
        <v>11.8409583</v>
      </c>
      <c r="L178">
        <v>42.630968299999999</v>
      </c>
      <c r="M178" t="s">
        <v>120</v>
      </c>
      <c r="N178" s="1" t="s">
        <v>121</v>
      </c>
      <c r="Q178" t="s">
        <v>122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"/>
      <c r="AI178" s="2"/>
      <c r="AV178" s="2"/>
      <c r="AW178" s="2"/>
      <c r="AX178" s="2"/>
      <c r="AY178" s="3"/>
      <c r="AZ178" s="3"/>
      <c r="BA178" s="3"/>
      <c r="BB178" s="3"/>
      <c r="BC178" s="3"/>
      <c r="BD178" s="3"/>
      <c r="BE178" s="3"/>
      <c r="BF178" s="3"/>
      <c r="BG178" t="s">
        <v>122</v>
      </c>
      <c r="BV178" s="2"/>
      <c r="BY178" s="2" t="s">
        <v>122</v>
      </c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>
        <f>IF(Tableau3[[#This Row],[nb_ind_mig_juil22]]+Tableau3[[#This Row],[nb_ind_mig_jan_juin22]]+Tableau3[[#This Row],[nb_ind_mig_avant22]]&lt;&gt;Tableau3[[#This Row],[nb_ind_migrants]],1,0)</f>
        <v>0</v>
      </c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>
        <v>1</v>
      </c>
      <c r="DI178">
        <v>6</v>
      </c>
      <c r="DJ178">
        <v>371514</v>
      </c>
      <c r="DK178" t="s">
        <v>667</v>
      </c>
    </row>
    <row r="179" spans="1:115" x14ac:dyDescent="0.35">
      <c r="A179" s="4">
        <v>44805.501558368058</v>
      </c>
      <c r="B179" s="4">
        <v>44805.510867939818</v>
      </c>
      <c r="C179" s="4">
        <v>44805</v>
      </c>
      <c r="D179" s="4">
        <v>44805</v>
      </c>
      <c r="E179" t="s">
        <v>131</v>
      </c>
      <c r="F179" t="s">
        <v>510</v>
      </c>
      <c r="G179" t="s">
        <v>511</v>
      </c>
      <c r="H179" t="s">
        <v>661</v>
      </c>
      <c r="I179" t="s">
        <v>668</v>
      </c>
      <c r="J179" t="s">
        <v>143</v>
      </c>
      <c r="K179">
        <v>11.7760686</v>
      </c>
      <c r="L179">
        <v>42.794145999999998</v>
      </c>
      <c r="M179" t="s">
        <v>120</v>
      </c>
      <c r="N179" s="1" t="s">
        <v>121</v>
      </c>
      <c r="Q179" t="s">
        <v>122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"/>
      <c r="AI179" s="2"/>
      <c r="AV179" s="2"/>
      <c r="AW179" s="2"/>
      <c r="AX179" s="2"/>
      <c r="AY179" s="3"/>
      <c r="AZ179" s="3"/>
      <c r="BA179" s="3"/>
      <c r="BB179" s="3"/>
      <c r="BC179" s="3"/>
      <c r="BD179" s="3"/>
      <c r="BE179" s="3"/>
      <c r="BF179" s="3"/>
      <c r="BG179" t="s">
        <v>122</v>
      </c>
      <c r="BV179" s="2"/>
      <c r="BY179" s="2" t="s">
        <v>122</v>
      </c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>
        <f>IF(Tableau3[[#This Row],[nb_ind_mig_juil22]]+Tableau3[[#This Row],[nb_ind_mig_jan_juin22]]+Tableau3[[#This Row],[nb_ind_mig_avant22]]&lt;&gt;Tableau3[[#This Row],[nb_ind_migrants]],1,0)</f>
        <v>0</v>
      </c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>
        <v>1</v>
      </c>
      <c r="DI179">
        <v>3</v>
      </c>
      <c r="DJ179">
        <v>371516</v>
      </c>
      <c r="DK179" t="s">
        <v>669</v>
      </c>
    </row>
    <row r="180" spans="1:115" x14ac:dyDescent="0.35">
      <c r="A180" s="4">
        <v>44805.522495648147</v>
      </c>
      <c r="B180" s="4">
        <v>44805.549687557868</v>
      </c>
      <c r="C180" s="4">
        <v>44805</v>
      </c>
      <c r="D180" s="4">
        <v>44805</v>
      </c>
      <c r="E180" t="s">
        <v>131</v>
      </c>
      <c r="F180" t="s">
        <v>510</v>
      </c>
      <c r="G180" t="s">
        <v>511</v>
      </c>
      <c r="H180" t="s">
        <v>661</v>
      </c>
      <c r="I180" t="s">
        <v>670</v>
      </c>
      <c r="J180" t="s">
        <v>143</v>
      </c>
      <c r="K180">
        <v>11.8566085</v>
      </c>
      <c r="L180">
        <v>42.611900599999998</v>
      </c>
      <c r="M180" t="s">
        <v>120</v>
      </c>
      <c r="N180" s="1" t="s">
        <v>133</v>
      </c>
      <c r="Q180" t="s">
        <v>122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"/>
      <c r="AI180" s="2"/>
      <c r="AV180" s="2"/>
      <c r="AW180" s="2"/>
      <c r="AX180" s="2"/>
      <c r="AY180" s="3"/>
      <c r="AZ180" s="3"/>
      <c r="BA180" s="3"/>
      <c r="BB180" s="3"/>
      <c r="BC180" s="3"/>
      <c r="BD180" s="3"/>
      <c r="BE180" s="3"/>
      <c r="BF180" s="3"/>
      <c r="BG180" t="s">
        <v>122</v>
      </c>
      <c r="BV180" s="2"/>
      <c r="BY180" s="2" t="s">
        <v>122</v>
      </c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>
        <f>IF(Tableau3[[#This Row],[nb_ind_mig_juil22]]+Tableau3[[#This Row],[nb_ind_mig_jan_juin22]]+Tableau3[[#This Row],[nb_ind_mig_avant22]]&lt;&gt;Tableau3[[#This Row],[nb_ind_migrants]],1,0)</f>
        <v>0</v>
      </c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>
        <v>1</v>
      </c>
      <c r="DI180">
        <v>9</v>
      </c>
      <c r="DJ180">
        <v>371517</v>
      </c>
      <c r="DK180" t="s">
        <v>671</v>
      </c>
    </row>
    <row r="181" spans="1:115" x14ac:dyDescent="0.35">
      <c r="A181" s="4">
        <v>44805.569813252318</v>
      </c>
      <c r="B181" s="4">
        <v>44805.643203541673</v>
      </c>
      <c r="C181" s="4">
        <v>44805</v>
      </c>
      <c r="D181" s="4">
        <v>44805</v>
      </c>
      <c r="E181" t="s">
        <v>131</v>
      </c>
      <c r="F181" t="s">
        <v>510</v>
      </c>
      <c r="G181" t="s">
        <v>511</v>
      </c>
      <c r="H181" t="s">
        <v>661</v>
      </c>
      <c r="I181" t="s">
        <v>672</v>
      </c>
      <c r="J181" t="s">
        <v>143</v>
      </c>
      <c r="K181">
        <v>11.847276799999999</v>
      </c>
      <c r="L181">
        <v>42.638693699999997</v>
      </c>
      <c r="M181" t="s">
        <v>122</v>
      </c>
      <c r="N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"/>
      <c r="AI181" s="2"/>
      <c r="AV181" s="2"/>
      <c r="AW181" s="2"/>
      <c r="AX181" s="2"/>
      <c r="AY181" s="3"/>
      <c r="AZ181" s="3"/>
      <c r="BA181" s="3"/>
      <c r="BB181" s="3"/>
      <c r="BC181" s="3"/>
      <c r="BD181" s="3"/>
      <c r="BE181" s="3"/>
      <c r="BF181" s="3"/>
      <c r="BG181" t="s">
        <v>122</v>
      </c>
      <c r="BV181" s="2"/>
      <c r="BY181" s="2" t="s">
        <v>122</v>
      </c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>
        <f>IF(Tableau3[[#This Row],[nb_ind_mig_juil22]]+Tableau3[[#This Row],[nb_ind_mig_jan_juin22]]+Tableau3[[#This Row],[nb_ind_mig_avant22]]&lt;&gt;Tableau3[[#This Row],[nb_ind_migrants]],1,0)</f>
        <v>0</v>
      </c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>
        <v>1</v>
      </c>
      <c r="DI181">
        <v>1</v>
      </c>
      <c r="DJ181">
        <v>371518</v>
      </c>
      <c r="DK181" t="s">
        <v>673</v>
      </c>
    </row>
    <row r="182" spans="1:115" x14ac:dyDescent="0.35">
      <c r="A182" s="4">
        <v>44805.643255011571</v>
      </c>
      <c r="B182" s="4">
        <v>44805.64605635417</v>
      </c>
      <c r="C182" s="4">
        <v>44805</v>
      </c>
      <c r="D182" s="4">
        <v>44805</v>
      </c>
      <c r="E182" t="s">
        <v>131</v>
      </c>
      <c r="F182" t="s">
        <v>510</v>
      </c>
      <c r="G182" t="s">
        <v>511</v>
      </c>
      <c r="H182" t="s">
        <v>661</v>
      </c>
      <c r="I182" t="s">
        <v>674</v>
      </c>
      <c r="J182" t="s">
        <v>143</v>
      </c>
      <c r="K182">
        <v>11.847129900000001</v>
      </c>
      <c r="L182">
        <v>42.638752599999997</v>
      </c>
      <c r="M182" t="s">
        <v>122</v>
      </c>
      <c r="N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"/>
      <c r="AI182" s="2"/>
      <c r="AV182" s="2"/>
      <c r="AW182" s="2"/>
      <c r="AX182" s="2"/>
      <c r="AY182" s="3"/>
      <c r="AZ182" s="3"/>
      <c r="BA182" s="3"/>
      <c r="BB182" s="3"/>
      <c r="BC182" s="3"/>
      <c r="BD182" s="3"/>
      <c r="BE182" s="3"/>
      <c r="BF182" s="3"/>
      <c r="BG182" t="s">
        <v>122</v>
      </c>
      <c r="BV182" s="2"/>
      <c r="BY182" s="2" t="s">
        <v>122</v>
      </c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>
        <f>IF(Tableau3[[#This Row],[nb_ind_mig_juil22]]+Tableau3[[#This Row],[nb_ind_mig_jan_juin22]]+Tableau3[[#This Row],[nb_ind_mig_avant22]]&lt;&gt;Tableau3[[#This Row],[nb_ind_migrants]],1,0)</f>
        <v>0</v>
      </c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>
        <v>1</v>
      </c>
      <c r="DI182">
        <v>1</v>
      </c>
      <c r="DJ182">
        <v>371520</v>
      </c>
      <c r="DK182" t="s">
        <v>675</v>
      </c>
    </row>
    <row r="183" spans="1:115" x14ac:dyDescent="0.35">
      <c r="A183" s="4">
        <v>44805.672213819453</v>
      </c>
      <c r="B183" s="4">
        <v>44805.708237604173</v>
      </c>
      <c r="C183" s="4">
        <v>44805</v>
      </c>
      <c r="D183" s="4">
        <v>44805</v>
      </c>
      <c r="E183" t="s">
        <v>131</v>
      </c>
      <c r="F183" t="s">
        <v>510</v>
      </c>
      <c r="G183" t="s">
        <v>511</v>
      </c>
      <c r="H183" t="s">
        <v>661</v>
      </c>
      <c r="I183" t="s">
        <v>676</v>
      </c>
      <c r="J183" t="s">
        <v>119</v>
      </c>
      <c r="K183">
        <v>11.8501729</v>
      </c>
      <c r="L183">
        <v>42.653487900000002</v>
      </c>
      <c r="M183" t="s">
        <v>122</v>
      </c>
      <c r="N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"/>
      <c r="AI183" s="2"/>
      <c r="AV183" s="2"/>
      <c r="AW183" s="2"/>
      <c r="AX183" s="2"/>
      <c r="AY183" s="3"/>
      <c r="AZ183" s="3"/>
      <c r="BA183" s="3"/>
      <c r="BB183" s="3"/>
      <c r="BC183" s="3"/>
      <c r="BD183" s="3"/>
      <c r="BE183" s="3"/>
      <c r="BF183" s="3"/>
      <c r="BG183" t="s">
        <v>120</v>
      </c>
      <c r="BH183">
        <v>2</v>
      </c>
      <c r="BI183">
        <v>4</v>
      </c>
      <c r="BK183" t="s">
        <v>122</v>
      </c>
      <c r="BN183" t="s">
        <v>120</v>
      </c>
      <c r="BO183">
        <v>2</v>
      </c>
      <c r="BP183">
        <v>4</v>
      </c>
      <c r="BQ183" t="s">
        <v>122</v>
      </c>
      <c r="BV183" s="2" t="s">
        <v>157</v>
      </c>
      <c r="BW183" t="s">
        <v>677</v>
      </c>
      <c r="BX183" t="s">
        <v>670</v>
      </c>
      <c r="BY183" s="2" t="s">
        <v>122</v>
      </c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>
        <f>IF(Tableau3[[#This Row],[nb_ind_mig_juil22]]+Tableau3[[#This Row],[nb_ind_mig_jan_juin22]]+Tableau3[[#This Row],[nb_ind_mig_avant22]]&lt;&gt;Tableau3[[#This Row],[nb_ind_migrants]],1,0)</f>
        <v>0</v>
      </c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>
        <v>1</v>
      </c>
      <c r="DI183">
        <v>10</v>
      </c>
      <c r="DJ183">
        <v>371521</v>
      </c>
      <c r="DK183" t="s">
        <v>678</v>
      </c>
    </row>
    <row r="184" spans="1:115" x14ac:dyDescent="0.35">
      <c r="A184" s="4">
        <v>44805.722253171298</v>
      </c>
      <c r="B184" s="4">
        <v>44805.737415243057</v>
      </c>
      <c r="C184" s="4">
        <v>44805</v>
      </c>
      <c r="D184" s="4">
        <v>44805</v>
      </c>
      <c r="E184" t="s">
        <v>131</v>
      </c>
      <c r="F184" t="s">
        <v>510</v>
      </c>
      <c r="G184" t="s">
        <v>511</v>
      </c>
      <c r="H184" t="s">
        <v>661</v>
      </c>
      <c r="I184" t="s">
        <v>679</v>
      </c>
      <c r="J184" t="s">
        <v>119</v>
      </c>
      <c r="K184">
        <v>11.8503854</v>
      </c>
      <c r="L184">
        <v>42.653662500000003</v>
      </c>
      <c r="M184" t="s">
        <v>122</v>
      </c>
      <c r="N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"/>
      <c r="AI184" s="2"/>
      <c r="AV184" s="2"/>
      <c r="AW184" s="2"/>
      <c r="AX184" s="2"/>
      <c r="AY184" s="3"/>
      <c r="AZ184" s="3"/>
      <c r="BA184" s="3"/>
      <c r="BB184" s="3"/>
      <c r="BC184" s="3"/>
      <c r="BD184" s="3"/>
      <c r="BE184" s="3"/>
      <c r="BF184" s="3"/>
      <c r="BG184" t="s">
        <v>122</v>
      </c>
      <c r="BV184" s="2"/>
      <c r="BY184" s="2" t="s">
        <v>122</v>
      </c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>
        <f>IF(Tableau3[[#This Row],[nb_ind_mig_juil22]]+Tableau3[[#This Row],[nb_ind_mig_jan_juin22]]+Tableau3[[#This Row],[nb_ind_mig_avant22]]&lt;&gt;Tableau3[[#This Row],[nb_ind_migrants]],1,0)</f>
        <v>0</v>
      </c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>
        <v>1</v>
      </c>
      <c r="DI184">
        <v>10</v>
      </c>
      <c r="DJ184">
        <v>371522</v>
      </c>
      <c r="DK184" t="s">
        <v>680</v>
      </c>
    </row>
    <row r="185" spans="1:115" x14ac:dyDescent="0.35">
      <c r="A185" s="4">
        <v>44807.335285856483</v>
      </c>
      <c r="B185" s="4">
        <v>44807.342516817131</v>
      </c>
      <c r="C185" s="4">
        <v>44807</v>
      </c>
      <c r="D185" s="4">
        <v>44807</v>
      </c>
      <c r="E185" t="s">
        <v>131</v>
      </c>
      <c r="F185" t="s">
        <v>510</v>
      </c>
      <c r="G185" t="s">
        <v>511</v>
      </c>
      <c r="H185" t="s">
        <v>561</v>
      </c>
      <c r="I185" t="s">
        <v>681</v>
      </c>
      <c r="J185" t="s">
        <v>143</v>
      </c>
      <c r="K185">
        <v>11.6360598</v>
      </c>
      <c r="L185">
        <v>42.559955100000003</v>
      </c>
      <c r="M185" t="s">
        <v>122</v>
      </c>
      <c r="N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"/>
      <c r="AI185" s="2"/>
      <c r="AV185" s="2"/>
      <c r="AW185" s="2"/>
      <c r="AX185" s="2"/>
      <c r="AY185" s="3"/>
      <c r="AZ185" s="3"/>
      <c r="BA185" s="3"/>
      <c r="BB185" s="3"/>
      <c r="BC185" s="3"/>
      <c r="BD185" s="3"/>
      <c r="BE185" s="3"/>
      <c r="BF185" s="3"/>
      <c r="BG185" t="s">
        <v>122</v>
      </c>
      <c r="BV185" s="2"/>
      <c r="BY185" s="2" t="s">
        <v>122</v>
      </c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>
        <f>IF(Tableau3[[#This Row],[nb_ind_mig_juil22]]+Tableau3[[#This Row],[nb_ind_mig_jan_juin22]]+Tableau3[[#This Row],[nb_ind_mig_avant22]]&lt;&gt;Tableau3[[#This Row],[nb_ind_migrants]],1,0)</f>
        <v>0</v>
      </c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>
        <v>1</v>
      </c>
      <c r="DI185">
        <v>3</v>
      </c>
      <c r="DJ185">
        <v>373867</v>
      </c>
      <c r="DK185" t="s">
        <v>682</v>
      </c>
    </row>
    <row r="186" spans="1:115" x14ac:dyDescent="0.35">
      <c r="A186" s="4">
        <v>44807.365409074067</v>
      </c>
      <c r="B186" s="4">
        <v>44807.38529622685</v>
      </c>
      <c r="C186" s="4">
        <v>44807</v>
      </c>
      <c r="D186" s="4">
        <v>44807</v>
      </c>
      <c r="E186" t="s">
        <v>131</v>
      </c>
      <c r="F186" t="s">
        <v>510</v>
      </c>
      <c r="G186" t="s">
        <v>511</v>
      </c>
      <c r="H186" t="s">
        <v>561</v>
      </c>
      <c r="I186" t="s">
        <v>683</v>
      </c>
      <c r="J186" t="s">
        <v>143</v>
      </c>
      <c r="K186">
        <v>11.62668</v>
      </c>
      <c r="L186">
        <v>42.634411900000003</v>
      </c>
      <c r="M186" t="s">
        <v>122</v>
      </c>
      <c r="N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"/>
      <c r="AI186" s="2"/>
      <c r="AV186" s="2"/>
      <c r="AW186" s="2"/>
      <c r="AX186" s="2"/>
      <c r="AY186" s="3"/>
      <c r="AZ186" s="3"/>
      <c r="BA186" s="3"/>
      <c r="BB186" s="3"/>
      <c r="BC186" s="3"/>
      <c r="BD186" s="3"/>
      <c r="BE186" s="3"/>
      <c r="BF186" s="3"/>
      <c r="BG186" t="s">
        <v>120</v>
      </c>
      <c r="BH186">
        <v>5</v>
      </c>
      <c r="BI186">
        <v>40</v>
      </c>
      <c r="BK186" t="s">
        <v>120</v>
      </c>
      <c r="BL186">
        <v>5</v>
      </c>
      <c r="BM186">
        <v>40</v>
      </c>
      <c r="BN186" t="s">
        <v>122</v>
      </c>
      <c r="BQ186" t="s">
        <v>122</v>
      </c>
      <c r="BV186" s="2" t="s">
        <v>157</v>
      </c>
      <c r="BW186" t="s">
        <v>684</v>
      </c>
      <c r="BX186" t="s">
        <v>685</v>
      </c>
      <c r="BY186" s="2" t="s">
        <v>122</v>
      </c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>
        <f>IF(Tableau3[[#This Row],[nb_ind_mig_juil22]]+Tableau3[[#This Row],[nb_ind_mig_jan_juin22]]+Tableau3[[#This Row],[nb_ind_mig_avant22]]&lt;&gt;Tableau3[[#This Row],[nb_ind_migrants]],1,0)</f>
        <v>0</v>
      </c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>
        <v>1</v>
      </c>
      <c r="DI186">
        <v>10</v>
      </c>
      <c r="DJ186">
        <v>373969</v>
      </c>
      <c r="DK186" t="s">
        <v>686</v>
      </c>
    </row>
    <row r="187" spans="1:115" x14ac:dyDescent="0.35">
      <c r="A187" s="4">
        <v>44807.387168553243</v>
      </c>
      <c r="B187" s="4">
        <v>44807.397759409723</v>
      </c>
      <c r="C187" s="4">
        <v>44807</v>
      </c>
      <c r="D187" s="4">
        <v>44807</v>
      </c>
      <c r="E187" t="s">
        <v>131</v>
      </c>
      <c r="F187" t="s">
        <v>510</v>
      </c>
      <c r="G187" t="s">
        <v>511</v>
      </c>
      <c r="H187" t="s">
        <v>561</v>
      </c>
      <c r="I187" t="s">
        <v>687</v>
      </c>
      <c r="J187" t="s">
        <v>143</v>
      </c>
      <c r="K187">
        <v>11.6266462</v>
      </c>
      <c r="L187">
        <v>42.634532200000002</v>
      </c>
      <c r="M187" t="s">
        <v>120</v>
      </c>
      <c r="N187" s="1" t="s">
        <v>158</v>
      </c>
      <c r="Q187" t="s">
        <v>120</v>
      </c>
      <c r="S187">
        <v>5</v>
      </c>
      <c r="T187">
        <v>50</v>
      </c>
      <c r="U187" s="1" t="s">
        <v>120</v>
      </c>
      <c r="V187" s="1">
        <v>5</v>
      </c>
      <c r="W187" s="1">
        <v>50</v>
      </c>
      <c r="X187" s="1" t="s">
        <v>122</v>
      </c>
      <c r="Y187" s="1"/>
      <c r="Z187" s="1"/>
      <c r="AA187" s="1" t="s">
        <v>122</v>
      </c>
      <c r="AB187" s="1"/>
      <c r="AC187" s="1"/>
      <c r="AD187" s="1"/>
      <c r="AE187" s="1"/>
      <c r="AF187" s="2" t="s">
        <v>123</v>
      </c>
      <c r="AG187" t="s">
        <v>688</v>
      </c>
      <c r="AH187" t="s">
        <v>689</v>
      </c>
      <c r="AI187" s="2" t="s">
        <v>388</v>
      </c>
      <c r="AJ187">
        <v>1</v>
      </c>
      <c r="AK187">
        <v>1</v>
      </c>
      <c r="AL187">
        <v>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 s="2" t="s">
        <v>129</v>
      </c>
      <c r="AW187" s="2" t="s">
        <v>120</v>
      </c>
      <c r="AX187" s="2" t="s">
        <v>120</v>
      </c>
      <c r="AY187" s="3" t="s">
        <v>690</v>
      </c>
      <c r="AZ187" s="3">
        <v>1</v>
      </c>
      <c r="BA187" s="3">
        <v>1</v>
      </c>
      <c r="BB187" s="3">
        <v>1</v>
      </c>
      <c r="BC187" s="3">
        <v>1</v>
      </c>
      <c r="BD187" s="3"/>
      <c r="BE187" s="3" t="s">
        <v>120</v>
      </c>
      <c r="BF187" s="3" t="s">
        <v>212</v>
      </c>
      <c r="BG187" t="s">
        <v>120</v>
      </c>
      <c r="BH187">
        <v>2</v>
      </c>
      <c r="BI187">
        <v>20</v>
      </c>
      <c r="BK187" t="s">
        <v>122</v>
      </c>
      <c r="BN187" t="s">
        <v>122</v>
      </c>
      <c r="BQ187" t="s">
        <v>122</v>
      </c>
      <c r="BV187" s="2" t="s">
        <v>157</v>
      </c>
      <c r="BW187" t="s">
        <v>691</v>
      </c>
      <c r="BX187" t="s">
        <v>692</v>
      </c>
      <c r="BY187" s="2" t="s">
        <v>122</v>
      </c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>
        <f>IF(Tableau3[[#This Row],[nb_ind_mig_juil22]]+Tableau3[[#This Row],[nb_ind_mig_jan_juin22]]+Tableau3[[#This Row],[nb_ind_mig_avant22]]&lt;&gt;Tableau3[[#This Row],[nb_ind_migrants]],1,0)</f>
        <v>0</v>
      </c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>
        <v>1</v>
      </c>
      <c r="DI187">
        <v>2</v>
      </c>
      <c r="DJ187">
        <v>374000</v>
      </c>
      <c r="DK187" t="s">
        <v>693</v>
      </c>
    </row>
    <row r="188" spans="1:115" x14ac:dyDescent="0.35">
      <c r="A188" s="4">
        <v>44807.402177870368</v>
      </c>
      <c r="B188" s="4">
        <v>44807.412429710646</v>
      </c>
      <c r="C188" s="4">
        <v>44807</v>
      </c>
      <c r="D188" s="4">
        <v>44807</v>
      </c>
      <c r="E188" t="s">
        <v>131</v>
      </c>
      <c r="F188" t="s">
        <v>510</v>
      </c>
      <c r="G188" t="s">
        <v>511</v>
      </c>
      <c r="H188" t="s">
        <v>561</v>
      </c>
      <c r="I188" t="s">
        <v>694</v>
      </c>
      <c r="J188" t="s">
        <v>143</v>
      </c>
      <c r="K188">
        <v>11.636070999999999</v>
      </c>
      <c r="L188">
        <v>42.658884899999997</v>
      </c>
      <c r="M188" t="s">
        <v>122</v>
      </c>
      <c r="N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"/>
      <c r="AI188" s="2"/>
      <c r="AV188" s="2"/>
      <c r="AW188" s="2"/>
      <c r="AX188" s="2"/>
      <c r="AY188" s="3"/>
      <c r="AZ188" s="3"/>
      <c r="BA188" s="3"/>
      <c r="BB188" s="3"/>
      <c r="BC188" s="3"/>
      <c r="BD188" s="3"/>
      <c r="BE188" s="3"/>
      <c r="BF188" s="3"/>
      <c r="BG188" t="s">
        <v>122</v>
      </c>
      <c r="BV188" s="2"/>
      <c r="BY188" s="2" t="s">
        <v>122</v>
      </c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>
        <f>IF(Tableau3[[#This Row],[nb_ind_mig_juil22]]+Tableau3[[#This Row],[nb_ind_mig_jan_juin22]]+Tableau3[[#This Row],[nb_ind_mig_avant22]]&lt;&gt;Tableau3[[#This Row],[nb_ind_migrants]],1,0)</f>
        <v>0</v>
      </c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>
        <v>1</v>
      </c>
      <c r="DI188">
        <v>5</v>
      </c>
      <c r="DJ188">
        <v>374185</v>
      </c>
      <c r="DK188" t="s">
        <v>695</v>
      </c>
    </row>
    <row r="189" spans="1:115" x14ac:dyDescent="0.35">
      <c r="A189" s="4">
        <v>44807.424497962973</v>
      </c>
      <c r="B189" s="4">
        <v>44807.442092997677</v>
      </c>
      <c r="C189" s="4">
        <v>44807</v>
      </c>
      <c r="D189" s="4">
        <v>44807</v>
      </c>
      <c r="E189" t="s">
        <v>131</v>
      </c>
      <c r="F189" t="s">
        <v>510</v>
      </c>
      <c r="G189" t="s">
        <v>511</v>
      </c>
      <c r="H189" t="s">
        <v>561</v>
      </c>
      <c r="I189" t="s">
        <v>655</v>
      </c>
      <c r="J189" t="s">
        <v>143</v>
      </c>
      <c r="K189">
        <v>11.6382133</v>
      </c>
      <c r="L189">
        <v>42.675473799999999</v>
      </c>
      <c r="M189" t="s">
        <v>122</v>
      </c>
      <c r="N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"/>
      <c r="AI189" s="2"/>
      <c r="AV189" s="2"/>
      <c r="AW189" s="2"/>
      <c r="AX189" s="2"/>
      <c r="AY189" s="3"/>
      <c r="AZ189" s="3"/>
      <c r="BA189" s="3"/>
      <c r="BB189" s="3"/>
      <c r="BC189" s="3"/>
      <c r="BD189" s="3"/>
      <c r="BE189" s="3"/>
      <c r="BF189" s="3"/>
      <c r="BG189" t="s">
        <v>122</v>
      </c>
      <c r="BV189" s="2"/>
      <c r="BY189" s="2" t="s">
        <v>122</v>
      </c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>
        <f>IF(Tableau3[[#This Row],[nb_ind_mig_juil22]]+Tableau3[[#This Row],[nb_ind_mig_jan_juin22]]+Tableau3[[#This Row],[nb_ind_mig_avant22]]&lt;&gt;Tableau3[[#This Row],[nb_ind_migrants]],1,0)</f>
        <v>0</v>
      </c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>
        <v>1</v>
      </c>
      <c r="DI189">
        <v>10</v>
      </c>
      <c r="DJ189">
        <v>374366</v>
      </c>
      <c r="DK189" t="s">
        <v>696</v>
      </c>
    </row>
    <row r="190" spans="1:115" x14ac:dyDescent="0.35">
      <c r="A190" s="4">
        <v>44805.731796886583</v>
      </c>
      <c r="B190" s="4">
        <v>44805.932033194447</v>
      </c>
      <c r="C190" s="4">
        <v>44805</v>
      </c>
      <c r="D190" s="4">
        <v>44805</v>
      </c>
      <c r="E190" t="s">
        <v>131</v>
      </c>
      <c r="F190" t="s">
        <v>517</v>
      </c>
      <c r="G190" t="s">
        <v>518</v>
      </c>
      <c r="H190" t="s">
        <v>697</v>
      </c>
      <c r="I190" t="s">
        <v>698</v>
      </c>
      <c r="J190" t="s">
        <v>143</v>
      </c>
      <c r="K190">
        <v>12.080064999999999</v>
      </c>
      <c r="L190">
        <v>43.399507700000001</v>
      </c>
      <c r="M190" t="s">
        <v>122</v>
      </c>
      <c r="N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"/>
      <c r="AI190" s="2"/>
      <c r="AV190" s="2"/>
      <c r="AW190" s="2"/>
      <c r="AX190" s="2"/>
      <c r="AY190" s="3"/>
      <c r="AZ190" s="3"/>
      <c r="BA190" s="3"/>
      <c r="BB190" s="3"/>
      <c r="BC190" s="3"/>
      <c r="BD190" s="3"/>
      <c r="BE190" s="3"/>
      <c r="BF190" s="3"/>
      <c r="BG190" t="s">
        <v>122</v>
      </c>
      <c r="BV190" s="2"/>
      <c r="BY190" s="2" t="s">
        <v>122</v>
      </c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>
        <f>IF(Tableau3[[#This Row],[nb_ind_mig_juil22]]+Tableau3[[#This Row],[nb_ind_mig_jan_juin22]]+Tableau3[[#This Row],[nb_ind_mig_avant22]]&lt;&gt;Tableau3[[#This Row],[nb_ind_migrants]],1,0)</f>
        <v>0</v>
      </c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>
        <v>1</v>
      </c>
      <c r="DI190">
        <v>5</v>
      </c>
      <c r="DJ190">
        <v>375153</v>
      </c>
      <c r="DK190" t="s">
        <v>699</v>
      </c>
    </row>
    <row r="191" spans="1:115" x14ac:dyDescent="0.35">
      <c r="A191" s="4">
        <v>44806.430432928239</v>
      </c>
      <c r="B191" s="4">
        <v>44806.892182939817</v>
      </c>
      <c r="C191" s="4">
        <v>44806</v>
      </c>
      <c r="D191" s="4">
        <v>44806</v>
      </c>
      <c r="E191" t="s">
        <v>131</v>
      </c>
      <c r="F191" t="s">
        <v>517</v>
      </c>
      <c r="G191" t="s">
        <v>518</v>
      </c>
      <c r="H191" t="s">
        <v>697</v>
      </c>
      <c r="I191" t="s">
        <v>700</v>
      </c>
      <c r="J191" t="s">
        <v>143</v>
      </c>
      <c r="K191">
        <v>12.208289300000001</v>
      </c>
      <c r="L191">
        <v>43.358095200000001</v>
      </c>
      <c r="M191" t="s">
        <v>120</v>
      </c>
      <c r="N191" s="1" t="s">
        <v>133</v>
      </c>
      <c r="Q191" t="s">
        <v>120</v>
      </c>
      <c r="S191">
        <v>4</v>
      </c>
      <c r="T191">
        <v>20</v>
      </c>
      <c r="U191" s="1" t="s">
        <v>120</v>
      </c>
      <c r="V191" s="1">
        <v>2</v>
      </c>
      <c r="W191" s="1">
        <v>12</v>
      </c>
      <c r="X191" s="1" t="s">
        <v>122</v>
      </c>
      <c r="Y191" s="1"/>
      <c r="Z191" s="1"/>
      <c r="AA191" s="1" t="s">
        <v>120</v>
      </c>
      <c r="AB191" s="1">
        <v>2</v>
      </c>
      <c r="AC191" s="1">
        <v>8</v>
      </c>
      <c r="AD191" s="1"/>
      <c r="AE191" s="1"/>
      <c r="AF191" s="2" t="s">
        <v>123</v>
      </c>
      <c r="AG191" t="s">
        <v>701</v>
      </c>
      <c r="AH191" t="s">
        <v>702</v>
      </c>
      <c r="AI191" s="2" t="s">
        <v>703</v>
      </c>
      <c r="AJ191">
        <v>0</v>
      </c>
      <c r="AK191">
        <v>1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1</v>
      </c>
      <c r="AR191">
        <v>0</v>
      </c>
      <c r="AS191">
        <v>0</v>
      </c>
      <c r="AT191">
        <v>0</v>
      </c>
      <c r="AU191">
        <v>0</v>
      </c>
      <c r="AV191" s="2" t="s">
        <v>126</v>
      </c>
      <c r="AW191" s="2" t="s">
        <v>120</v>
      </c>
      <c r="AX191" s="2" t="s">
        <v>120</v>
      </c>
      <c r="AY191" s="3" t="s">
        <v>592</v>
      </c>
      <c r="AZ191" s="3">
        <v>1</v>
      </c>
      <c r="BA191" s="3">
        <v>1</v>
      </c>
      <c r="BB191" s="3">
        <v>1</v>
      </c>
      <c r="BC191" s="3">
        <v>0</v>
      </c>
      <c r="BD191" s="3"/>
      <c r="BE191" s="3" t="s">
        <v>120</v>
      </c>
      <c r="BF191" s="3" t="s">
        <v>175</v>
      </c>
      <c r="BG191" t="s">
        <v>120</v>
      </c>
      <c r="BH191">
        <v>3</v>
      </c>
      <c r="BI191">
        <v>8</v>
      </c>
      <c r="BK191" t="s">
        <v>120</v>
      </c>
      <c r="BL191">
        <v>3</v>
      </c>
      <c r="BM191">
        <v>13</v>
      </c>
      <c r="BN191" t="s">
        <v>122</v>
      </c>
      <c r="BQ191" t="s">
        <v>120</v>
      </c>
      <c r="BR191">
        <v>1</v>
      </c>
      <c r="BS191">
        <v>7</v>
      </c>
      <c r="BV191" s="2" t="s">
        <v>157</v>
      </c>
      <c r="BW191" t="s">
        <v>697</v>
      </c>
      <c r="BX191" t="s">
        <v>698</v>
      </c>
      <c r="BY191" s="2" t="s">
        <v>122</v>
      </c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>
        <f>IF(Tableau3[[#This Row],[nb_ind_mig_juil22]]+Tableau3[[#This Row],[nb_ind_mig_jan_juin22]]+Tableau3[[#This Row],[nb_ind_mig_avant22]]&lt;&gt;Tableau3[[#This Row],[nb_ind_migrants]],1,0)</f>
        <v>0</v>
      </c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>
        <v>1</v>
      </c>
      <c r="DI191">
        <v>1</v>
      </c>
      <c r="DJ191">
        <v>375154</v>
      </c>
      <c r="DK191" t="s">
        <v>704</v>
      </c>
    </row>
    <row r="192" spans="1:115" x14ac:dyDescent="0.35">
      <c r="A192" s="4">
        <v>44804.824281805559</v>
      </c>
      <c r="B192" s="4">
        <v>44805.432092673611</v>
      </c>
      <c r="C192" s="4">
        <v>44804</v>
      </c>
      <c r="D192" s="4">
        <v>44805</v>
      </c>
      <c r="E192" t="s">
        <v>131</v>
      </c>
      <c r="F192" t="s">
        <v>517</v>
      </c>
      <c r="G192" t="s">
        <v>518</v>
      </c>
      <c r="H192" t="s">
        <v>705</v>
      </c>
      <c r="I192" t="s">
        <v>706</v>
      </c>
      <c r="J192" t="s">
        <v>143</v>
      </c>
      <c r="K192">
        <v>12.119527400000001</v>
      </c>
      <c r="L192">
        <v>43.2558699</v>
      </c>
      <c r="M192" t="s">
        <v>122</v>
      </c>
      <c r="N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"/>
      <c r="AI192" s="2"/>
      <c r="AV192" s="2"/>
      <c r="AW192" s="2"/>
      <c r="AX192" s="2"/>
      <c r="AY192" s="3"/>
      <c r="AZ192" s="3"/>
      <c r="BA192" s="3"/>
      <c r="BB192" s="3"/>
      <c r="BC192" s="3"/>
      <c r="BD192" s="3"/>
      <c r="BE192" s="3"/>
      <c r="BF192" s="3"/>
      <c r="BG192" t="s">
        <v>122</v>
      </c>
      <c r="BV192" s="2"/>
      <c r="BY192" s="2" t="s">
        <v>122</v>
      </c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>
        <f>IF(Tableau3[[#This Row],[nb_ind_mig_juil22]]+Tableau3[[#This Row],[nb_ind_mig_jan_juin22]]+Tableau3[[#This Row],[nb_ind_mig_avant22]]&lt;&gt;Tableau3[[#This Row],[nb_ind_migrants]],1,0)</f>
        <v>0</v>
      </c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>
        <v>1</v>
      </c>
      <c r="DI192">
        <v>6</v>
      </c>
      <c r="DJ192">
        <v>375724</v>
      </c>
      <c r="DK192" t="s">
        <v>707</v>
      </c>
    </row>
    <row r="193" spans="1:115" x14ac:dyDescent="0.35">
      <c r="A193" s="4">
        <v>44805.444787812499</v>
      </c>
      <c r="B193" s="4">
        <v>44805.480915694447</v>
      </c>
      <c r="C193" s="4">
        <v>44805</v>
      </c>
      <c r="D193" s="4">
        <v>44805</v>
      </c>
      <c r="E193" t="s">
        <v>131</v>
      </c>
      <c r="F193" t="s">
        <v>517</v>
      </c>
      <c r="G193" t="s">
        <v>518</v>
      </c>
      <c r="H193" t="s">
        <v>705</v>
      </c>
      <c r="I193" t="s">
        <v>708</v>
      </c>
      <c r="J193" t="s">
        <v>143</v>
      </c>
      <c r="K193">
        <v>12.128998299999999</v>
      </c>
      <c r="L193">
        <v>43.243531500000003</v>
      </c>
      <c r="M193" t="s">
        <v>120</v>
      </c>
      <c r="N193" s="1" t="s">
        <v>133</v>
      </c>
      <c r="Q193" t="s">
        <v>120</v>
      </c>
      <c r="S193">
        <v>4</v>
      </c>
      <c r="T193">
        <v>16</v>
      </c>
      <c r="U193" s="1" t="s">
        <v>120</v>
      </c>
      <c r="V193" s="1">
        <v>2</v>
      </c>
      <c r="W193" s="1">
        <v>8</v>
      </c>
      <c r="X193" s="1" t="s">
        <v>122</v>
      </c>
      <c r="Y193" s="1"/>
      <c r="Z193" s="1"/>
      <c r="AA193" s="1" t="s">
        <v>120</v>
      </c>
      <c r="AB193" s="1">
        <v>2</v>
      </c>
      <c r="AC193" s="1">
        <v>8</v>
      </c>
      <c r="AD193" s="1"/>
      <c r="AE193" s="1"/>
      <c r="AF193" s="2" t="s">
        <v>123</v>
      </c>
      <c r="AG193" t="s">
        <v>705</v>
      </c>
      <c r="AH193" t="s">
        <v>709</v>
      </c>
      <c r="AI193" s="2" t="s">
        <v>710</v>
      </c>
      <c r="AJ193">
        <v>1</v>
      </c>
      <c r="AK193">
        <v>1</v>
      </c>
      <c r="AL193">
        <v>1</v>
      </c>
      <c r="AM193">
        <v>0</v>
      </c>
      <c r="AN193">
        <v>1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 s="2" t="s">
        <v>129</v>
      </c>
      <c r="AW193" s="2" t="s">
        <v>120</v>
      </c>
      <c r="AX193" s="2" t="s">
        <v>120</v>
      </c>
      <c r="AY193" s="3" t="s">
        <v>152</v>
      </c>
      <c r="AZ193" s="3">
        <v>1</v>
      </c>
      <c r="BA193" s="3">
        <v>1</v>
      </c>
      <c r="BB193" s="3">
        <v>1</v>
      </c>
      <c r="BC193" s="3">
        <v>0</v>
      </c>
      <c r="BD193" s="3"/>
      <c r="BE193" s="3" t="s">
        <v>120</v>
      </c>
      <c r="BF193" s="3" t="s">
        <v>212</v>
      </c>
      <c r="BG193" t="s">
        <v>122</v>
      </c>
      <c r="BV193" s="2"/>
      <c r="BY193" s="2" t="s">
        <v>122</v>
      </c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>
        <f>IF(Tableau3[[#This Row],[nb_ind_mig_juil22]]+Tableau3[[#This Row],[nb_ind_mig_jan_juin22]]+Tableau3[[#This Row],[nb_ind_mig_avant22]]&lt;&gt;Tableau3[[#This Row],[nb_ind_migrants]],1,0)</f>
        <v>0</v>
      </c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>
        <v>1</v>
      </c>
      <c r="DI193">
        <v>5</v>
      </c>
      <c r="DJ193">
        <v>375725</v>
      </c>
      <c r="DK193" t="s">
        <v>711</v>
      </c>
    </row>
    <row r="194" spans="1:115" x14ac:dyDescent="0.35">
      <c r="A194" s="4">
        <v>44805.497442175933</v>
      </c>
      <c r="B194" s="4">
        <v>44805.519084803243</v>
      </c>
      <c r="C194" s="4">
        <v>44805</v>
      </c>
      <c r="D194" s="4">
        <v>44805</v>
      </c>
      <c r="E194" t="s">
        <v>131</v>
      </c>
      <c r="F194" t="s">
        <v>517</v>
      </c>
      <c r="G194" t="s">
        <v>518</v>
      </c>
      <c r="H194" t="s">
        <v>705</v>
      </c>
      <c r="I194" t="s">
        <v>712</v>
      </c>
      <c r="J194" t="s">
        <v>143</v>
      </c>
      <c r="K194">
        <v>12.117813200000001</v>
      </c>
      <c r="L194">
        <v>43.245987499999998</v>
      </c>
      <c r="M194" t="s">
        <v>122</v>
      </c>
      <c r="N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"/>
      <c r="AI194" s="2"/>
      <c r="AV194" s="2"/>
      <c r="AW194" s="2"/>
      <c r="AX194" s="2"/>
      <c r="AY194" s="3"/>
      <c r="AZ194" s="3"/>
      <c r="BA194" s="3"/>
      <c r="BB194" s="3"/>
      <c r="BC194" s="3"/>
      <c r="BD194" s="3"/>
      <c r="BE194" s="3"/>
      <c r="BF194" s="3"/>
      <c r="BG194" t="s">
        <v>122</v>
      </c>
      <c r="BV194" s="2"/>
      <c r="BY194" s="2" t="s">
        <v>122</v>
      </c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>
        <f>IF(Tableau3[[#This Row],[nb_ind_mig_juil22]]+Tableau3[[#This Row],[nb_ind_mig_jan_juin22]]+Tableau3[[#This Row],[nb_ind_mig_avant22]]&lt;&gt;Tableau3[[#This Row],[nb_ind_migrants]],1,0)</f>
        <v>0</v>
      </c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>
        <v>1</v>
      </c>
      <c r="DI194">
        <v>4</v>
      </c>
      <c r="DJ194">
        <v>375726</v>
      </c>
      <c r="DK194" t="s">
        <v>713</v>
      </c>
    </row>
    <row r="195" spans="1:115" x14ac:dyDescent="0.35">
      <c r="A195" s="4">
        <v>44805.690338518521</v>
      </c>
      <c r="B195" s="4">
        <v>44805.706786215284</v>
      </c>
      <c r="C195" s="4">
        <v>44805</v>
      </c>
      <c r="D195" s="4">
        <v>44805</v>
      </c>
      <c r="E195" t="s">
        <v>131</v>
      </c>
      <c r="F195" t="s">
        <v>517</v>
      </c>
      <c r="G195" t="s">
        <v>518</v>
      </c>
      <c r="H195" t="s">
        <v>705</v>
      </c>
      <c r="I195" t="s">
        <v>714</v>
      </c>
      <c r="J195" t="s">
        <v>143</v>
      </c>
      <c r="K195">
        <v>12.117218299999999</v>
      </c>
      <c r="L195">
        <v>43.260051699999998</v>
      </c>
      <c r="M195" t="s">
        <v>120</v>
      </c>
      <c r="N195" s="1" t="s">
        <v>133</v>
      </c>
      <c r="Q195" t="s">
        <v>120</v>
      </c>
      <c r="S195">
        <v>3</v>
      </c>
      <c r="T195">
        <v>15</v>
      </c>
      <c r="U195" s="1" t="s">
        <v>120</v>
      </c>
      <c r="V195" s="1">
        <v>1</v>
      </c>
      <c r="W195" s="1">
        <v>5</v>
      </c>
      <c r="X195" s="1" t="s">
        <v>120</v>
      </c>
      <c r="Y195" s="1">
        <v>1</v>
      </c>
      <c r="Z195" s="1">
        <v>5</v>
      </c>
      <c r="AA195" s="1" t="s">
        <v>120</v>
      </c>
      <c r="AB195" s="1">
        <v>1</v>
      </c>
      <c r="AC195" s="1">
        <v>5</v>
      </c>
      <c r="AD195" s="1">
        <v>3</v>
      </c>
      <c r="AE195" s="1">
        <v>15</v>
      </c>
      <c r="AF195" s="2" t="s">
        <v>123</v>
      </c>
      <c r="AG195" t="s">
        <v>715</v>
      </c>
      <c r="AH195" t="s">
        <v>716</v>
      </c>
      <c r="AI195" s="2" t="s">
        <v>717</v>
      </c>
      <c r="AJ195">
        <v>1</v>
      </c>
      <c r="AK195">
        <v>1</v>
      </c>
      <c r="AL195">
        <v>1</v>
      </c>
      <c r="AM195">
        <v>0</v>
      </c>
      <c r="AN195">
        <v>1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 s="2" t="s">
        <v>129</v>
      </c>
      <c r="AW195" s="2" t="s">
        <v>120</v>
      </c>
      <c r="AX195" s="2" t="s">
        <v>120</v>
      </c>
      <c r="AY195" s="3" t="s">
        <v>152</v>
      </c>
      <c r="AZ195" s="3">
        <v>1</v>
      </c>
      <c r="BA195" s="3">
        <v>1</v>
      </c>
      <c r="BB195" s="3">
        <v>1</v>
      </c>
      <c r="BC195" s="3">
        <v>0</v>
      </c>
      <c r="BD195" s="3"/>
      <c r="BE195" s="3" t="s">
        <v>120</v>
      </c>
      <c r="BF195" s="3" t="s">
        <v>212</v>
      </c>
      <c r="BG195" t="s">
        <v>122</v>
      </c>
      <c r="BV195" s="2"/>
      <c r="BY195" s="2" t="s">
        <v>122</v>
      </c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>
        <f>IF(Tableau3[[#This Row],[nb_ind_mig_juil22]]+Tableau3[[#This Row],[nb_ind_mig_jan_juin22]]+Tableau3[[#This Row],[nb_ind_mig_avant22]]&lt;&gt;Tableau3[[#This Row],[nb_ind_migrants]],1,0)</f>
        <v>0</v>
      </c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>
        <v>1</v>
      </c>
      <c r="DI195">
        <v>5</v>
      </c>
      <c r="DJ195">
        <v>375727</v>
      </c>
      <c r="DK195" t="s">
        <v>718</v>
      </c>
    </row>
    <row r="196" spans="1:115" x14ac:dyDescent="0.35">
      <c r="A196" s="4">
        <v>44805.71539528935</v>
      </c>
      <c r="B196" s="4">
        <v>44805.734493900462</v>
      </c>
      <c r="C196" s="4">
        <v>44805</v>
      </c>
      <c r="D196" s="4">
        <v>44805</v>
      </c>
      <c r="E196" t="s">
        <v>131</v>
      </c>
      <c r="F196" t="s">
        <v>517</v>
      </c>
      <c r="G196" t="s">
        <v>518</v>
      </c>
      <c r="H196" t="s">
        <v>705</v>
      </c>
      <c r="I196" t="s">
        <v>719</v>
      </c>
      <c r="J196" t="s">
        <v>143</v>
      </c>
      <c r="K196">
        <v>12.113725000000001</v>
      </c>
      <c r="L196">
        <v>43.261245000000002</v>
      </c>
      <c r="M196" t="s">
        <v>122</v>
      </c>
      <c r="N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"/>
      <c r="AI196" s="2"/>
      <c r="AV196" s="2"/>
      <c r="AW196" s="2"/>
      <c r="AX196" s="2"/>
      <c r="AY196" s="3"/>
      <c r="AZ196" s="3"/>
      <c r="BA196" s="3"/>
      <c r="BB196" s="3"/>
      <c r="BC196" s="3"/>
      <c r="BD196" s="3"/>
      <c r="BE196" s="3"/>
      <c r="BF196" s="3"/>
      <c r="BG196" t="s">
        <v>122</v>
      </c>
      <c r="BV196" s="2"/>
      <c r="BY196" s="2" t="s">
        <v>122</v>
      </c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>
        <f>IF(Tableau3[[#This Row],[nb_ind_mig_juil22]]+Tableau3[[#This Row],[nb_ind_mig_jan_juin22]]+Tableau3[[#This Row],[nb_ind_mig_avant22]]&lt;&gt;Tableau3[[#This Row],[nb_ind_migrants]],1,0)</f>
        <v>0</v>
      </c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>
        <v>1</v>
      </c>
      <c r="DI196">
        <v>6</v>
      </c>
      <c r="DJ196">
        <v>375728</v>
      </c>
      <c r="DK196" t="s">
        <v>720</v>
      </c>
    </row>
    <row r="197" spans="1:115" x14ac:dyDescent="0.35">
      <c r="A197" s="4">
        <v>44806.339546875002</v>
      </c>
      <c r="B197" s="4">
        <v>44806.354535104168</v>
      </c>
      <c r="C197" s="4">
        <v>44806</v>
      </c>
      <c r="D197" s="4">
        <v>44806</v>
      </c>
      <c r="E197" t="s">
        <v>131</v>
      </c>
      <c r="F197" t="s">
        <v>517</v>
      </c>
      <c r="G197" t="s">
        <v>518</v>
      </c>
      <c r="H197" t="s">
        <v>705</v>
      </c>
      <c r="I197" t="s">
        <v>721</v>
      </c>
      <c r="J197" t="s">
        <v>143</v>
      </c>
      <c r="K197">
        <v>12.1199367</v>
      </c>
      <c r="L197">
        <v>43.255166600000003</v>
      </c>
      <c r="M197" t="s">
        <v>120</v>
      </c>
      <c r="N197" s="1" t="s">
        <v>313</v>
      </c>
      <c r="Q197" t="s">
        <v>120</v>
      </c>
      <c r="S197">
        <v>7</v>
      </c>
      <c r="T197">
        <v>35</v>
      </c>
      <c r="U197" s="1" t="s">
        <v>120</v>
      </c>
      <c r="V197" s="1">
        <v>2</v>
      </c>
      <c r="W197" s="1">
        <v>10</v>
      </c>
      <c r="X197" s="1" t="s">
        <v>120</v>
      </c>
      <c r="Y197" s="1">
        <v>1</v>
      </c>
      <c r="Z197" s="1">
        <v>4</v>
      </c>
      <c r="AA197" s="1" t="s">
        <v>120</v>
      </c>
      <c r="AB197" s="1">
        <v>4</v>
      </c>
      <c r="AC197" s="1">
        <v>21</v>
      </c>
      <c r="AD197" s="1">
        <v>7</v>
      </c>
      <c r="AE197" s="1">
        <v>35</v>
      </c>
      <c r="AF197" s="2" t="s">
        <v>123</v>
      </c>
      <c r="AG197" t="s">
        <v>705</v>
      </c>
      <c r="AH197" t="s">
        <v>722</v>
      </c>
      <c r="AI197" s="2" t="s">
        <v>723</v>
      </c>
      <c r="AJ197">
        <v>0</v>
      </c>
      <c r="AK197">
        <v>1</v>
      </c>
      <c r="AL197">
        <v>1</v>
      </c>
      <c r="AM197">
        <v>0</v>
      </c>
      <c r="AN197">
        <v>1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 s="2" t="s">
        <v>129</v>
      </c>
      <c r="AW197" s="2" t="s">
        <v>120</v>
      </c>
      <c r="AX197" s="2" t="s">
        <v>120</v>
      </c>
      <c r="AY197" s="3" t="s">
        <v>152</v>
      </c>
      <c r="AZ197" s="3">
        <v>1</v>
      </c>
      <c r="BA197" s="3">
        <v>1</v>
      </c>
      <c r="BB197" s="3">
        <v>1</v>
      </c>
      <c r="BC197" s="3">
        <v>0</v>
      </c>
      <c r="BD197" s="3"/>
      <c r="BE197" s="3" t="s">
        <v>120</v>
      </c>
      <c r="BF197" s="3" t="s">
        <v>212</v>
      </c>
      <c r="BG197" t="s">
        <v>122</v>
      </c>
      <c r="BV197" s="2"/>
      <c r="BY197" s="2" t="s">
        <v>122</v>
      </c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>
        <f>IF(Tableau3[[#This Row],[nb_ind_mig_juil22]]+Tableau3[[#This Row],[nb_ind_mig_jan_juin22]]+Tableau3[[#This Row],[nb_ind_mig_avant22]]&lt;&gt;Tableau3[[#This Row],[nb_ind_migrants]],1,0)</f>
        <v>0</v>
      </c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>
        <v>1</v>
      </c>
      <c r="DI197">
        <v>7</v>
      </c>
      <c r="DJ197">
        <v>375729</v>
      </c>
      <c r="DK197" t="s">
        <v>724</v>
      </c>
    </row>
    <row r="198" spans="1:115" x14ac:dyDescent="0.35">
      <c r="A198" s="4">
        <v>44806.35938829861</v>
      </c>
      <c r="B198" s="4">
        <v>44806.374018379633</v>
      </c>
      <c r="C198" s="4">
        <v>44806</v>
      </c>
      <c r="D198" s="4">
        <v>44806</v>
      </c>
      <c r="E198" t="s">
        <v>131</v>
      </c>
      <c r="F198" t="s">
        <v>517</v>
      </c>
      <c r="G198" t="s">
        <v>518</v>
      </c>
      <c r="H198" t="s">
        <v>705</v>
      </c>
      <c r="I198" t="s">
        <v>725</v>
      </c>
      <c r="J198" t="s">
        <v>143</v>
      </c>
      <c r="K198">
        <v>12.1205155</v>
      </c>
      <c r="L198">
        <v>43.254259099999999</v>
      </c>
      <c r="M198" t="s">
        <v>122</v>
      </c>
      <c r="N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"/>
      <c r="AI198" s="2"/>
      <c r="AV198" s="2"/>
      <c r="AW198" s="2"/>
      <c r="AX198" s="2"/>
      <c r="AY198" s="3"/>
      <c r="AZ198" s="3"/>
      <c r="BA198" s="3"/>
      <c r="BB198" s="3"/>
      <c r="BC198" s="3"/>
      <c r="BD198" s="3"/>
      <c r="BE198" s="3"/>
      <c r="BF198" s="3"/>
      <c r="BG198" t="s">
        <v>122</v>
      </c>
      <c r="BV198" s="2"/>
      <c r="BY198" s="2" t="s">
        <v>122</v>
      </c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>
        <f>IF(Tableau3[[#This Row],[nb_ind_mig_juil22]]+Tableau3[[#This Row],[nb_ind_mig_jan_juin22]]+Tableau3[[#This Row],[nb_ind_mig_avant22]]&lt;&gt;Tableau3[[#This Row],[nb_ind_migrants]],1,0)</f>
        <v>0</v>
      </c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>
        <v>1</v>
      </c>
      <c r="DI198">
        <v>4</v>
      </c>
      <c r="DJ198">
        <v>375730</v>
      </c>
      <c r="DK198" t="s">
        <v>726</v>
      </c>
    </row>
    <row r="199" spans="1:115" x14ac:dyDescent="0.35">
      <c r="A199" s="4">
        <v>44806.377259513887</v>
      </c>
      <c r="B199" s="4">
        <v>44806.396946493063</v>
      </c>
      <c r="C199" s="4">
        <v>44806</v>
      </c>
      <c r="D199" s="4">
        <v>44806</v>
      </c>
      <c r="E199" t="s">
        <v>131</v>
      </c>
      <c r="F199" t="s">
        <v>517</v>
      </c>
      <c r="G199" t="s">
        <v>518</v>
      </c>
      <c r="H199" t="s">
        <v>705</v>
      </c>
      <c r="I199" t="s">
        <v>727</v>
      </c>
      <c r="J199" t="s">
        <v>143</v>
      </c>
      <c r="K199">
        <v>12.1193977</v>
      </c>
      <c r="L199">
        <v>43.251290400000002</v>
      </c>
      <c r="M199" t="s">
        <v>120</v>
      </c>
      <c r="N199" s="1" t="s">
        <v>133</v>
      </c>
      <c r="Q199" t="s">
        <v>120</v>
      </c>
      <c r="S199">
        <v>3</v>
      </c>
      <c r="T199">
        <v>15</v>
      </c>
      <c r="U199" s="1" t="s">
        <v>120</v>
      </c>
      <c r="V199" s="1">
        <v>1</v>
      </c>
      <c r="W199" s="1">
        <v>5</v>
      </c>
      <c r="X199" s="1" t="s">
        <v>120</v>
      </c>
      <c r="Y199" s="1">
        <v>1</v>
      </c>
      <c r="Z199" s="1">
        <v>5</v>
      </c>
      <c r="AA199" s="1" t="s">
        <v>120</v>
      </c>
      <c r="AB199" s="1">
        <v>1</v>
      </c>
      <c r="AC199" s="1">
        <v>5</v>
      </c>
      <c r="AD199" s="1">
        <v>3</v>
      </c>
      <c r="AE199" s="1">
        <v>15</v>
      </c>
      <c r="AF199" s="2" t="s">
        <v>123</v>
      </c>
      <c r="AG199" t="s">
        <v>705</v>
      </c>
      <c r="AH199" t="s">
        <v>728</v>
      </c>
      <c r="AI199" s="2" t="s">
        <v>729</v>
      </c>
      <c r="AJ199">
        <v>1</v>
      </c>
      <c r="AK199">
        <v>1</v>
      </c>
      <c r="AL199">
        <v>1</v>
      </c>
      <c r="AM199">
        <v>0</v>
      </c>
      <c r="AN199">
        <v>1</v>
      </c>
      <c r="AO199">
        <v>0</v>
      </c>
      <c r="AP199">
        <v>0</v>
      </c>
      <c r="AQ199">
        <v>0</v>
      </c>
      <c r="AR199">
        <v>1</v>
      </c>
      <c r="AS199">
        <v>0</v>
      </c>
      <c r="AT199">
        <v>0</v>
      </c>
      <c r="AU199">
        <v>0</v>
      </c>
      <c r="AV199" s="2" t="s">
        <v>136</v>
      </c>
      <c r="AW199" s="2" t="s">
        <v>120</v>
      </c>
      <c r="AX199" s="2" t="s">
        <v>120</v>
      </c>
      <c r="AY199" s="3" t="s">
        <v>152</v>
      </c>
      <c r="AZ199" s="3">
        <v>1</v>
      </c>
      <c r="BA199" s="3">
        <v>1</v>
      </c>
      <c r="BB199" s="3">
        <v>1</v>
      </c>
      <c r="BC199" s="3">
        <v>0</v>
      </c>
      <c r="BD199" s="3"/>
      <c r="BE199" s="3" t="s">
        <v>120</v>
      </c>
      <c r="BF199" s="3" t="s">
        <v>212</v>
      </c>
      <c r="BG199" t="s">
        <v>122</v>
      </c>
      <c r="BV199" s="2"/>
      <c r="BY199" s="2" t="s">
        <v>122</v>
      </c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>
        <f>IF(Tableau3[[#This Row],[nb_ind_mig_juil22]]+Tableau3[[#This Row],[nb_ind_mig_jan_juin22]]+Tableau3[[#This Row],[nb_ind_mig_avant22]]&lt;&gt;Tableau3[[#This Row],[nb_ind_migrants]],1,0)</f>
        <v>0</v>
      </c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>
        <v>1</v>
      </c>
      <c r="DI199">
        <v>4</v>
      </c>
      <c r="DJ199">
        <v>375731</v>
      </c>
      <c r="DK199" t="s">
        <v>730</v>
      </c>
    </row>
    <row r="200" spans="1:115" x14ac:dyDescent="0.35">
      <c r="A200" s="4">
        <v>44806.411630740738</v>
      </c>
      <c r="B200" s="4">
        <v>44806.428373958333</v>
      </c>
      <c r="C200" s="4">
        <v>44806</v>
      </c>
      <c r="D200" s="4">
        <v>44806</v>
      </c>
      <c r="E200" t="s">
        <v>131</v>
      </c>
      <c r="F200" t="s">
        <v>517</v>
      </c>
      <c r="G200" t="s">
        <v>518</v>
      </c>
      <c r="H200" t="s">
        <v>705</v>
      </c>
      <c r="I200" t="s">
        <v>731</v>
      </c>
      <c r="J200" t="s">
        <v>143</v>
      </c>
      <c r="K200">
        <v>12.114005300000001</v>
      </c>
      <c r="L200">
        <v>43.254224100000002</v>
      </c>
      <c r="M200" t="s">
        <v>120</v>
      </c>
      <c r="N200" s="1" t="s">
        <v>133</v>
      </c>
      <c r="Q200" t="s">
        <v>120</v>
      </c>
      <c r="S200">
        <v>6</v>
      </c>
      <c r="T200">
        <v>30</v>
      </c>
      <c r="U200" s="1" t="s">
        <v>120</v>
      </c>
      <c r="V200" s="1">
        <v>2</v>
      </c>
      <c r="W200" s="1">
        <v>10</v>
      </c>
      <c r="X200" s="1" t="s">
        <v>120</v>
      </c>
      <c r="Y200" s="1">
        <v>3</v>
      </c>
      <c r="Z200" s="1">
        <v>15</v>
      </c>
      <c r="AA200" s="1" t="s">
        <v>120</v>
      </c>
      <c r="AB200" s="1">
        <v>1</v>
      </c>
      <c r="AC200" s="1">
        <v>5</v>
      </c>
      <c r="AD200" s="1">
        <v>6</v>
      </c>
      <c r="AE200" s="1">
        <v>30</v>
      </c>
      <c r="AF200" s="2" t="s">
        <v>123</v>
      </c>
      <c r="AG200" t="s">
        <v>705</v>
      </c>
      <c r="AH200" t="s">
        <v>732</v>
      </c>
      <c r="AI200" s="2" t="s">
        <v>733</v>
      </c>
      <c r="AJ200">
        <v>1</v>
      </c>
      <c r="AK200">
        <v>1</v>
      </c>
      <c r="AL200">
        <v>1</v>
      </c>
      <c r="AM200">
        <v>0</v>
      </c>
      <c r="AN200">
        <v>1</v>
      </c>
      <c r="AO200">
        <v>0</v>
      </c>
      <c r="AP200">
        <v>0</v>
      </c>
      <c r="AQ200">
        <v>1</v>
      </c>
      <c r="AR200">
        <v>1</v>
      </c>
      <c r="AS200">
        <v>0</v>
      </c>
      <c r="AT200">
        <v>0</v>
      </c>
      <c r="AU200">
        <v>0</v>
      </c>
      <c r="AV200" s="2" t="s">
        <v>136</v>
      </c>
      <c r="AW200" s="2" t="s">
        <v>120</v>
      </c>
      <c r="AX200" s="2" t="s">
        <v>120</v>
      </c>
      <c r="AY200" s="3" t="s">
        <v>152</v>
      </c>
      <c r="AZ200" s="3">
        <v>1</v>
      </c>
      <c r="BA200" s="3">
        <v>1</v>
      </c>
      <c r="BB200" s="3">
        <v>1</v>
      </c>
      <c r="BC200" s="3">
        <v>0</v>
      </c>
      <c r="BD200" s="3"/>
      <c r="BE200" s="3" t="s">
        <v>120</v>
      </c>
      <c r="BF200" s="3" t="s">
        <v>212</v>
      </c>
      <c r="BG200" t="s">
        <v>120</v>
      </c>
      <c r="BH200">
        <v>2</v>
      </c>
      <c r="BI200">
        <v>10</v>
      </c>
      <c r="BK200" t="s">
        <v>120</v>
      </c>
      <c r="BL200">
        <v>1</v>
      </c>
      <c r="BM200">
        <v>5</v>
      </c>
      <c r="BN200" t="s">
        <v>122</v>
      </c>
      <c r="BQ200" t="s">
        <v>120</v>
      </c>
      <c r="BR200">
        <v>1</v>
      </c>
      <c r="BS200">
        <v>5</v>
      </c>
      <c r="BV200" s="2" t="s">
        <v>157</v>
      </c>
      <c r="BW200" t="s">
        <v>705</v>
      </c>
      <c r="BX200" t="s">
        <v>734</v>
      </c>
      <c r="BY200" s="2" t="s">
        <v>122</v>
      </c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>
        <f>IF(Tableau3[[#This Row],[nb_ind_mig_juil22]]+Tableau3[[#This Row],[nb_ind_mig_jan_juin22]]+Tableau3[[#This Row],[nb_ind_mig_avant22]]&lt;&gt;Tableau3[[#This Row],[nb_ind_migrants]],1,0)</f>
        <v>0</v>
      </c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>
        <v>1</v>
      </c>
      <c r="DI200">
        <v>4</v>
      </c>
      <c r="DJ200">
        <v>375732</v>
      </c>
      <c r="DK200" t="s">
        <v>735</v>
      </c>
    </row>
    <row r="201" spans="1:115" x14ac:dyDescent="0.35">
      <c r="A201" s="4">
        <v>44806.44149085648</v>
      </c>
      <c r="B201" s="4">
        <v>44806.457664212961</v>
      </c>
      <c r="C201" s="4">
        <v>44806</v>
      </c>
      <c r="D201" s="4">
        <v>44806</v>
      </c>
      <c r="E201" t="s">
        <v>131</v>
      </c>
      <c r="F201" t="s">
        <v>517</v>
      </c>
      <c r="G201" t="s">
        <v>518</v>
      </c>
      <c r="H201" t="s">
        <v>705</v>
      </c>
      <c r="I201" t="s">
        <v>736</v>
      </c>
      <c r="J201" t="s">
        <v>143</v>
      </c>
      <c r="K201">
        <v>12.114012900000001</v>
      </c>
      <c r="L201">
        <v>43.254266200000004</v>
      </c>
      <c r="M201" t="s">
        <v>120</v>
      </c>
      <c r="N201" s="1" t="s">
        <v>133</v>
      </c>
      <c r="Q201" t="s">
        <v>120</v>
      </c>
      <c r="S201">
        <v>4</v>
      </c>
      <c r="T201">
        <v>16</v>
      </c>
      <c r="U201" s="1" t="s">
        <v>120</v>
      </c>
      <c r="V201" s="1">
        <v>2</v>
      </c>
      <c r="W201" s="1">
        <v>8</v>
      </c>
      <c r="X201" s="1" t="s">
        <v>122</v>
      </c>
      <c r="Y201" s="1"/>
      <c r="Z201" s="1"/>
      <c r="AA201" s="1" t="s">
        <v>120</v>
      </c>
      <c r="AB201" s="1">
        <v>2</v>
      </c>
      <c r="AC201" s="1">
        <v>8</v>
      </c>
      <c r="AD201" s="1"/>
      <c r="AE201" s="1"/>
      <c r="AF201" s="2" t="s">
        <v>123</v>
      </c>
      <c r="AG201" t="s">
        <v>705</v>
      </c>
      <c r="AH201" t="s">
        <v>737</v>
      </c>
      <c r="AI201" s="2" t="s">
        <v>738</v>
      </c>
      <c r="AJ201">
        <v>1</v>
      </c>
      <c r="AK201">
        <v>1</v>
      </c>
      <c r="AL201">
        <v>1</v>
      </c>
      <c r="AM201">
        <v>0</v>
      </c>
      <c r="AN201">
        <v>1</v>
      </c>
      <c r="AO201">
        <v>0</v>
      </c>
      <c r="AP201">
        <v>0</v>
      </c>
      <c r="AQ201">
        <v>1</v>
      </c>
      <c r="AR201">
        <v>1</v>
      </c>
      <c r="AS201">
        <v>0</v>
      </c>
      <c r="AT201">
        <v>0</v>
      </c>
      <c r="AU201">
        <v>0</v>
      </c>
      <c r="AV201" s="2" t="s">
        <v>129</v>
      </c>
      <c r="AW201" s="2" t="s">
        <v>120</v>
      </c>
      <c r="AX201" s="2" t="s">
        <v>120</v>
      </c>
      <c r="AY201" s="3" t="s">
        <v>152</v>
      </c>
      <c r="AZ201" s="3">
        <v>1</v>
      </c>
      <c r="BA201" s="3">
        <v>1</v>
      </c>
      <c r="BB201" s="3">
        <v>1</v>
      </c>
      <c r="BC201" s="3">
        <v>0</v>
      </c>
      <c r="BD201" s="3"/>
      <c r="BE201" s="3" t="s">
        <v>120</v>
      </c>
      <c r="BF201" s="3" t="s">
        <v>212</v>
      </c>
      <c r="BG201" t="s">
        <v>122</v>
      </c>
      <c r="BV201" s="2"/>
      <c r="BY201" s="2" t="s">
        <v>122</v>
      </c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>
        <f>IF(Tableau3[[#This Row],[nb_ind_mig_juil22]]+Tableau3[[#This Row],[nb_ind_mig_jan_juin22]]+Tableau3[[#This Row],[nb_ind_mig_avant22]]&lt;&gt;Tableau3[[#This Row],[nb_ind_migrants]],1,0)</f>
        <v>0</v>
      </c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>
        <v>1</v>
      </c>
      <c r="DI201">
        <v>5</v>
      </c>
      <c r="DJ201">
        <v>375733</v>
      </c>
      <c r="DK201" t="s">
        <v>739</v>
      </c>
    </row>
    <row r="202" spans="1:115" x14ac:dyDescent="0.35">
      <c r="A202" s="4">
        <v>44806.607284606478</v>
      </c>
      <c r="B202" s="4">
        <v>44806.639936585649</v>
      </c>
      <c r="C202" s="4">
        <v>44806</v>
      </c>
      <c r="D202" s="4">
        <v>44806</v>
      </c>
      <c r="E202" t="s">
        <v>131</v>
      </c>
      <c r="F202" t="s">
        <v>517</v>
      </c>
      <c r="G202" t="s">
        <v>518</v>
      </c>
      <c r="H202" t="s">
        <v>705</v>
      </c>
      <c r="I202" t="s">
        <v>740</v>
      </c>
      <c r="J202" t="s">
        <v>143</v>
      </c>
      <c r="K202">
        <v>12.119529200000001</v>
      </c>
      <c r="L202">
        <v>43.255821699999998</v>
      </c>
      <c r="M202" t="s">
        <v>120</v>
      </c>
      <c r="N202" s="1" t="s">
        <v>133</v>
      </c>
      <c r="Q202" t="s">
        <v>120</v>
      </c>
      <c r="S202">
        <v>6</v>
      </c>
      <c r="T202">
        <v>30</v>
      </c>
      <c r="U202" s="1" t="s">
        <v>120</v>
      </c>
      <c r="V202" s="1">
        <v>2</v>
      </c>
      <c r="W202" s="1">
        <v>10</v>
      </c>
      <c r="X202" s="1" t="s">
        <v>120</v>
      </c>
      <c r="Y202" s="1">
        <v>3</v>
      </c>
      <c r="Z202" s="1">
        <v>15</v>
      </c>
      <c r="AA202" s="1" t="s">
        <v>120</v>
      </c>
      <c r="AB202" s="1">
        <v>1</v>
      </c>
      <c r="AC202" s="1">
        <v>5</v>
      </c>
      <c r="AD202" s="1">
        <v>6</v>
      </c>
      <c r="AE202" s="1">
        <v>30</v>
      </c>
      <c r="AF202" s="2" t="s">
        <v>123</v>
      </c>
      <c r="AG202" t="s">
        <v>705</v>
      </c>
      <c r="AH202" t="s">
        <v>741</v>
      </c>
      <c r="AI202" s="2" t="s">
        <v>742</v>
      </c>
      <c r="AJ202">
        <v>1</v>
      </c>
      <c r="AK202">
        <v>0</v>
      </c>
      <c r="AL202">
        <v>1</v>
      </c>
      <c r="AM202">
        <v>0</v>
      </c>
      <c r="AN202">
        <v>1</v>
      </c>
      <c r="AO202">
        <v>0</v>
      </c>
      <c r="AP202">
        <v>0</v>
      </c>
      <c r="AQ202">
        <v>0</v>
      </c>
      <c r="AR202">
        <v>1</v>
      </c>
      <c r="AS202">
        <v>0</v>
      </c>
      <c r="AT202">
        <v>0</v>
      </c>
      <c r="AU202">
        <v>0</v>
      </c>
      <c r="AV202" s="2" t="s">
        <v>129</v>
      </c>
      <c r="AW202" s="2" t="s">
        <v>120</v>
      </c>
      <c r="AX202" s="2" t="s">
        <v>120</v>
      </c>
      <c r="AY202" s="3" t="s">
        <v>152</v>
      </c>
      <c r="AZ202" s="3">
        <v>1</v>
      </c>
      <c r="BA202" s="3">
        <v>1</v>
      </c>
      <c r="BB202" s="3">
        <v>1</v>
      </c>
      <c r="BC202" s="3">
        <v>0</v>
      </c>
      <c r="BD202" s="3"/>
      <c r="BE202" s="3" t="s">
        <v>120</v>
      </c>
      <c r="BF202" s="3" t="s">
        <v>175</v>
      </c>
      <c r="BG202" t="s">
        <v>122</v>
      </c>
      <c r="BV202" s="2"/>
      <c r="BY202" s="2" t="s">
        <v>122</v>
      </c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>
        <f>IF(Tableau3[[#This Row],[nb_ind_mig_juil22]]+Tableau3[[#This Row],[nb_ind_mig_jan_juin22]]+Tableau3[[#This Row],[nb_ind_mig_avant22]]&lt;&gt;Tableau3[[#This Row],[nb_ind_migrants]],1,0)</f>
        <v>0</v>
      </c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>
        <v>1</v>
      </c>
      <c r="DI202">
        <v>10</v>
      </c>
      <c r="DJ202">
        <v>375734</v>
      </c>
      <c r="DK202" t="s">
        <v>743</v>
      </c>
    </row>
    <row r="203" spans="1:115" x14ac:dyDescent="0.35">
      <c r="A203" s="4">
        <v>44806.680945486107</v>
      </c>
      <c r="B203" s="4">
        <v>44806.711405613423</v>
      </c>
      <c r="C203" s="4">
        <v>44806</v>
      </c>
      <c r="D203" s="4">
        <v>44806</v>
      </c>
      <c r="E203" t="s">
        <v>131</v>
      </c>
      <c r="F203" t="s">
        <v>517</v>
      </c>
      <c r="G203" t="s">
        <v>518</v>
      </c>
      <c r="H203" t="s">
        <v>705</v>
      </c>
      <c r="I203" t="s">
        <v>744</v>
      </c>
      <c r="J203" t="s">
        <v>143</v>
      </c>
      <c r="K203">
        <v>12.108411500000001</v>
      </c>
      <c r="L203">
        <v>43.259978199999999</v>
      </c>
      <c r="M203" t="s">
        <v>120</v>
      </c>
      <c r="N203" s="1" t="s">
        <v>133</v>
      </c>
      <c r="Q203" t="s">
        <v>120</v>
      </c>
      <c r="S203">
        <v>3</v>
      </c>
      <c r="T203">
        <v>15</v>
      </c>
      <c r="U203" s="1" t="s">
        <v>120</v>
      </c>
      <c r="V203" s="1">
        <v>1</v>
      </c>
      <c r="W203" s="1">
        <v>5</v>
      </c>
      <c r="X203" s="1" t="s">
        <v>120</v>
      </c>
      <c r="Y203" s="1">
        <v>1</v>
      </c>
      <c r="Z203" s="1">
        <v>5</v>
      </c>
      <c r="AA203" s="1" t="s">
        <v>120</v>
      </c>
      <c r="AB203" s="1">
        <v>1</v>
      </c>
      <c r="AC203" s="1">
        <v>5</v>
      </c>
      <c r="AD203" s="1">
        <v>3</v>
      </c>
      <c r="AE203" s="1">
        <v>15</v>
      </c>
      <c r="AF203" s="2" t="s">
        <v>123</v>
      </c>
      <c r="AG203" t="s">
        <v>705</v>
      </c>
      <c r="AH203" t="s">
        <v>745</v>
      </c>
      <c r="AI203" s="2" t="s">
        <v>336</v>
      </c>
      <c r="AJ203">
        <v>1</v>
      </c>
      <c r="AK203">
        <v>1</v>
      </c>
      <c r="AL203">
        <v>1</v>
      </c>
      <c r="AM203">
        <v>0</v>
      </c>
      <c r="AN203">
        <v>1</v>
      </c>
      <c r="AO203">
        <v>0</v>
      </c>
      <c r="AP203">
        <v>0</v>
      </c>
      <c r="AQ203">
        <v>1</v>
      </c>
      <c r="AR203">
        <v>0</v>
      </c>
      <c r="AS203">
        <v>0</v>
      </c>
      <c r="AT203">
        <v>0</v>
      </c>
      <c r="AU203">
        <v>0</v>
      </c>
      <c r="AV203" s="2" t="s">
        <v>136</v>
      </c>
      <c r="AW203" s="2" t="s">
        <v>120</v>
      </c>
      <c r="AX203" s="2" t="s">
        <v>120</v>
      </c>
      <c r="AY203" s="3" t="s">
        <v>152</v>
      </c>
      <c r="AZ203" s="3">
        <v>1</v>
      </c>
      <c r="BA203" s="3">
        <v>1</v>
      </c>
      <c r="BB203" s="3">
        <v>1</v>
      </c>
      <c r="BC203" s="3">
        <v>0</v>
      </c>
      <c r="BD203" s="3"/>
      <c r="BE203" s="3" t="s">
        <v>120</v>
      </c>
      <c r="BF203" s="3" t="s">
        <v>212</v>
      </c>
      <c r="BG203" t="s">
        <v>122</v>
      </c>
      <c r="BV203" s="2"/>
      <c r="BY203" s="2" t="s">
        <v>122</v>
      </c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>
        <f>IF(Tableau3[[#This Row],[nb_ind_mig_juil22]]+Tableau3[[#This Row],[nb_ind_mig_jan_juin22]]+Tableau3[[#This Row],[nb_ind_mig_avant22]]&lt;&gt;Tableau3[[#This Row],[nb_ind_migrants]],1,0)</f>
        <v>0</v>
      </c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>
        <v>1</v>
      </c>
      <c r="DI203">
        <v>6</v>
      </c>
      <c r="DJ203">
        <v>375735</v>
      </c>
      <c r="DK203" t="s">
        <v>746</v>
      </c>
    </row>
    <row r="204" spans="1:115" x14ac:dyDescent="0.35">
      <c r="A204" s="4">
        <v>44806.750478055546</v>
      </c>
      <c r="B204" s="4">
        <v>44806.772454895843</v>
      </c>
      <c r="C204" s="4">
        <v>44806</v>
      </c>
      <c r="D204" s="4">
        <v>44806</v>
      </c>
      <c r="E204" t="s">
        <v>131</v>
      </c>
      <c r="F204" t="s">
        <v>517</v>
      </c>
      <c r="G204" t="s">
        <v>518</v>
      </c>
      <c r="H204" t="s">
        <v>705</v>
      </c>
      <c r="I204" t="s">
        <v>747</v>
      </c>
      <c r="J204" t="s">
        <v>143</v>
      </c>
      <c r="K204">
        <v>12.1101948</v>
      </c>
      <c r="L204">
        <v>43.258855199999999</v>
      </c>
      <c r="M204" t="s">
        <v>122</v>
      </c>
      <c r="N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"/>
      <c r="AI204" s="2"/>
      <c r="AV204" s="2"/>
      <c r="AW204" s="2"/>
      <c r="AX204" s="2"/>
      <c r="AY204" s="3"/>
      <c r="AZ204" s="3"/>
      <c r="BA204" s="3"/>
      <c r="BB204" s="3"/>
      <c r="BC204" s="3"/>
      <c r="BD204" s="3"/>
      <c r="BE204" s="3"/>
      <c r="BF204" s="3"/>
      <c r="BG204" t="s">
        <v>122</v>
      </c>
      <c r="BV204" s="2"/>
      <c r="BY204" s="2" t="s">
        <v>122</v>
      </c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>
        <f>IF(Tableau3[[#This Row],[nb_ind_mig_juil22]]+Tableau3[[#This Row],[nb_ind_mig_jan_juin22]]+Tableau3[[#This Row],[nb_ind_mig_avant22]]&lt;&gt;Tableau3[[#This Row],[nb_ind_migrants]],1,0)</f>
        <v>0</v>
      </c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>
        <v>1</v>
      </c>
      <c r="DI204">
        <v>5</v>
      </c>
      <c r="DJ204">
        <v>375736</v>
      </c>
      <c r="DK204" t="s">
        <v>748</v>
      </c>
    </row>
    <row r="205" spans="1:115" x14ac:dyDescent="0.35">
      <c r="A205" s="4">
        <v>44807.259296041673</v>
      </c>
      <c r="B205" s="4">
        <v>44807.28693170139</v>
      </c>
      <c r="C205" s="4">
        <v>44807</v>
      </c>
      <c r="D205" s="4">
        <v>44807</v>
      </c>
      <c r="E205" t="s">
        <v>131</v>
      </c>
      <c r="F205" t="s">
        <v>517</v>
      </c>
      <c r="G205" t="s">
        <v>518</v>
      </c>
      <c r="H205" t="s">
        <v>705</v>
      </c>
      <c r="I205" t="s">
        <v>749</v>
      </c>
      <c r="J205" t="s">
        <v>143</v>
      </c>
      <c r="K205">
        <v>12.1058428</v>
      </c>
      <c r="L205">
        <v>43.261872500000003</v>
      </c>
      <c r="M205" t="s">
        <v>120</v>
      </c>
      <c r="N205" s="1" t="s">
        <v>133</v>
      </c>
      <c r="Q205" t="s">
        <v>120</v>
      </c>
      <c r="S205">
        <v>4</v>
      </c>
      <c r="T205">
        <v>16</v>
      </c>
      <c r="U205" s="1" t="s">
        <v>120</v>
      </c>
      <c r="V205" s="1">
        <v>2</v>
      </c>
      <c r="W205" s="1">
        <v>8</v>
      </c>
      <c r="X205" s="1" t="s">
        <v>120</v>
      </c>
      <c r="Y205" s="1">
        <v>2</v>
      </c>
      <c r="Z205" s="1">
        <v>8</v>
      </c>
      <c r="AA205" s="1" t="s">
        <v>122</v>
      </c>
      <c r="AB205" s="1"/>
      <c r="AC205" s="1"/>
      <c r="AD205" s="1"/>
      <c r="AE205" s="1"/>
      <c r="AF205" s="2" t="s">
        <v>123</v>
      </c>
      <c r="AG205" t="s">
        <v>705</v>
      </c>
      <c r="AH205" t="s">
        <v>745</v>
      </c>
      <c r="AI205" s="2" t="s">
        <v>470</v>
      </c>
      <c r="AJ205">
        <v>1</v>
      </c>
      <c r="AK205">
        <v>0</v>
      </c>
      <c r="AL205">
        <v>1</v>
      </c>
      <c r="AM205">
        <v>0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 s="2" t="s">
        <v>136</v>
      </c>
      <c r="AW205" s="2" t="s">
        <v>120</v>
      </c>
      <c r="AX205" s="2" t="s">
        <v>120</v>
      </c>
      <c r="AY205" s="3" t="s">
        <v>152</v>
      </c>
      <c r="AZ205" s="3">
        <v>1</v>
      </c>
      <c r="BA205" s="3">
        <v>1</v>
      </c>
      <c r="BB205" s="3">
        <v>1</v>
      </c>
      <c r="BC205" s="3">
        <v>0</v>
      </c>
      <c r="BD205" s="3"/>
      <c r="BE205" s="3" t="s">
        <v>120</v>
      </c>
      <c r="BF205" s="3" t="s">
        <v>212</v>
      </c>
      <c r="BG205" t="s">
        <v>122</v>
      </c>
      <c r="BV205" s="2"/>
      <c r="BY205" s="2" t="s">
        <v>122</v>
      </c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>
        <f>IF(Tableau3[[#This Row],[nb_ind_mig_juil22]]+Tableau3[[#This Row],[nb_ind_mig_jan_juin22]]+Tableau3[[#This Row],[nb_ind_mig_avant22]]&lt;&gt;Tableau3[[#This Row],[nb_ind_migrants]],1,0)</f>
        <v>0</v>
      </c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>
        <v>1</v>
      </c>
      <c r="DI205">
        <v>6</v>
      </c>
      <c r="DJ205">
        <v>375737</v>
      </c>
      <c r="DK205" t="s">
        <v>750</v>
      </c>
    </row>
    <row r="206" spans="1:115" x14ac:dyDescent="0.35">
      <c r="A206" s="4">
        <v>44807.319768368063</v>
      </c>
      <c r="B206" s="4">
        <v>44807.353138101847</v>
      </c>
      <c r="C206" s="4">
        <v>44807</v>
      </c>
      <c r="D206" s="4">
        <v>44807</v>
      </c>
      <c r="E206" t="s">
        <v>131</v>
      </c>
      <c r="F206" t="s">
        <v>517</v>
      </c>
      <c r="G206" t="s">
        <v>518</v>
      </c>
      <c r="H206" t="s">
        <v>705</v>
      </c>
      <c r="I206" t="s">
        <v>751</v>
      </c>
      <c r="J206" t="s">
        <v>143</v>
      </c>
      <c r="K206">
        <v>12.079565000000001</v>
      </c>
      <c r="L206">
        <v>43.285326699999999</v>
      </c>
      <c r="M206" t="s">
        <v>122</v>
      </c>
      <c r="N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"/>
      <c r="AI206" s="2"/>
      <c r="AV206" s="2"/>
      <c r="AW206" s="2"/>
      <c r="AX206" s="2"/>
      <c r="AY206" s="3"/>
      <c r="AZ206" s="3"/>
      <c r="BA206" s="3"/>
      <c r="BB206" s="3"/>
      <c r="BC206" s="3"/>
      <c r="BD206" s="3"/>
      <c r="BE206" s="3"/>
      <c r="BF206" s="3"/>
      <c r="BG206" t="s">
        <v>120</v>
      </c>
      <c r="BH206">
        <v>2</v>
      </c>
      <c r="BI206">
        <v>8</v>
      </c>
      <c r="BK206" t="s">
        <v>120</v>
      </c>
      <c r="BL206">
        <v>1</v>
      </c>
      <c r="BM206">
        <v>4</v>
      </c>
      <c r="BN206" t="s">
        <v>122</v>
      </c>
      <c r="BQ206" t="s">
        <v>120</v>
      </c>
      <c r="BR206">
        <v>1</v>
      </c>
      <c r="BS206">
        <v>4</v>
      </c>
      <c r="BV206" s="2" t="s">
        <v>157</v>
      </c>
      <c r="BW206" t="s">
        <v>705</v>
      </c>
      <c r="BX206" t="s">
        <v>752</v>
      </c>
      <c r="BY206" s="2" t="s">
        <v>122</v>
      </c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>
        <f>IF(Tableau3[[#This Row],[nb_ind_mig_juil22]]+Tableau3[[#This Row],[nb_ind_mig_jan_juin22]]+Tableau3[[#This Row],[nb_ind_mig_avant22]]&lt;&gt;Tableau3[[#This Row],[nb_ind_migrants]],1,0)</f>
        <v>0</v>
      </c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>
        <v>1</v>
      </c>
      <c r="DI206">
        <v>9</v>
      </c>
      <c r="DJ206">
        <v>375738</v>
      </c>
      <c r="DK206" t="s">
        <v>753</v>
      </c>
    </row>
    <row r="207" spans="1:115" x14ac:dyDescent="0.35">
      <c r="A207" s="4">
        <v>44806.373688726853</v>
      </c>
      <c r="B207" s="4">
        <v>44806.391423703702</v>
      </c>
      <c r="C207" s="4">
        <v>44806</v>
      </c>
      <c r="D207" s="4">
        <v>44806</v>
      </c>
      <c r="E207" t="s">
        <v>131</v>
      </c>
      <c r="F207" t="s">
        <v>517</v>
      </c>
      <c r="G207" t="s">
        <v>518</v>
      </c>
      <c r="H207" t="s">
        <v>754</v>
      </c>
      <c r="I207" t="s">
        <v>755</v>
      </c>
      <c r="J207" t="s">
        <v>143</v>
      </c>
      <c r="K207">
        <v>12.116151800000001</v>
      </c>
      <c r="L207">
        <v>43.151578800000003</v>
      </c>
      <c r="M207" t="s">
        <v>122</v>
      </c>
      <c r="N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2"/>
      <c r="AI207" s="2"/>
      <c r="AV207" s="2"/>
      <c r="AW207" s="2"/>
      <c r="AX207" s="2"/>
      <c r="AY207" s="3"/>
      <c r="AZ207" s="3"/>
      <c r="BA207" s="3"/>
      <c r="BB207" s="3"/>
      <c r="BC207" s="3"/>
      <c r="BD207" s="3"/>
      <c r="BE207" s="3"/>
      <c r="BF207" s="3"/>
      <c r="BG207" t="s">
        <v>122</v>
      </c>
      <c r="BV207" s="2"/>
      <c r="BY207" s="2" t="s">
        <v>122</v>
      </c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>
        <f>IF(Tableau3[[#This Row],[nb_ind_mig_juil22]]+Tableau3[[#This Row],[nb_ind_mig_jan_juin22]]+Tableau3[[#This Row],[nb_ind_mig_avant22]]&lt;&gt;Tableau3[[#This Row],[nb_ind_migrants]],1,0)</f>
        <v>0</v>
      </c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>
        <v>1</v>
      </c>
      <c r="DI207">
        <v>4</v>
      </c>
      <c r="DJ207">
        <v>375747</v>
      </c>
      <c r="DK207" t="s">
        <v>756</v>
      </c>
    </row>
    <row r="208" spans="1:115" x14ac:dyDescent="0.35">
      <c r="A208" s="4">
        <v>44806.391936701388</v>
      </c>
      <c r="B208" s="4">
        <v>44806.429482858803</v>
      </c>
      <c r="C208" s="4">
        <v>44806</v>
      </c>
      <c r="D208" s="4">
        <v>44806</v>
      </c>
      <c r="E208" t="s">
        <v>131</v>
      </c>
      <c r="F208" t="s">
        <v>517</v>
      </c>
      <c r="G208" t="s">
        <v>518</v>
      </c>
      <c r="H208" t="s">
        <v>754</v>
      </c>
      <c r="I208" t="s">
        <v>757</v>
      </c>
      <c r="J208" t="s">
        <v>143</v>
      </c>
      <c r="K208">
        <v>12.115997800000001</v>
      </c>
      <c r="L208">
        <v>43.1518315</v>
      </c>
      <c r="M208" t="s">
        <v>122</v>
      </c>
      <c r="N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2"/>
      <c r="AI208" s="2"/>
      <c r="AV208" s="2"/>
      <c r="AW208" s="2"/>
      <c r="AX208" s="2"/>
      <c r="AY208" s="3"/>
      <c r="AZ208" s="3"/>
      <c r="BA208" s="3"/>
      <c r="BB208" s="3"/>
      <c r="BC208" s="3"/>
      <c r="BD208" s="3"/>
      <c r="BE208" s="3"/>
      <c r="BF208" s="3"/>
      <c r="BG208" t="s">
        <v>122</v>
      </c>
      <c r="BV208" s="2"/>
      <c r="BY208" s="2" t="s">
        <v>122</v>
      </c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>
        <f>IF(Tableau3[[#This Row],[nb_ind_mig_juil22]]+Tableau3[[#This Row],[nb_ind_mig_jan_juin22]]+Tableau3[[#This Row],[nb_ind_mig_avant22]]&lt;&gt;Tableau3[[#This Row],[nb_ind_migrants]],1,0)</f>
        <v>0</v>
      </c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>
        <v>1</v>
      </c>
      <c r="DI208">
        <v>6</v>
      </c>
      <c r="DJ208">
        <v>375748</v>
      </c>
      <c r="DK208" t="s">
        <v>758</v>
      </c>
    </row>
    <row r="209" spans="1:115" x14ac:dyDescent="0.35">
      <c r="A209" s="4">
        <v>44805.591446006947</v>
      </c>
      <c r="B209" s="4">
        <v>44805.599962581022</v>
      </c>
      <c r="C209" s="4">
        <v>44805</v>
      </c>
      <c r="D209" s="4">
        <v>44805</v>
      </c>
      <c r="E209" t="s">
        <v>131</v>
      </c>
      <c r="F209" t="s">
        <v>517</v>
      </c>
      <c r="G209" t="s">
        <v>518</v>
      </c>
      <c r="H209" t="s">
        <v>759</v>
      </c>
      <c r="I209" t="s">
        <v>760</v>
      </c>
      <c r="J209" t="s">
        <v>143</v>
      </c>
      <c r="K209">
        <v>12.1170328</v>
      </c>
      <c r="L209">
        <v>43.154714400000003</v>
      </c>
      <c r="M209" t="s">
        <v>122</v>
      </c>
      <c r="N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2"/>
      <c r="AI209" s="2"/>
      <c r="AV209" s="2"/>
      <c r="AW209" s="2"/>
      <c r="AX209" s="2"/>
      <c r="AY209" s="3"/>
      <c r="AZ209" s="3"/>
      <c r="BA209" s="3"/>
      <c r="BB209" s="3"/>
      <c r="BC209" s="3"/>
      <c r="BD209" s="3"/>
      <c r="BE209" s="3"/>
      <c r="BF209" s="3"/>
      <c r="BG209" t="s">
        <v>120</v>
      </c>
      <c r="BH209">
        <v>3</v>
      </c>
      <c r="BI209">
        <v>9</v>
      </c>
      <c r="BK209" t="s">
        <v>122</v>
      </c>
      <c r="BN209" t="s">
        <v>120</v>
      </c>
      <c r="BO209">
        <v>1</v>
      </c>
      <c r="BP209">
        <v>3</v>
      </c>
      <c r="BQ209" t="s">
        <v>120</v>
      </c>
      <c r="BR209">
        <v>2</v>
      </c>
      <c r="BS209">
        <v>6</v>
      </c>
      <c r="BV209" s="2" t="s">
        <v>157</v>
      </c>
      <c r="BW209" t="s">
        <v>759</v>
      </c>
      <c r="BX209" t="s">
        <v>761</v>
      </c>
      <c r="BY209" s="2" t="s">
        <v>122</v>
      </c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>
        <f>IF(Tableau3[[#This Row],[nb_ind_mig_juil22]]+Tableau3[[#This Row],[nb_ind_mig_jan_juin22]]+Tableau3[[#This Row],[nb_ind_mig_avant22]]&lt;&gt;Tableau3[[#This Row],[nb_ind_migrants]],1,0)</f>
        <v>0</v>
      </c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>
        <v>1</v>
      </c>
      <c r="DI209">
        <v>2</v>
      </c>
      <c r="DJ209">
        <v>375828</v>
      </c>
      <c r="DK209" t="s">
        <v>762</v>
      </c>
    </row>
    <row r="210" spans="1:115" x14ac:dyDescent="0.35">
      <c r="A210" s="4">
        <v>44805.60292380787</v>
      </c>
      <c r="B210" s="4">
        <v>44805.607491099538</v>
      </c>
      <c r="C210" s="4">
        <v>44805</v>
      </c>
      <c r="D210" s="4">
        <v>44805</v>
      </c>
      <c r="E210" t="s">
        <v>131</v>
      </c>
      <c r="F210" t="s">
        <v>517</v>
      </c>
      <c r="G210" t="s">
        <v>518</v>
      </c>
      <c r="H210" t="s">
        <v>763</v>
      </c>
      <c r="I210" t="s">
        <v>764</v>
      </c>
      <c r="J210" t="s">
        <v>143</v>
      </c>
      <c r="K210">
        <v>12.1170376</v>
      </c>
      <c r="L210">
        <v>43.154722599999999</v>
      </c>
      <c r="M210" t="s">
        <v>122</v>
      </c>
      <c r="N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2"/>
      <c r="AI210" s="2"/>
      <c r="AV210" s="2"/>
      <c r="AW210" s="2"/>
      <c r="AX210" s="2"/>
      <c r="AY210" s="3"/>
      <c r="AZ210" s="3"/>
      <c r="BA210" s="3"/>
      <c r="BB210" s="3"/>
      <c r="BC210" s="3"/>
      <c r="BD210" s="3"/>
      <c r="BE210" s="3"/>
      <c r="BF210" s="3"/>
      <c r="BG210" t="s">
        <v>122</v>
      </c>
      <c r="BV210" s="2"/>
      <c r="BY210" s="2" t="s">
        <v>122</v>
      </c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>
        <f>IF(Tableau3[[#This Row],[nb_ind_mig_juil22]]+Tableau3[[#This Row],[nb_ind_mig_jan_juin22]]+Tableau3[[#This Row],[nb_ind_mig_avant22]]&lt;&gt;Tableau3[[#This Row],[nb_ind_migrants]],1,0)</f>
        <v>0</v>
      </c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>
        <v>1</v>
      </c>
      <c r="DI210">
        <v>4</v>
      </c>
      <c r="DJ210">
        <v>375829</v>
      </c>
      <c r="DK210" t="s">
        <v>765</v>
      </c>
    </row>
    <row r="211" spans="1:115" x14ac:dyDescent="0.35">
      <c r="A211" s="4">
        <v>44805.607743368048</v>
      </c>
      <c r="B211" s="4">
        <v>44805.636214733793</v>
      </c>
      <c r="C211" s="4">
        <v>44805</v>
      </c>
      <c r="D211" s="4">
        <v>44805</v>
      </c>
      <c r="E211" t="s">
        <v>131</v>
      </c>
      <c r="F211" t="s">
        <v>517</v>
      </c>
      <c r="G211" t="s">
        <v>518</v>
      </c>
      <c r="H211" t="s">
        <v>763</v>
      </c>
      <c r="I211" t="s">
        <v>766</v>
      </c>
      <c r="J211" t="s">
        <v>143</v>
      </c>
      <c r="K211">
        <v>12.1170855</v>
      </c>
      <c r="L211">
        <v>43.154656600000003</v>
      </c>
      <c r="M211" t="s">
        <v>120</v>
      </c>
      <c r="N211" s="1" t="s">
        <v>158</v>
      </c>
      <c r="Q211" t="s">
        <v>120</v>
      </c>
      <c r="S211">
        <v>2</v>
      </c>
      <c r="T211">
        <v>8</v>
      </c>
      <c r="U211" s="1" t="s">
        <v>122</v>
      </c>
      <c r="V211" s="1"/>
      <c r="W211" s="1"/>
      <c r="X211" s="1" t="s">
        <v>120</v>
      </c>
      <c r="Y211" s="1">
        <v>1</v>
      </c>
      <c r="Z211" s="1">
        <v>4</v>
      </c>
      <c r="AA211" s="1" t="s">
        <v>120</v>
      </c>
      <c r="AB211" s="1">
        <v>1</v>
      </c>
      <c r="AC211" s="1">
        <v>4</v>
      </c>
      <c r="AD211" s="1"/>
      <c r="AE211" s="1"/>
      <c r="AF211" s="2" t="s">
        <v>123</v>
      </c>
      <c r="AG211" t="s">
        <v>763</v>
      </c>
      <c r="AH211" t="s">
        <v>760</v>
      </c>
      <c r="AI211" s="2" t="s">
        <v>767</v>
      </c>
      <c r="AJ211">
        <v>1</v>
      </c>
      <c r="AK211">
        <v>0</v>
      </c>
      <c r="AL211">
        <v>1</v>
      </c>
      <c r="AM211">
        <v>0</v>
      </c>
      <c r="AN211">
        <v>1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 s="2" t="s">
        <v>129</v>
      </c>
      <c r="AW211" s="2" t="s">
        <v>120</v>
      </c>
      <c r="AX211" s="2" t="s">
        <v>120</v>
      </c>
      <c r="AY211" s="3" t="s">
        <v>211</v>
      </c>
      <c r="AZ211" s="3">
        <v>1</v>
      </c>
      <c r="BA211" s="3">
        <v>1</v>
      </c>
      <c r="BB211" s="3">
        <v>0</v>
      </c>
      <c r="BC211" s="3">
        <v>0</v>
      </c>
      <c r="BD211" s="3"/>
      <c r="BE211" s="3" t="s">
        <v>120</v>
      </c>
      <c r="BF211" s="3" t="s">
        <v>212</v>
      </c>
      <c r="BG211" t="s">
        <v>122</v>
      </c>
      <c r="BV211" s="2"/>
      <c r="BY211" s="2" t="s">
        <v>122</v>
      </c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>
        <f>IF(Tableau3[[#This Row],[nb_ind_mig_juil22]]+Tableau3[[#This Row],[nb_ind_mig_jan_juin22]]+Tableau3[[#This Row],[nb_ind_mig_avant22]]&lt;&gt;Tableau3[[#This Row],[nb_ind_migrants]],1,0)</f>
        <v>0</v>
      </c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>
        <v>1</v>
      </c>
      <c r="DI211">
        <v>2</v>
      </c>
      <c r="DJ211">
        <v>375830</v>
      </c>
      <c r="DK211" t="s">
        <v>768</v>
      </c>
    </row>
    <row r="212" spans="1:115" x14ac:dyDescent="0.35">
      <c r="A212" s="4">
        <v>44805.640955092589</v>
      </c>
      <c r="B212" s="4">
        <v>44805.657568634262</v>
      </c>
      <c r="C212" s="4">
        <v>44805</v>
      </c>
      <c r="D212" s="4">
        <v>44805</v>
      </c>
      <c r="E212" t="s">
        <v>131</v>
      </c>
      <c r="F212" t="s">
        <v>517</v>
      </c>
      <c r="G212" t="s">
        <v>518</v>
      </c>
      <c r="H212" t="s">
        <v>763</v>
      </c>
      <c r="I212" t="s">
        <v>769</v>
      </c>
      <c r="J212" t="s">
        <v>143</v>
      </c>
      <c r="K212">
        <v>12.117012300000001</v>
      </c>
      <c r="L212">
        <v>43.154724000000002</v>
      </c>
      <c r="M212" t="s">
        <v>122</v>
      </c>
      <c r="N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2"/>
      <c r="AI212" s="2"/>
      <c r="AV212" s="2"/>
      <c r="AW212" s="2"/>
      <c r="AX212" s="2"/>
      <c r="AY212" s="3"/>
      <c r="AZ212" s="3"/>
      <c r="BA212" s="3"/>
      <c r="BB212" s="3"/>
      <c r="BC212" s="3"/>
      <c r="BD212" s="3"/>
      <c r="BE212" s="3"/>
      <c r="BF212" s="3"/>
      <c r="BG212" t="s">
        <v>122</v>
      </c>
      <c r="BV212" s="2"/>
      <c r="BY212" s="2" t="s">
        <v>122</v>
      </c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>
        <f>IF(Tableau3[[#This Row],[nb_ind_mig_juil22]]+Tableau3[[#This Row],[nb_ind_mig_jan_juin22]]+Tableau3[[#This Row],[nb_ind_mig_avant22]]&lt;&gt;Tableau3[[#This Row],[nb_ind_migrants]],1,0)</f>
        <v>0</v>
      </c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>
        <v>1</v>
      </c>
      <c r="DI212">
        <v>4</v>
      </c>
      <c r="DJ212">
        <v>375831</v>
      </c>
      <c r="DK212" t="s">
        <v>770</v>
      </c>
    </row>
    <row r="213" spans="1:115" x14ac:dyDescent="0.35">
      <c r="A213" s="4">
        <v>44805.657973506954</v>
      </c>
      <c r="B213" s="4">
        <v>44805.679122743059</v>
      </c>
      <c r="C213" s="4">
        <v>44805</v>
      </c>
      <c r="D213" s="4">
        <v>44805</v>
      </c>
      <c r="E213" t="s">
        <v>131</v>
      </c>
      <c r="F213" t="s">
        <v>517</v>
      </c>
      <c r="G213" t="s">
        <v>518</v>
      </c>
      <c r="H213" t="s">
        <v>763</v>
      </c>
      <c r="I213" t="s">
        <v>771</v>
      </c>
      <c r="J213" t="s">
        <v>143</v>
      </c>
      <c r="K213">
        <v>12.1170113</v>
      </c>
      <c r="L213">
        <v>43.154698099999997</v>
      </c>
      <c r="M213" t="s">
        <v>122</v>
      </c>
      <c r="N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2"/>
      <c r="AI213" s="2"/>
      <c r="AV213" s="2"/>
      <c r="AW213" s="2"/>
      <c r="AX213" s="2"/>
      <c r="AY213" s="3"/>
      <c r="AZ213" s="3"/>
      <c r="BA213" s="3"/>
      <c r="BB213" s="3"/>
      <c r="BC213" s="3"/>
      <c r="BD213" s="3"/>
      <c r="BE213" s="3"/>
      <c r="BF213" s="3"/>
      <c r="BG213" t="s">
        <v>122</v>
      </c>
      <c r="BV213" s="2"/>
      <c r="BY213" s="2" t="s">
        <v>122</v>
      </c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>
        <f>IF(Tableau3[[#This Row],[nb_ind_mig_juil22]]+Tableau3[[#This Row],[nb_ind_mig_jan_juin22]]+Tableau3[[#This Row],[nb_ind_mig_avant22]]&lt;&gt;Tableau3[[#This Row],[nb_ind_migrants]],1,0)</f>
        <v>0</v>
      </c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>
        <v>1</v>
      </c>
      <c r="DI213">
        <v>3</v>
      </c>
      <c r="DJ213">
        <v>375832</v>
      </c>
      <c r="DK213" t="s">
        <v>772</v>
      </c>
    </row>
    <row r="214" spans="1:115" x14ac:dyDescent="0.35">
      <c r="A214" s="4">
        <v>44805.680056215278</v>
      </c>
      <c r="B214" s="4">
        <v>44805.699427997693</v>
      </c>
      <c r="C214" s="4">
        <v>44805</v>
      </c>
      <c r="D214" s="4">
        <v>44805</v>
      </c>
      <c r="E214" t="s">
        <v>131</v>
      </c>
      <c r="F214" t="s">
        <v>517</v>
      </c>
      <c r="G214" t="s">
        <v>518</v>
      </c>
      <c r="H214" t="s">
        <v>763</v>
      </c>
      <c r="I214" t="s">
        <v>761</v>
      </c>
      <c r="J214" t="s">
        <v>143</v>
      </c>
      <c r="K214">
        <v>12.1170422</v>
      </c>
      <c r="L214">
        <v>43.154750399999998</v>
      </c>
      <c r="M214" t="s">
        <v>120</v>
      </c>
      <c r="N214" s="1" t="s">
        <v>133</v>
      </c>
      <c r="Q214" t="s">
        <v>120</v>
      </c>
      <c r="S214">
        <v>3</v>
      </c>
      <c r="T214">
        <v>12</v>
      </c>
      <c r="U214" s="1" t="s">
        <v>122</v>
      </c>
      <c r="V214" s="1"/>
      <c r="W214" s="1"/>
      <c r="X214" s="1" t="s">
        <v>773</v>
      </c>
      <c r="Y214" s="1">
        <v>1</v>
      </c>
      <c r="Z214" s="1">
        <v>4</v>
      </c>
      <c r="AA214" s="1" t="s">
        <v>120</v>
      </c>
      <c r="AB214" s="1">
        <v>2</v>
      </c>
      <c r="AC214" s="1">
        <v>8</v>
      </c>
      <c r="AD214" s="1"/>
      <c r="AE214" s="1"/>
      <c r="AF214" s="2" t="s">
        <v>123</v>
      </c>
      <c r="AG214" t="s">
        <v>763</v>
      </c>
      <c r="AH214" t="s">
        <v>766</v>
      </c>
      <c r="AI214" s="2" t="s">
        <v>774</v>
      </c>
      <c r="AJ214">
        <v>1</v>
      </c>
      <c r="AK214">
        <v>0</v>
      </c>
      <c r="AL214">
        <v>1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</v>
      </c>
      <c r="AT214">
        <v>0</v>
      </c>
      <c r="AU214">
        <v>0</v>
      </c>
      <c r="AV214" s="2" t="s">
        <v>129</v>
      </c>
      <c r="AW214" s="2" t="s">
        <v>120</v>
      </c>
      <c r="AX214" s="2" t="s">
        <v>120</v>
      </c>
      <c r="AY214" s="3" t="s">
        <v>194</v>
      </c>
      <c r="AZ214" s="3">
        <v>1</v>
      </c>
      <c r="BA214" s="3">
        <v>1</v>
      </c>
      <c r="BB214" s="3">
        <v>0</v>
      </c>
      <c r="BC214" s="3">
        <v>0</v>
      </c>
      <c r="BD214" s="3"/>
      <c r="BE214" s="3" t="s">
        <v>120</v>
      </c>
      <c r="BF214" s="3" t="s">
        <v>175</v>
      </c>
      <c r="BG214" t="s">
        <v>122</v>
      </c>
      <c r="BV214" s="2"/>
      <c r="BY214" s="2" t="s">
        <v>122</v>
      </c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>
        <f>IF(Tableau3[[#This Row],[nb_ind_mig_juil22]]+Tableau3[[#This Row],[nb_ind_mig_jan_juin22]]+Tableau3[[#This Row],[nb_ind_mig_avant22]]&lt;&gt;Tableau3[[#This Row],[nb_ind_migrants]],1,0)</f>
        <v>0</v>
      </c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>
        <v>1</v>
      </c>
      <c r="DI214">
        <v>3</v>
      </c>
      <c r="DJ214">
        <v>375833</v>
      </c>
      <c r="DK214" t="s">
        <v>775</v>
      </c>
    </row>
    <row r="215" spans="1:115" x14ac:dyDescent="0.35">
      <c r="A215" s="4">
        <v>44805.701652777767</v>
      </c>
      <c r="B215" s="4">
        <v>44805.722195543982</v>
      </c>
      <c r="C215" s="4">
        <v>44805</v>
      </c>
      <c r="D215" s="4">
        <v>44805</v>
      </c>
      <c r="E215" t="s">
        <v>131</v>
      </c>
      <c r="F215" t="s">
        <v>517</v>
      </c>
      <c r="G215" t="s">
        <v>518</v>
      </c>
      <c r="H215" t="s">
        <v>763</v>
      </c>
      <c r="I215" t="s">
        <v>776</v>
      </c>
      <c r="J215" t="s">
        <v>143</v>
      </c>
      <c r="K215">
        <v>12.117048499999999</v>
      </c>
      <c r="L215">
        <v>43.154760699999997</v>
      </c>
      <c r="M215" t="s">
        <v>122</v>
      </c>
      <c r="N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2"/>
      <c r="AI215" s="2"/>
      <c r="AV215" s="2"/>
      <c r="AW215" s="2"/>
      <c r="AX215" s="2"/>
      <c r="AY215" s="3"/>
      <c r="AZ215" s="3"/>
      <c r="BA215" s="3"/>
      <c r="BB215" s="3"/>
      <c r="BC215" s="3"/>
      <c r="BD215" s="3"/>
      <c r="BE215" s="3"/>
      <c r="BF215" s="3"/>
      <c r="BG215" t="s">
        <v>122</v>
      </c>
      <c r="BV215" s="2"/>
      <c r="BY215" s="2" t="s">
        <v>122</v>
      </c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>
        <f>IF(Tableau3[[#This Row],[nb_ind_mig_juil22]]+Tableau3[[#This Row],[nb_ind_mig_jan_juin22]]+Tableau3[[#This Row],[nb_ind_mig_avant22]]&lt;&gt;Tableau3[[#This Row],[nb_ind_migrants]],1,0)</f>
        <v>0</v>
      </c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>
        <v>1</v>
      </c>
      <c r="DI215">
        <v>2</v>
      </c>
      <c r="DJ215">
        <v>375834</v>
      </c>
      <c r="DK215" t="s">
        <v>777</v>
      </c>
    </row>
    <row r="216" spans="1:115" x14ac:dyDescent="0.35">
      <c r="A216" s="4">
        <v>44805.733079837963</v>
      </c>
      <c r="B216" s="4">
        <v>44805.768402337962</v>
      </c>
      <c r="C216" s="4">
        <v>44805</v>
      </c>
      <c r="D216" s="4">
        <v>44805</v>
      </c>
      <c r="E216" t="s">
        <v>131</v>
      </c>
      <c r="F216" t="s">
        <v>517</v>
      </c>
      <c r="G216" t="s">
        <v>518</v>
      </c>
      <c r="H216" t="s">
        <v>754</v>
      </c>
      <c r="I216" t="s">
        <v>778</v>
      </c>
      <c r="J216" t="s">
        <v>143</v>
      </c>
      <c r="K216">
        <v>12.111051</v>
      </c>
      <c r="L216">
        <v>43.1554237</v>
      </c>
      <c r="M216" t="s">
        <v>122</v>
      </c>
      <c r="N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2"/>
      <c r="AI216" s="2"/>
      <c r="AV216" s="2"/>
      <c r="AW216" s="2"/>
      <c r="AX216" s="2"/>
      <c r="AY216" s="3"/>
      <c r="AZ216" s="3"/>
      <c r="BA216" s="3"/>
      <c r="BB216" s="3"/>
      <c r="BC216" s="3"/>
      <c r="BD216" s="3"/>
      <c r="BE216" s="3"/>
      <c r="BF216" s="3"/>
      <c r="BG216" t="s">
        <v>122</v>
      </c>
      <c r="BV216" s="2"/>
      <c r="BY216" s="2" t="s">
        <v>122</v>
      </c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>
        <f>IF(Tableau3[[#This Row],[nb_ind_mig_juil22]]+Tableau3[[#This Row],[nb_ind_mig_jan_juin22]]+Tableau3[[#This Row],[nb_ind_mig_avant22]]&lt;&gt;Tableau3[[#This Row],[nb_ind_migrants]],1,0)</f>
        <v>0</v>
      </c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>
        <v>1</v>
      </c>
      <c r="DI216">
        <v>1</v>
      </c>
      <c r="DJ216">
        <v>375835</v>
      </c>
      <c r="DK216" t="s">
        <v>779</v>
      </c>
    </row>
    <row r="217" spans="1:115" x14ac:dyDescent="0.35">
      <c r="A217" s="4">
        <v>44806.336001828713</v>
      </c>
      <c r="B217" s="4">
        <v>44806.342603194447</v>
      </c>
      <c r="C217" s="4">
        <v>44806</v>
      </c>
      <c r="D217" s="4">
        <v>44806</v>
      </c>
      <c r="E217" t="s">
        <v>131</v>
      </c>
      <c r="F217" t="s">
        <v>517</v>
      </c>
      <c r="G217" t="s">
        <v>518</v>
      </c>
      <c r="H217" t="s">
        <v>754</v>
      </c>
      <c r="I217" t="s">
        <v>780</v>
      </c>
      <c r="J217" t="s">
        <v>143</v>
      </c>
      <c r="K217">
        <v>12.1160619</v>
      </c>
      <c r="L217">
        <v>43.1516856</v>
      </c>
      <c r="M217" t="s">
        <v>122</v>
      </c>
      <c r="N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2"/>
      <c r="AI217" s="2"/>
      <c r="AV217" s="2"/>
      <c r="AW217" s="2"/>
      <c r="AX217" s="2"/>
      <c r="AY217" s="3"/>
      <c r="AZ217" s="3"/>
      <c r="BA217" s="3"/>
      <c r="BB217" s="3"/>
      <c r="BC217" s="3"/>
      <c r="BD217" s="3"/>
      <c r="BE217" s="3"/>
      <c r="BF217" s="3"/>
      <c r="BG217" t="s">
        <v>122</v>
      </c>
      <c r="BV217" s="2"/>
      <c r="BY217" s="2" t="s">
        <v>122</v>
      </c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>
        <f>IF(Tableau3[[#This Row],[nb_ind_mig_juil22]]+Tableau3[[#This Row],[nb_ind_mig_jan_juin22]]+Tableau3[[#This Row],[nb_ind_mig_avant22]]&lt;&gt;Tableau3[[#This Row],[nb_ind_migrants]],1,0)</f>
        <v>0</v>
      </c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>
        <v>1</v>
      </c>
      <c r="DI217">
        <v>5</v>
      </c>
      <c r="DJ217">
        <v>375836</v>
      </c>
      <c r="DK217" t="s">
        <v>781</v>
      </c>
    </row>
    <row r="218" spans="1:115" x14ac:dyDescent="0.35">
      <c r="A218" s="4">
        <v>44806.343323796304</v>
      </c>
      <c r="B218" s="4">
        <v>44806.372542592588</v>
      </c>
      <c r="C218" s="4">
        <v>44806</v>
      </c>
      <c r="D218" s="4">
        <v>44806</v>
      </c>
      <c r="E218" t="s">
        <v>131</v>
      </c>
      <c r="F218" t="s">
        <v>517</v>
      </c>
      <c r="G218" t="s">
        <v>518</v>
      </c>
      <c r="H218" t="s">
        <v>782</v>
      </c>
      <c r="I218" t="s">
        <v>783</v>
      </c>
      <c r="J218" t="s">
        <v>143</v>
      </c>
      <c r="K218">
        <v>12.1160695</v>
      </c>
      <c r="L218">
        <v>43.151674399999997</v>
      </c>
      <c r="M218" t="s">
        <v>120</v>
      </c>
      <c r="N218" s="1" t="s">
        <v>158</v>
      </c>
      <c r="Q218" t="s">
        <v>120</v>
      </c>
      <c r="S218">
        <v>3</v>
      </c>
      <c r="T218">
        <v>9</v>
      </c>
      <c r="U218" s="1" t="s">
        <v>122</v>
      </c>
      <c r="V218" s="1"/>
      <c r="W218" s="1"/>
      <c r="X218" s="1" t="s">
        <v>122</v>
      </c>
      <c r="Y218" s="1"/>
      <c r="Z218" s="1"/>
      <c r="AA218" s="1" t="s">
        <v>120</v>
      </c>
      <c r="AB218" s="1">
        <v>3</v>
      </c>
      <c r="AC218" s="1">
        <v>9</v>
      </c>
      <c r="AD218" s="1"/>
      <c r="AE218" s="1"/>
      <c r="AF218" s="2" t="s">
        <v>123</v>
      </c>
      <c r="AG218" t="s">
        <v>754</v>
      </c>
      <c r="AH218" t="s">
        <v>784</v>
      </c>
      <c r="AI218" s="2" t="s">
        <v>647</v>
      </c>
      <c r="AJ218">
        <v>1</v>
      </c>
      <c r="AK218">
        <v>0</v>
      </c>
      <c r="AL218">
        <v>1</v>
      </c>
      <c r="AM218">
        <v>0</v>
      </c>
      <c r="AN218">
        <v>1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 s="2" t="s">
        <v>129</v>
      </c>
      <c r="AW218" s="2" t="s">
        <v>120</v>
      </c>
      <c r="AX218" s="2" t="s">
        <v>120</v>
      </c>
      <c r="AY218" s="3" t="s">
        <v>211</v>
      </c>
      <c r="AZ218" s="3">
        <v>1</v>
      </c>
      <c r="BA218" s="3">
        <v>1</v>
      </c>
      <c r="BB218" s="3">
        <v>0</v>
      </c>
      <c r="BC218" s="3">
        <v>0</v>
      </c>
      <c r="BD218" s="3"/>
      <c r="BE218" s="3" t="s">
        <v>122</v>
      </c>
      <c r="BF218" s="3"/>
      <c r="BG218" t="s">
        <v>122</v>
      </c>
      <c r="BV218" s="2"/>
      <c r="BY218" s="2" t="s">
        <v>122</v>
      </c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>
        <f>IF(Tableau3[[#This Row],[nb_ind_mig_juil22]]+Tableau3[[#This Row],[nb_ind_mig_jan_juin22]]+Tableau3[[#This Row],[nb_ind_mig_avant22]]&lt;&gt;Tableau3[[#This Row],[nb_ind_migrants]],1,0)</f>
        <v>0</v>
      </c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>
        <v>1</v>
      </c>
      <c r="DI218">
        <v>2</v>
      </c>
      <c r="DJ218">
        <v>375837</v>
      </c>
      <c r="DK218" t="s">
        <v>785</v>
      </c>
    </row>
    <row r="219" spans="1:115" x14ac:dyDescent="0.35">
      <c r="A219" s="4">
        <v>44807.627128761567</v>
      </c>
      <c r="B219" s="4">
        <v>44807.658610972219</v>
      </c>
      <c r="C219" s="4">
        <v>44807</v>
      </c>
      <c r="D219" s="4">
        <v>44807</v>
      </c>
      <c r="E219" t="s">
        <v>131</v>
      </c>
      <c r="F219" t="s">
        <v>510</v>
      </c>
      <c r="G219" t="s">
        <v>511</v>
      </c>
      <c r="H219" t="s">
        <v>561</v>
      </c>
      <c r="I219" t="s">
        <v>786</v>
      </c>
      <c r="J219" t="s">
        <v>143</v>
      </c>
      <c r="K219">
        <v>11.675648900000001</v>
      </c>
      <c r="L219">
        <v>42.7407544</v>
      </c>
      <c r="M219" t="s">
        <v>122</v>
      </c>
      <c r="N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2"/>
      <c r="AI219" s="2"/>
      <c r="AV219" s="2"/>
      <c r="AW219" s="2"/>
      <c r="AX219" s="2"/>
      <c r="AY219" s="3"/>
      <c r="AZ219" s="3"/>
      <c r="BA219" s="3"/>
      <c r="BB219" s="3"/>
      <c r="BC219" s="3"/>
      <c r="BD219" s="3"/>
      <c r="BE219" s="3"/>
      <c r="BF219" s="3"/>
      <c r="BG219" t="s">
        <v>122</v>
      </c>
      <c r="BV219" s="2"/>
      <c r="BY219" s="2" t="s">
        <v>122</v>
      </c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>
        <f>IF(Tableau3[[#This Row],[nb_ind_mig_juil22]]+Tableau3[[#This Row],[nb_ind_mig_jan_juin22]]+Tableau3[[#This Row],[nb_ind_mig_avant22]]&lt;&gt;Tableau3[[#This Row],[nb_ind_migrants]],1,0)</f>
        <v>0</v>
      </c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>
        <v>1</v>
      </c>
      <c r="DI219">
        <v>10</v>
      </c>
      <c r="DJ219">
        <v>376298</v>
      </c>
      <c r="DK219" t="s">
        <v>787</v>
      </c>
    </row>
    <row r="220" spans="1:115" x14ac:dyDescent="0.35">
      <c r="A220" s="4">
        <v>44807.673086747687</v>
      </c>
      <c r="B220" s="4">
        <v>44807.696091412043</v>
      </c>
      <c r="C220" s="4">
        <v>44807</v>
      </c>
      <c r="D220" s="4">
        <v>44807</v>
      </c>
      <c r="E220" t="s">
        <v>131</v>
      </c>
      <c r="F220" t="s">
        <v>510</v>
      </c>
      <c r="G220" t="s">
        <v>511</v>
      </c>
      <c r="H220" t="s">
        <v>561</v>
      </c>
      <c r="I220" t="s">
        <v>788</v>
      </c>
      <c r="J220" t="s">
        <v>143</v>
      </c>
      <c r="K220">
        <v>11.6797731</v>
      </c>
      <c r="L220">
        <v>42.744742299999999</v>
      </c>
      <c r="M220" t="s">
        <v>122</v>
      </c>
      <c r="N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2"/>
      <c r="AI220" s="2"/>
      <c r="AV220" s="2"/>
      <c r="AW220" s="2"/>
      <c r="AX220" s="2"/>
      <c r="AY220" s="3"/>
      <c r="AZ220" s="3"/>
      <c r="BA220" s="3"/>
      <c r="BB220" s="3"/>
      <c r="BC220" s="3"/>
      <c r="BD220" s="3"/>
      <c r="BE220" s="3"/>
      <c r="BF220" s="3"/>
      <c r="BG220" t="s">
        <v>122</v>
      </c>
      <c r="BV220" s="2"/>
      <c r="BY220" s="2" t="s">
        <v>122</v>
      </c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>
        <f>IF(Tableau3[[#This Row],[nb_ind_mig_juil22]]+Tableau3[[#This Row],[nb_ind_mig_jan_juin22]]+Tableau3[[#This Row],[nb_ind_mig_avant22]]&lt;&gt;Tableau3[[#This Row],[nb_ind_migrants]],1,0)</f>
        <v>0</v>
      </c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>
        <v>1</v>
      </c>
      <c r="DI220">
        <v>9</v>
      </c>
      <c r="DJ220">
        <v>376409</v>
      </c>
      <c r="DK220" t="s">
        <v>789</v>
      </c>
    </row>
    <row r="221" spans="1:115" x14ac:dyDescent="0.35">
      <c r="A221" s="4">
        <v>44807.391709212963</v>
      </c>
      <c r="B221" s="4">
        <v>44807.417899733788</v>
      </c>
      <c r="C221" s="4">
        <v>44807</v>
      </c>
      <c r="D221" s="4">
        <v>44807</v>
      </c>
      <c r="E221" t="s">
        <v>131</v>
      </c>
      <c r="F221" t="s">
        <v>510</v>
      </c>
      <c r="G221" t="s">
        <v>511</v>
      </c>
      <c r="H221" t="s">
        <v>537</v>
      </c>
      <c r="I221" t="s">
        <v>790</v>
      </c>
      <c r="J221" t="s">
        <v>143</v>
      </c>
      <c r="K221">
        <v>11.894504299999999</v>
      </c>
      <c r="L221">
        <v>42.647508100000003</v>
      </c>
      <c r="M221" t="s">
        <v>120</v>
      </c>
      <c r="N221" s="1" t="s">
        <v>313</v>
      </c>
      <c r="Q221" t="s">
        <v>120</v>
      </c>
      <c r="S221">
        <v>1</v>
      </c>
      <c r="T221">
        <v>12</v>
      </c>
      <c r="U221" s="1" t="s">
        <v>120</v>
      </c>
      <c r="V221" s="1">
        <v>1</v>
      </c>
      <c r="W221" s="1">
        <v>12</v>
      </c>
      <c r="X221" s="1" t="s">
        <v>122</v>
      </c>
      <c r="Y221" s="1"/>
      <c r="Z221" s="1"/>
      <c r="AA221" s="1" t="s">
        <v>122</v>
      </c>
      <c r="AB221" s="1"/>
      <c r="AC221" s="1"/>
      <c r="AD221" s="1"/>
      <c r="AE221" s="1"/>
      <c r="AF221" s="2" t="s">
        <v>123</v>
      </c>
      <c r="AG221" t="s">
        <v>525</v>
      </c>
      <c r="AH221" t="s">
        <v>791</v>
      </c>
      <c r="AI221" s="2" t="s">
        <v>528</v>
      </c>
      <c r="AJ221">
        <v>1</v>
      </c>
      <c r="AK221">
        <v>1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1</v>
      </c>
      <c r="AT221">
        <v>0</v>
      </c>
      <c r="AU221">
        <v>0</v>
      </c>
      <c r="AV221" s="2" t="s">
        <v>136</v>
      </c>
      <c r="AW221" s="2" t="s">
        <v>120</v>
      </c>
      <c r="AX221" s="2" t="s">
        <v>120</v>
      </c>
      <c r="AY221" s="3" t="s">
        <v>194</v>
      </c>
      <c r="AZ221" s="3">
        <v>1</v>
      </c>
      <c r="BA221" s="3">
        <v>1</v>
      </c>
      <c r="BB221" s="3">
        <v>0</v>
      </c>
      <c r="BC221" s="3">
        <v>0</v>
      </c>
      <c r="BD221" s="3"/>
      <c r="BE221" s="3" t="s">
        <v>120</v>
      </c>
      <c r="BF221" s="3" t="s">
        <v>175</v>
      </c>
      <c r="BG221" t="s">
        <v>120</v>
      </c>
      <c r="BH221">
        <v>2</v>
      </c>
      <c r="BI221">
        <v>5</v>
      </c>
      <c r="BK221" t="s">
        <v>122</v>
      </c>
      <c r="BN221" t="s">
        <v>122</v>
      </c>
      <c r="BQ221" t="s">
        <v>122</v>
      </c>
      <c r="BV221" s="2" t="s">
        <v>137</v>
      </c>
      <c r="BW221" t="s">
        <v>511</v>
      </c>
      <c r="BX221" t="s">
        <v>792</v>
      </c>
      <c r="BY221" s="2" t="s">
        <v>122</v>
      </c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>
        <f>IF(Tableau3[[#This Row],[nb_ind_mig_juil22]]+Tableau3[[#This Row],[nb_ind_mig_jan_juin22]]+Tableau3[[#This Row],[nb_ind_mig_avant22]]&lt;&gt;Tableau3[[#This Row],[nb_ind_migrants]],1,0)</f>
        <v>0</v>
      </c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>
        <v>1</v>
      </c>
      <c r="DI221">
        <v>1</v>
      </c>
      <c r="DJ221">
        <v>377277</v>
      </c>
      <c r="DK221" t="s">
        <v>793</v>
      </c>
    </row>
    <row r="222" spans="1:115" x14ac:dyDescent="0.35">
      <c r="A222" s="4">
        <v>44807.440744016203</v>
      </c>
      <c r="B222" s="4">
        <v>44807.446401944442</v>
      </c>
      <c r="C222" s="4">
        <v>44807</v>
      </c>
      <c r="D222" s="4">
        <v>44807</v>
      </c>
      <c r="E222" t="s">
        <v>131</v>
      </c>
      <c r="F222" t="s">
        <v>510</v>
      </c>
      <c r="G222" t="s">
        <v>511</v>
      </c>
      <c r="H222" t="s">
        <v>525</v>
      </c>
      <c r="I222" t="s">
        <v>794</v>
      </c>
      <c r="J222" t="s">
        <v>143</v>
      </c>
      <c r="K222">
        <v>11.901652500000001</v>
      </c>
      <c r="L222">
        <v>42.663240899999998</v>
      </c>
      <c r="M222" t="s">
        <v>120</v>
      </c>
      <c r="N222" s="1" t="s">
        <v>313</v>
      </c>
      <c r="Q222" t="s">
        <v>120</v>
      </c>
      <c r="S222">
        <v>1</v>
      </c>
      <c r="T222">
        <v>14</v>
      </c>
      <c r="U222" s="1" t="s">
        <v>120</v>
      </c>
      <c r="V222" s="1">
        <v>1</v>
      </c>
      <c r="W222" s="1">
        <v>14</v>
      </c>
      <c r="X222" s="1" t="s">
        <v>122</v>
      </c>
      <c r="Y222" s="1"/>
      <c r="Z222" s="1"/>
      <c r="AA222" s="1" t="s">
        <v>122</v>
      </c>
      <c r="AB222" s="1"/>
      <c r="AC222" s="1"/>
      <c r="AD222" s="1"/>
      <c r="AE222" s="1"/>
      <c r="AF222" s="2" t="s">
        <v>123</v>
      </c>
      <c r="AG222" t="s">
        <v>537</v>
      </c>
      <c r="AH222" t="s">
        <v>795</v>
      </c>
      <c r="AI222" s="2" t="s">
        <v>528</v>
      </c>
      <c r="AJ222">
        <v>1</v>
      </c>
      <c r="AK222">
        <v>1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1</v>
      </c>
      <c r="AT222">
        <v>0</v>
      </c>
      <c r="AU222">
        <v>0</v>
      </c>
      <c r="AV222" s="2" t="s">
        <v>136</v>
      </c>
      <c r="AW222" s="2" t="s">
        <v>120</v>
      </c>
      <c r="AX222" s="2" t="s">
        <v>120</v>
      </c>
      <c r="AY222" s="3" t="s">
        <v>393</v>
      </c>
      <c r="AZ222" s="3">
        <v>0</v>
      </c>
      <c r="BA222" s="3">
        <v>1</v>
      </c>
      <c r="BB222" s="3">
        <v>0</v>
      </c>
      <c r="BC222" s="3">
        <v>0</v>
      </c>
      <c r="BD222" s="3"/>
      <c r="BE222" s="3" t="s">
        <v>120</v>
      </c>
      <c r="BF222" s="3" t="s">
        <v>175</v>
      </c>
      <c r="BG222" t="s">
        <v>120</v>
      </c>
      <c r="BH222">
        <v>2</v>
      </c>
      <c r="BI222">
        <v>7</v>
      </c>
      <c r="BK222" t="s">
        <v>122</v>
      </c>
      <c r="BN222" t="s">
        <v>122</v>
      </c>
      <c r="BQ222" t="s">
        <v>122</v>
      </c>
      <c r="BV222" s="2" t="s">
        <v>157</v>
      </c>
      <c r="BW222" t="s">
        <v>537</v>
      </c>
      <c r="BX222" t="s">
        <v>791</v>
      </c>
      <c r="BY222" s="2" t="s">
        <v>122</v>
      </c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>
        <f>IF(Tableau3[[#This Row],[nb_ind_mig_juil22]]+Tableau3[[#This Row],[nb_ind_mig_jan_juin22]]+Tableau3[[#This Row],[nb_ind_mig_avant22]]&lt;&gt;Tableau3[[#This Row],[nb_ind_migrants]],1,0)</f>
        <v>0</v>
      </c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>
        <v>1</v>
      </c>
      <c r="DI222">
        <v>1</v>
      </c>
      <c r="DJ222">
        <v>377278</v>
      </c>
      <c r="DK222" t="s">
        <v>796</v>
      </c>
    </row>
    <row r="223" spans="1:115" x14ac:dyDescent="0.35">
      <c r="A223" s="4">
        <v>44807.458934444447</v>
      </c>
      <c r="B223" s="4">
        <v>44807.468155543982</v>
      </c>
      <c r="C223" s="4">
        <v>44807</v>
      </c>
      <c r="D223" s="4">
        <v>44807</v>
      </c>
      <c r="E223" t="s">
        <v>131</v>
      </c>
      <c r="F223" t="s">
        <v>510</v>
      </c>
      <c r="G223" t="s">
        <v>511</v>
      </c>
      <c r="H223" t="s">
        <v>794</v>
      </c>
      <c r="I223" t="s">
        <v>797</v>
      </c>
      <c r="J223" t="s">
        <v>143</v>
      </c>
      <c r="K223">
        <v>11.905365</v>
      </c>
      <c r="L223">
        <v>42.670127800000003</v>
      </c>
      <c r="M223" t="s">
        <v>120</v>
      </c>
      <c r="N223" s="1" t="s">
        <v>547</v>
      </c>
      <c r="P223" t="s">
        <v>623</v>
      </c>
      <c r="Q223" t="s">
        <v>120</v>
      </c>
      <c r="S223">
        <v>3</v>
      </c>
      <c r="T223">
        <v>15</v>
      </c>
      <c r="U223" s="1" t="s">
        <v>120</v>
      </c>
      <c r="V223" s="1">
        <v>2</v>
      </c>
      <c r="W223" s="1">
        <v>10</v>
      </c>
      <c r="X223" s="1" t="s">
        <v>120</v>
      </c>
      <c r="Y223" s="1">
        <v>1</v>
      </c>
      <c r="Z223" s="1">
        <v>5</v>
      </c>
      <c r="AA223" s="1" t="s">
        <v>122</v>
      </c>
      <c r="AB223" s="1"/>
      <c r="AC223" s="1"/>
      <c r="AD223" s="1"/>
      <c r="AE223" s="1"/>
      <c r="AF223" s="2" t="s">
        <v>123</v>
      </c>
      <c r="AG223" t="s">
        <v>525</v>
      </c>
      <c r="AH223" t="s">
        <v>795</v>
      </c>
      <c r="AI223" s="2" t="s">
        <v>528</v>
      </c>
      <c r="AJ223">
        <v>1</v>
      </c>
      <c r="AK223">
        <v>1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1</v>
      </c>
      <c r="AT223">
        <v>0</v>
      </c>
      <c r="AU223">
        <v>0</v>
      </c>
      <c r="AV223" s="2" t="s">
        <v>136</v>
      </c>
      <c r="AW223" s="2" t="s">
        <v>120</v>
      </c>
      <c r="AX223" s="2" t="s">
        <v>120</v>
      </c>
      <c r="AY223" s="3" t="s">
        <v>398</v>
      </c>
      <c r="AZ223" s="3">
        <v>1</v>
      </c>
      <c r="BA223" s="3">
        <v>1</v>
      </c>
      <c r="BB223" s="3">
        <v>1</v>
      </c>
      <c r="BC223" s="3">
        <v>0</v>
      </c>
      <c r="BD223" s="3"/>
      <c r="BE223" s="3" t="s">
        <v>120</v>
      </c>
      <c r="BF223" s="3" t="s">
        <v>212</v>
      </c>
      <c r="BG223" t="s">
        <v>122</v>
      </c>
      <c r="BV223" s="2"/>
      <c r="BY223" s="2" t="s">
        <v>122</v>
      </c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>
        <f>IF(Tableau3[[#This Row],[nb_ind_mig_juil22]]+Tableau3[[#This Row],[nb_ind_mig_jan_juin22]]+Tableau3[[#This Row],[nb_ind_mig_avant22]]&lt;&gt;Tableau3[[#This Row],[nb_ind_migrants]],1,0)</f>
        <v>0</v>
      </c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>
        <v>1</v>
      </c>
      <c r="DI223">
        <v>1</v>
      </c>
      <c r="DJ223">
        <v>377279</v>
      </c>
      <c r="DK223" t="s">
        <v>798</v>
      </c>
    </row>
    <row r="224" spans="1:115" x14ac:dyDescent="0.35">
      <c r="A224" s="4">
        <v>44807.468217048612</v>
      </c>
      <c r="B224" s="4">
        <v>44807.473139467591</v>
      </c>
      <c r="C224" s="4">
        <v>44807</v>
      </c>
      <c r="D224" s="4">
        <v>44807</v>
      </c>
      <c r="E224" t="s">
        <v>131</v>
      </c>
      <c r="F224" t="s">
        <v>510</v>
      </c>
      <c r="G224" t="s">
        <v>511</v>
      </c>
      <c r="H224" t="s">
        <v>794</v>
      </c>
      <c r="I224" t="s">
        <v>797</v>
      </c>
      <c r="J224" t="s">
        <v>143</v>
      </c>
      <c r="K224">
        <v>11.9055426</v>
      </c>
      <c r="L224">
        <v>42.670507899999997</v>
      </c>
      <c r="M224" t="s">
        <v>120</v>
      </c>
      <c r="N224" s="1" t="s">
        <v>313</v>
      </c>
      <c r="Q224" t="s">
        <v>120</v>
      </c>
      <c r="S224">
        <v>1</v>
      </c>
      <c r="T224">
        <v>4</v>
      </c>
      <c r="U224" s="1" t="s">
        <v>120</v>
      </c>
      <c r="V224" s="1">
        <v>1</v>
      </c>
      <c r="W224" s="1">
        <v>4</v>
      </c>
      <c r="X224" s="1" t="s">
        <v>122</v>
      </c>
      <c r="Y224" s="1"/>
      <c r="Z224" s="1"/>
      <c r="AA224" s="1" t="s">
        <v>122</v>
      </c>
      <c r="AB224" s="1"/>
      <c r="AC224" s="1"/>
      <c r="AD224" s="1"/>
      <c r="AE224" s="1"/>
      <c r="AF224" s="2" t="s">
        <v>123</v>
      </c>
      <c r="AG224" t="s">
        <v>537</v>
      </c>
      <c r="AH224" t="s">
        <v>795</v>
      </c>
      <c r="AI224" s="2" t="s">
        <v>528</v>
      </c>
      <c r="AJ224">
        <v>1</v>
      </c>
      <c r="AK224">
        <v>1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1</v>
      </c>
      <c r="AT224">
        <v>0</v>
      </c>
      <c r="AU224">
        <v>0</v>
      </c>
      <c r="AV224" s="2" t="s">
        <v>136</v>
      </c>
      <c r="AW224" s="2" t="s">
        <v>120</v>
      </c>
      <c r="AX224" s="2" t="s">
        <v>120</v>
      </c>
      <c r="AY224" s="3" t="s">
        <v>799</v>
      </c>
      <c r="AZ224" s="3">
        <v>1</v>
      </c>
      <c r="BA224" s="3">
        <v>1</v>
      </c>
      <c r="BB224" s="3">
        <v>1</v>
      </c>
      <c r="BC224" s="3">
        <v>1</v>
      </c>
      <c r="BD224" s="3"/>
      <c r="BE224" s="3" t="s">
        <v>120</v>
      </c>
      <c r="BF224" s="3" t="s">
        <v>212</v>
      </c>
      <c r="BG224" t="s">
        <v>122</v>
      </c>
      <c r="BV224" s="2"/>
      <c r="BY224" s="2" t="s">
        <v>120</v>
      </c>
      <c r="BZ224" s="2">
        <v>1</v>
      </c>
      <c r="CA224" s="2">
        <v>2</v>
      </c>
      <c r="CB224" s="2" t="s">
        <v>120</v>
      </c>
      <c r="CC224" s="2">
        <v>1</v>
      </c>
      <c r="CD224" s="2">
        <v>2</v>
      </c>
      <c r="CE224" s="2" t="s">
        <v>122</v>
      </c>
      <c r="CF224" s="2"/>
      <c r="CG224" s="2"/>
      <c r="CH224" s="2" t="s">
        <v>122</v>
      </c>
      <c r="CI224" s="2"/>
      <c r="CJ224" s="2"/>
      <c r="CK224" s="2"/>
      <c r="CL224" s="2"/>
      <c r="CM224" s="2">
        <f>IF(Tableau3[[#This Row],[nb_ind_mig_juil22]]+Tableau3[[#This Row],[nb_ind_mig_jan_juin22]]+Tableau3[[#This Row],[nb_ind_mig_avant22]]&lt;&gt;Tableau3[[#This Row],[nb_ind_migrants]],1,0)</f>
        <v>0</v>
      </c>
      <c r="CN224" s="3" t="s">
        <v>127</v>
      </c>
      <c r="CP224" s="2" t="s">
        <v>158</v>
      </c>
      <c r="CS224" s="2" t="s">
        <v>534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1</v>
      </c>
      <c r="DC224" s="2">
        <v>1</v>
      </c>
      <c r="DD224" s="2">
        <v>1</v>
      </c>
      <c r="DE224" s="2">
        <v>0</v>
      </c>
      <c r="DF224" s="2" t="s">
        <v>147</v>
      </c>
      <c r="DG224">
        <v>1</v>
      </c>
      <c r="DI224">
        <v>1</v>
      </c>
      <c r="DJ224">
        <v>377280</v>
      </c>
      <c r="DK224" t="s">
        <v>800</v>
      </c>
    </row>
    <row r="225" spans="1:115" x14ac:dyDescent="0.35">
      <c r="A225" s="4">
        <v>44807.474295162043</v>
      </c>
      <c r="B225" s="4">
        <v>44807.478685902781</v>
      </c>
      <c r="C225" s="4">
        <v>44807</v>
      </c>
      <c r="D225" s="4">
        <v>44807</v>
      </c>
      <c r="E225" t="s">
        <v>131</v>
      </c>
      <c r="F225" t="s">
        <v>510</v>
      </c>
      <c r="G225" t="s">
        <v>511</v>
      </c>
      <c r="H225" t="s">
        <v>794</v>
      </c>
      <c r="I225" t="s">
        <v>801</v>
      </c>
      <c r="J225" t="s">
        <v>143</v>
      </c>
      <c r="K225">
        <v>11.9057797</v>
      </c>
      <c r="L225">
        <v>42.670892500000001</v>
      </c>
      <c r="M225" t="s">
        <v>120</v>
      </c>
      <c r="N225" s="1" t="s">
        <v>313</v>
      </c>
      <c r="Q225" t="s">
        <v>120</v>
      </c>
      <c r="S225">
        <v>1</v>
      </c>
      <c r="T225">
        <v>7</v>
      </c>
      <c r="U225" s="1" t="s">
        <v>122</v>
      </c>
      <c r="V225" s="1"/>
      <c r="W225" s="1"/>
      <c r="X225" s="1" t="s">
        <v>122</v>
      </c>
      <c r="Y225" s="1"/>
      <c r="Z225" s="1"/>
      <c r="AA225" s="1" t="s">
        <v>120</v>
      </c>
      <c r="AB225" s="1">
        <v>1</v>
      </c>
      <c r="AC225" s="1">
        <v>7</v>
      </c>
      <c r="AD225" s="1"/>
      <c r="AE225" s="1"/>
      <c r="AF225" s="2" t="s">
        <v>123</v>
      </c>
      <c r="AG225" t="s">
        <v>537</v>
      </c>
      <c r="AH225" t="s">
        <v>790</v>
      </c>
      <c r="AI225" s="2" t="s">
        <v>528</v>
      </c>
      <c r="AJ225">
        <v>1</v>
      </c>
      <c r="AK225">
        <v>1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1</v>
      </c>
      <c r="AT225">
        <v>0</v>
      </c>
      <c r="AU225">
        <v>0</v>
      </c>
      <c r="AV225" s="2" t="s">
        <v>136</v>
      </c>
      <c r="AW225" s="2" t="s">
        <v>120</v>
      </c>
      <c r="AX225" s="2" t="s">
        <v>120</v>
      </c>
      <c r="AY225" s="3" t="s">
        <v>802</v>
      </c>
      <c r="AZ225" s="3">
        <v>1</v>
      </c>
      <c r="BA225" s="3">
        <v>1</v>
      </c>
      <c r="BB225" s="3">
        <v>0</v>
      </c>
      <c r="BC225" s="3">
        <v>1</v>
      </c>
      <c r="BD225" s="3"/>
      <c r="BE225" s="3" t="s">
        <v>120</v>
      </c>
      <c r="BF225" s="3" t="s">
        <v>175</v>
      </c>
      <c r="BG225" t="s">
        <v>122</v>
      </c>
      <c r="BV225" s="2"/>
      <c r="BY225" s="2" t="s">
        <v>122</v>
      </c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>
        <f>IF(Tableau3[[#This Row],[nb_ind_mig_juil22]]+Tableau3[[#This Row],[nb_ind_mig_jan_juin22]]+Tableau3[[#This Row],[nb_ind_mig_avant22]]&lt;&gt;Tableau3[[#This Row],[nb_ind_migrants]],1,0)</f>
        <v>0</v>
      </c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>
        <v>1</v>
      </c>
      <c r="DI225">
        <v>1</v>
      </c>
      <c r="DJ225">
        <v>377281</v>
      </c>
      <c r="DK225" t="s">
        <v>803</v>
      </c>
    </row>
    <row r="226" spans="1:115" x14ac:dyDescent="0.35">
      <c r="A226" s="4">
        <v>44807.486801909719</v>
      </c>
      <c r="B226" s="4">
        <v>44807.497009872677</v>
      </c>
      <c r="C226" s="4">
        <v>44807</v>
      </c>
      <c r="D226" s="4">
        <v>44807</v>
      </c>
      <c r="E226" t="s">
        <v>131</v>
      </c>
      <c r="F226" t="s">
        <v>510</v>
      </c>
      <c r="G226" t="s">
        <v>511</v>
      </c>
      <c r="H226" t="s">
        <v>794</v>
      </c>
      <c r="I226" t="s">
        <v>801</v>
      </c>
      <c r="J226" t="s">
        <v>143</v>
      </c>
      <c r="K226">
        <v>11.9115837</v>
      </c>
      <c r="L226">
        <v>42.6693499</v>
      </c>
      <c r="M226" t="s">
        <v>120</v>
      </c>
      <c r="N226" s="1" t="s">
        <v>313</v>
      </c>
      <c r="Q226" t="s">
        <v>120</v>
      </c>
      <c r="S226">
        <v>5</v>
      </c>
      <c r="T226">
        <v>25</v>
      </c>
      <c r="U226" s="1" t="s">
        <v>120</v>
      </c>
      <c r="V226" s="1">
        <v>3</v>
      </c>
      <c r="W226" s="1">
        <v>15</v>
      </c>
      <c r="X226" s="1" t="s">
        <v>120</v>
      </c>
      <c r="Y226" s="1">
        <v>2</v>
      </c>
      <c r="Z226" s="1">
        <v>10</v>
      </c>
      <c r="AA226" s="1" t="s">
        <v>122</v>
      </c>
      <c r="AB226" s="1"/>
      <c r="AC226" s="1"/>
      <c r="AD226" s="1"/>
      <c r="AE226" s="1"/>
      <c r="AF226" s="2" t="s">
        <v>123</v>
      </c>
      <c r="AG226" t="s">
        <v>526</v>
      </c>
      <c r="AH226" t="s">
        <v>804</v>
      </c>
      <c r="AI226" s="2" t="s">
        <v>805</v>
      </c>
      <c r="AJ226">
        <v>1</v>
      </c>
      <c r="AK226">
        <v>1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1</v>
      </c>
      <c r="AU226">
        <v>0</v>
      </c>
      <c r="AV226" s="2" t="s">
        <v>136</v>
      </c>
      <c r="AW226" s="2" t="s">
        <v>120</v>
      </c>
      <c r="AX226" s="2" t="s">
        <v>120</v>
      </c>
      <c r="AY226" s="3" t="s">
        <v>799</v>
      </c>
      <c r="AZ226" s="3">
        <v>1</v>
      </c>
      <c r="BA226" s="3">
        <v>1</v>
      </c>
      <c r="BB226" s="3">
        <v>1</v>
      </c>
      <c r="BC226" s="3">
        <v>1</v>
      </c>
      <c r="BD226" s="3"/>
      <c r="BE226" s="3" t="s">
        <v>120</v>
      </c>
      <c r="BF226" s="3" t="s">
        <v>212</v>
      </c>
      <c r="BG226" t="s">
        <v>122</v>
      </c>
      <c r="BV226" s="2"/>
      <c r="BY226" s="2" t="s">
        <v>122</v>
      </c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>
        <f>IF(Tableau3[[#This Row],[nb_ind_mig_juil22]]+Tableau3[[#This Row],[nb_ind_mig_jan_juin22]]+Tableau3[[#This Row],[nb_ind_mig_avant22]]&lt;&gt;Tableau3[[#This Row],[nb_ind_migrants]],1,0)</f>
        <v>0</v>
      </c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>
        <v>2</v>
      </c>
      <c r="DI226">
        <v>2</v>
      </c>
      <c r="DJ226">
        <v>377282</v>
      </c>
      <c r="DK226" t="s">
        <v>806</v>
      </c>
    </row>
    <row r="227" spans="1:115" x14ac:dyDescent="0.35">
      <c r="A227" s="4">
        <v>44807.580212094908</v>
      </c>
      <c r="B227" s="4">
        <v>44807.764043564814</v>
      </c>
      <c r="C227" s="4">
        <v>44807</v>
      </c>
      <c r="D227" s="4">
        <v>44807</v>
      </c>
      <c r="E227" t="s">
        <v>131</v>
      </c>
      <c r="F227" t="s">
        <v>510</v>
      </c>
      <c r="G227" t="s">
        <v>511</v>
      </c>
      <c r="H227" t="s">
        <v>790</v>
      </c>
      <c r="I227" t="s">
        <v>807</v>
      </c>
      <c r="J227" t="s">
        <v>143</v>
      </c>
      <c r="K227">
        <v>11.8958257</v>
      </c>
      <c r="L227">
        <v>42.653535699999999</v>
      </c>
      <c r="M227" t="s">
        <v>120</v>
      </c>
      <c r="N227" s="1" t="s">
        <v>313</v>
      </c>
      <c r="Q227" t="s">
        <v>120</v>
      </c>
      <c r="S227">
        <v>1</v>
      </c>
      <c r="T227">
        <v>7</v>
      </c>
      <c r="U227" s="1" t="s">
        <v>120</v>
      </c>
      <c r="V227" s="1">
        <v>1</v>
      </c>
      <c r="W227" s="1">
        <v>7</v>
      </c>
      <c r="X227" s="1" t="s">
        <v>122</v>
      </c>
      <c r="Y227" s="1"/>
      <c r="Z227" s="1"/>
      <c r="AA227" s="1" t="s">
        <v>122</v>
      </c>
      <c r="AB227" s="1"/>
      <c r="AC227" s="1"/>
      <c r="AD227" s="1"/>
      <c r="AE227" s="1"/>
      <c r="AF227" s="2" t="s">
        <v>123</v>
      </c>
      <c r="AG227" t="s">
        <v>525</v>
      </c>
      <c r="AH227" t="s">
        <v>791</v>
      </c>
      <c r="AI227" s="2" t="s">
        <v>808</v>
      </c>
      <c r="AJ227">
        <v>1</v>
      </c>
      <c r="AK227">
        <v>1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1</v>
      </c>
      <c r="AT227">
        <v>0</v>
      </c>
      <c r="AU227">
        <v>0</v>
      </c>
      <c r="AV227" s="2" t="s">
        <v>136</v>
      </c>
      <c r="AW227" s="2" t="s">
        <v>120</v>
      </c>
      <c r="AX227" s="2" t="s">
        <v>120</v>
      </c>
      <c r="AY227" s="3" t="s">
        <v>393</v>
      </c>
      <c r="AZ227" s="3">
        <v>0</v>
      </c>
      <c r="BA227" s="3">
        <v>1</v>
      </c>
      <c r="BB227" s="3">
        <v>0</v>
      </c>
      <c r="BC227" s="3">
        <v>0</v>
      </c>
      <c r="BD227" s="3"/>
      <c r="BE227" s="3" t="s">
        <v>120</v>
      </c>
      <c r="BF227" s="3" t="s">
        <v>212</v>
      </c>
      <c r="BG227" t="s">
        <v>122</v>
      </c>
      <c r="BV227" s="2"/>
      <c r="BY227" s="2" t="s">
        <v>122</v>
      </c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>
        <f>IF(Tableau3[[#This Row],[nb_ind_mig_juil22]]+Tableau3[[#This Row],[nb_ind_mig_jan_juin22]]+Tableau3[[#This Row],[nb_ind_mig_avant22]]&lt;&gt;Tableau3[[#This Row],[nb_ind_migrants]],1,0)</f>
        <v>0</v>
      </c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>
        <v>1</v>
      </c>
      <c r="DI227">
        <v>1</v>
      </c>
      <c r="DJ227">
        <v>377283</v>
      </c>
      <c r="DK227" t="s">
        <v>809</v>
      </c>
    </row>
    <row r="228" spans="1:115" x14ac:dyDescent="0.35">
      <c r="A228" s="4">
        <v>44807.377821655093</v>
      </c>
      <c r="B228" s="4">
        <v>44807.382523148153</v>
      </c>
      <c r="C228" s="4">
        <v>44807</v>
      </c>
      <c r="D228" s="4">
        <v>44807</v>
      </c>
      <c r="E228" t="s">
        <v>131</v>
      </c>
      <c r="F228" t="s">
        <v>510</v>
      </c>
      <c r="G228" t="s">
        <v>511</v>
      </c>
      <c r="H228" t="s">
        <v>558</v>
      </c>
      <c r="I228" t="s">
        <v>810</v>
      </c>
      <c r="J228" t="s">
        <v>143</v>
      </c>
      <c r="K228">
        <v>11.9511199</v>
      </c>
      <c r="L228">
        <v>42.625375400000003</v>
      </c>
      <c r="M228" t="s">
        <v>122</v>
      </c>
      <c r="N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2"/>
      <c r="AI228" s="2"/>
      <c r="AV228" s="2"/>
      <c r="AW228" s="2"/>
      <c r="AX228" s="2"/>
      <c r="AY228" s="3"/>
      <c r="AZ228" s="3"/>
      <c r="BA228" s="3"/>
      <c r="BB228" s="3"/>
      <c r="BC228" s="3"/>
      <c r="BD228" s="3"/>
      <c r="BE228" s="3"/>
      <c r="BF228" s="3"/>
      <c r="BG228" t="s">
        <v>122</v>
      </c>
      <c r="BV228" s="2"/>
      <c r="BY228" s="2" t="s">
        <v>122</v>
      </c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>
        <f>IF(Tableau3[[#This Row],[nb_ind_mig_juil22]]+Tableau3[[#This Row],[nb_ind_mig_jan_juin22]]+Tableau3[[#This Row],[nb_ind_mig_avant22]]&lt;&gt;Tableau3[[#This Row],[nb_ind_migrants]],1,0)</f>
        <v>0</v>
      </c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>
        <v>2</v>
      </c>
      <c r="DI228">
        <v>2</v>
      </c>
      <c r="DJ228">
        <v>377394</v>
      </c>
      <c r="DK228" t="s">
        <v>811</v>
      </c>
    </row>
    <row r="229" spans="1:115" x14ac:dyDescent="0.35">
      <c r="A229" s="4">
        <v>44807.399631354157</v>
      </c>
      <c r="B229" s="4">
        <v>44807.406158344907</v>
      </c>
      <c r="C229" s="4">
        <v>44807</v>
      </c>
      <c r="D229" s="4">
        <v>44807</v>
      </c>
      <c r="E229" t="s">
        <v>131</v>
      </c>
      <c r="F229" t="s">
        <v>510</v>
      </c>
      <c r="G229" t="s">
        <v>511</v>
      </c>
      <c r="H229" t="s">
        <v>558</v>
      </c>
      <c r="I229" t="s">
        <v>812</v>
      </c>
      <c r="J229" t="s">
        <v>143</v>
      </c>
      <c r="K229">
        <v>11.943251</v>
      </c>
      <c r="L229">
        <v>42.616728999999999</v>
      </c>
      <c r="M229" t="s">
        <v>122</v>
      </c>
      <c r="N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2"/>
      <c r="AI229" s="2"/>
      <c r="AV229" s="2"/>
      <c r="AW229" s="2"/>
      <c r="AX229" s="2"/>
      <c r="AY229" s="3"/>
      <c r="AZ229" s="3"/>
      <c r="BA229" s="3"/>
      <c r="BB229" s="3"/>
      <c r="BC229" s="3"/>
      <c r="BD229" s="3"/>
      <c r="BE229" s="3"/>
      <c r="BF229" s="3"/>
      <c r="BG229" t="s">
        <v>122</v>
      </c>
      <c r="BV229" s="2"/>
      <c r="BY229" s="2" t="s">
        <v>120</v>
      </c>
      <c r="BZ229" s="2">
        <v>1</v>
      </c>
      <c r="CA229" s="2">
        <v>6</v>
      </c>
      <c r="CB229" s="2" t="s">
        <v>122</v>
      </c>
      <c r="CC229" s="2"/>
      <c r="CD229" s="2"/>
      <c r="CE229" s="2" t="s">
        <v>122</v>
      </c>
      <c r="CF229" s="2"/>
      <c r="CG229" s="2"/>
      <c r="CH229" s="2" t="s">
        <v>120</v>
      </c>
      <c r="CI229" s="2">
        <v>1</v>
      </c>
      <c r="CJ229" s="2">
        <v>6</v>
      </c>
      <c r="CK229" s="2"/>
      <c r="CL229" s="2"/>
      <c r="CM229" s="2">
        <f>IF(Tableau3[[#This Row],[nb_ind_mig_juil22]]+Tableau3[[#This Row],[nb_ind_mig_jan_juin22]]+Tableau3[[#This Row],[nb_ind_mig_avant22]]&lt;&gt;Tableau3[[#This Row],[nb_ind_migrants]],1,0)</f>
        <v>0</v>
      </c>
      <c r="CN229" s="3" t="s">
        <v>127</v>
      </c>
      <c r="CP229" s="2" t="s">
        <v>121</v>
      </c>
      <c r="CS229" s="2" t="s">
        <v>498</v>
      </c>
      <c r="CT229" s="2">
        <v>1</v>
      </c>
      <c r="CU229" s="2">
        <v>1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 t="s">
        <v>129</v>
      </c>
      <c r="DG229">
        <v>1</v>
      </c>
      <c r="DI229">
        <v>1</v>
      </c>
      <c r="DJ229">
        <v>377395</v>
      </c>
      <c r="DK229" t="s">
        <v>813</v>
      </c>
    </row>
    <row r="230" spans="1:115" x14ac:dyDescent="0.35">
      <c r="A230" s="4">
        <v>44807.465172916673</v>
      </c>
      <c r="B230" s="4">
        <v>44807.469826875</v>
      </c>
      <c r="C230" s="4">
        <v>44807</v>
      </c>
      <c r="D230" s="4">
        <v>44807</v>
      </c>
      <c r="E230" t="s">
        <v>131</v>
      </c>
      <c r="F230" t="s">
        <v>510</v>
      </c>
      <c r="G230" t="s">
        <v>511</v>
      </c>
      <c r="H230" t="s">
        <v>558</v>
      </c>
      <c r="I230" t="s">
        <v>814</v>
      </c>
      <c r="J230" t="s">
        <v>143</v>
      </c>
      <c r="K230">
        <v>11.9557798</v>
      </c>
      <c r="L230">
        <v>42.650144699999998</v>
      </c>
      <c r="M230" t="s">
        <v>122</v>
      </c>
      <c r="N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2"/>
      <c r="AI230" s="2"/>
      <c r="AV230" s="2"/>
      <c r="AW230" s="2"/>
      <c r="AX230" s="2"/>
      <c r="AY230" s="3"/>
      <c r="AZ230" s="3"/>
      <c r="BA230" s="3"/>
      <c r="BB230" s="3"/>
      <c r="BC230" s="3"/>
      <c r="BD230" s="3"/>
      <c r="BE230" s="3"/>
      <c r="BF230" s="3"/>
      <c r="BG230" t="s">
        <v>122</v>
      </c>
      <c r="BV230" s="2"/>
      <c r="BY230" s="2" t="s">
        <v>122</v>
      </c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>
        <f>IF(Tableau3[[#This Row],[nb_ind_mig_juil22]]+Tableau3[[#This Row],[nb_ind_mig_jan_juin22]]+Tableau3[[#This Row],[nb_ind_mig_avant22]]&lt;&gt;Tableau3[[#This Row],[nb_ind_migrants]],1,0)</f>
        <v>0</v>
      </c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>
        <v>1</v>
      </c>
      <c r="DI230">
        <v>1</v>
      </c>
      <c r="DJ230">
        <v>377396</v>
      </c>
      <c r="DK230" t="s">
        <v>815</v>
      </c>
    </row>
    <row r="231" spans="1:115" x14ac:dyDescent="0.35">
      <c r="A231" s="4">
        <v>44807.556548472217</v>
      </c>
      <c r="B231" s="4">
        <v>44807.559142662038</v>
      </c>
      <c r="C231" s="4">
        <v>44807</v>
      </c>
      <c r="D231" s="4">
        <v>44807</v>
      </c>
      <c r="E231" t="s">
        <v>131</v>
      </c>
      <c r="F231" t="s">
        <v>510</v>
      </c>
      <c r="G231" t="s">
        <v>511</v>
      </c>
      <c r="H231" t="s">
        <v>558</v>
      </c>
      <c r="I231" t="s">
        <v>816</v>
      </c>
      <c r="J231" t="s">
        <v>143</v>
      </c>
      <c r="K231">
        <v>11.9347665</v>
      </c>
      <c r="L231">
        <v>42.667859</v>
      </c>
      <c r="M231" t="s">
        <v>122</v>
      </c>
      <c r="N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2"/>
      <c r="AI231" s="2"/>
      <c r="AV231" s="2"/>
      <c r="AW231" s="2"/>
      <c r="AX231" s="2"/>
      <c r="AY231" s="3"/>
      <c r="AZ231" s="3"/>
      <c r="BA231" s="3"/>
      <c r="BB231" s="3"/>
      <c r="BC231" s="3"/>
      <c r="BD231" s="3"/>
      <c r="BE231" s="3"/>
      <c r="BF231" s="3"/>
      <c r="BG231" t="s">
        <v>122</v>
      </c>
      <c r="BV231" s="2"/>
      <c r="BY231" s="2" t="s">
        <v>122</v>
      </c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>
        <f>IF(Tableau3[[#This Row],[nb_ind_mig_juil22]]+Tableau3[[#This Row],[nb_ind_mig_jan_juin22]]+Tableau3[[#This Row],[nb_ind_mig_avant22]]&lt;&gt;Tableau3[[#This Row],[nb_ind_migrants]],1,0)</f>
        <v>0</v>
      </c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>
        <v>1</v>
      </c>
      <c r="DI231">
        <v>1</v>
      </c>
      <c r="DJ231">
        <v>377397</v>
      </c>
      <c r="DK231" t="s">
        <v>817</v>
      </c>
    </row>
    <row r="232" spans="1:115" x14ac:dyDescent="0.35">
      <c r="A232" s="4">
        <v>44807.574549039353</v>
      </c>
      <c r="B232" s="4">
        <v>44807.578866006937</v>
      </c>
      <c r="C232" s="4">
        <v>44807</v>
      </c>
      <c r="D232" s="4">
        <v>44807</v>
      </c>
      <c r="E232" t="s">
        <v>131</v>
      </c>
      <c r="F232" t="s">
        <v>510</v>
      </c>
      <c r="G232" t="s">
        <v>511</v>
      </c>
      <c r="H232" t="s">
        <v>818</v>
      </c>
      <c r="I232" t="s">
        <v>819</v>
      </c>
      <c r="J232" t="s">
        <v>143</v>
      </c>
      <c r="K232">
        <v>11.943219900000001</v>
      </c>
      <c r="L232">
        <v>42.671504800000001</v>
      </c>
      <c r="M232" t="s">
        <v>122</v>
      </c>
      <c r="N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2"/>
      <c r="AI232" s="2"/>
      <c r="AV232" s="2"/>
      <c r="AW232" s="2"/>
      <c r="AX232" s="2"/>
      <c r="AY232" s="3"/>
      <c r="AZ232" s="3"/>
      <c r="BA232" s="3"/>
      <c r="BB232" s="3"/>
      <c r="BC232" s="3"/>
      <c r="BD232" s="3"/>
      <c r="BE232" s="3"/>
      <c r="BF232" s="3"/>
      <c r="BG232" t="s">
        <v>122</v>
      </c>
      <c r="BV232" s="2"/>
      <c r="BY232" s="2" t="s">
        <v>122</v>
      </c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>
        <f>IF(Tableau3[[#This Row],[nb_ind_mig_juil22]]+Tableau3[[#This Row],[nb_ind_mig_jan_juin22]]+Tableau3[[#This Row],[nb_ind_mig_avant22]]&lt;&gt;Tableau3[[#This Row],[nb_ind_migrants]],1,0)</f>
        <v>0</v>
      </c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>
        <v>1</v>
      </c>
      <c r="DI232">
        <v>1</v>
      </c>
      <c r="DJ232">
        <v>377398</v>
      </c>
      <c r="DK232" t="s">
        <v>820</v>
      </c>
    </row>
    <row r="233" spans="1:115" x14ac:dyDescent="0.35">
      <c r="A233" s="4">
        <v>44807.620212037044</v>
      </c>
      <c r="B233" s="4">
        <v>44807.625305833331</v>
      </c>
      <c r="C233" s="4">
        <v>44807</v>
      </c>
      <c r="D233" s="4">
        <v>44807</v>
      </c>
      <c r="E233" t="s">
        <v>131</v>
      </c>
      <c r="F233" t="s">
        <v>510</v>
      </c>
      <c r="G233" t="s">
        <v>511</v>
      </c>
      <c r="H233" t="s">
        <v>558</v>
      </c>
      <c r="I233" t="s">
        <v>821</v>
      </c>
      <c r="J233" t="s">
        <v>143</v>
      </c>
      <c r="K233">
        <v>11.947037099999999</v>
      </c>
      <c r="L233">
        <v>42.699440299999999</v>
      </c>
      <c r="M233" t="s">
        <v>122</v>
      </c>
      <c r="N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2"/>
      <c r="AI233" s="2"/>
      <c r="AV233" s="2"/>
      <c r="AW233" s="2"/>
      <c r="AX233" s="2"/>
      <c r="AY233" s="3"/>
      <c r="AZ233" s="3"/>
      <c r="BA233" s="3"/>
      <c r="BB233" s="3"/>
      <c r="BC233" s="3"/>
      <c r="BD233" s="3"/>
      <c r="BE233" s="3"/>
      <c r="BF233" s="3"/>
      <c r="BG233" t="s">
        <v>122</v>
      </c>
      <c r="BV233" s="2"/>
      <c r="BY233" s="2" t="s">
        <v>122</v>
      </c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>
        <f>IF(Tableau3[[#This Row],[nb_ind_mig_juil22]]+Tableau3[[#This Row],[nb_ind_mig_jan_juin22]]+Tableau3[[#This Row],[nb_ind_mig_avant22]]&lt;&gt;Tableau3[[#This Row],[nb_ind_migrants]],1,0)</f>
        <v>0</v>
      </c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>
        <v>2</v>
      </c>
      <c r="DI233">
        <v>2</v>
      </c>
      <c r="DJ233">
        <v>377399</v>
      </c>
      <c r="DK233" t="s">
        <v>822</v>
      </c>
    </row>
    <row r="234" spans="1:115" x14ac:dyDescent="0.35">
      <c r="A234" s="4">
        <v>44807.714076504628</v>
      </c>
      <c r="B234" s="4">
        <v>44807.715825312502</v>
      </c>
      <c r="C234" s="4">
        <v>44807</v>
      </c>
      <c r="D234" s="4">
        <v>44807</v>
      </c>
      <c r="E234" t="s">
        <v>131</v>
      </c>
      <c r="F234" t="s">
        <v>510</v>
      </c>
      <c r="G234" t="s">
        <v>511</v>
      </c>
      <c r="H234" t="s">
        <v>818</v>
      </c>
      <c r="I234" t="s">
        <v>823</v>
      </c>
      <c r="J234" t="s">
        <v>143</v>
      </c>
      <c r="K234">
        <v>11.944478999999999</v>
      </c>
      <c r="L234">
        <v>42.707376799999999</v>
      </c>
      <c r="M234" t="s">
        <v>122</v>
      </c>
      <c r="N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2"/>
      <c r="AI234" s="2"/>
      <c r="AV234" s="2"/>
      <c r="AW234" s="2"/>
      <c r="AX234" s="2"/>
      <c r="AY234" s="3"/>
      <c r="AZ234" s="3"/>
      <c r="BA234" s="3"/>
      <c r="BB234" s="3"/>
      <c r="BC234" s="3"/>
      <c r="BD234" s="3"/>
      <c r="BE234" s="3"/>
      <c r="BF234" s="3"/>
      <c r="BG234" t="s">
        <v>122</v>
      </c>
      <c r="BV234" s="2"/>
      <c r="BY234" s="2" t="s">
        <v>122</v>
      </c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>
        <f>IF(Tableau3[[#This Row],[nb_ind_mig_juil22]]+Tableau3[[#This Row],[nb_ind_mig_jan_juin22]]+Tableau3[[#This Row],[nb_ind_mig_avant22]]&lt;&gt;Tableau3[[#This Row],[nb_ind_migrants]],1,0)</f>
        <v>0</v>
      </c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>
        <v>1</v>
      </c>
      <c r="DI234">
        <v>1</v>
      </c>
      <c r="DJ234">
        <v>377400</v>
      </c>
      <c r="DK234" t="s">
        <v>824</v>
      </c>
    </row>
    <row r="235" spans="1:115" x14ac:dyDescent="0.35">
      <c r="A235" s="4">
        <v>44806.406355300933</v>
      </c>
      <c r="B235" s="4">
        <v>44806.769643194442</v>
      </c>
      <c r="C235" s="4">
        <v>44806</v>
      </c>
      <c r="D235" s="4">
        <v>44806</v>
      </c>
      <c r="E235" t="s">
        <v>131</v>
      </c>
      <c r="F235" t="s">
        <v>510</v>
      </c>
      <c r="G235" t="s">
        <v>511</v>
      </c>
      <c r="H235" t="s">
        <v>551</v>
      </c>
      <c r="I235" t="s">
        <v>825</v>
      </c>
      <c r="J235" t="s">
        <v>143</v>
      </c>
      <c r="K235">
        <v>11.9410395</v>
      </c>
      <c r="L235">
        <v>42.722200100000002</v>
      </c>
      <c r="M235" t="s">
        <v>122</v>
      </c>
      <c r="N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2"/>
      <c r="AI235" s="2"/>
      <c r="AV235" s="2"/>
      <c r="AW235" s="2"/>
      <c r="AX235" s="2"/>
      <c r="AY235" s="3"/>
      <c r="AZ235" s="3"/>
      <c r="BA235" s="3"/>
      <c r="BB235" s="3"/>
      <c r="BC235" s="3"/>
      <c r="BD235" s="3"/>
      <c r="BE235" s="3"/>
      <c r="BF235" s="3"/>
      <c r="BG235" t="s">
        <v>122</v>
      </c>
      <c r="BV235" s="2"/>
      <c r="BY235" s="2" t="s">
        <v>122</v>
      </c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>
        <f>IF(Tableau3[[#This Row],[nb_ind_mig_juil22]]+Tableau3[[#This Row],[nb_ind_mig_jan_juin22]]+Tableau3[[#This Row],[nb_ind_mig_avant22]]&lt;&gt;Tableau3[[#This Row],[nb_ind_migrants]],1,0)</f>
        <v>0</v>
      </c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>
        <v>1</v>
      </c>
      <c r="DI235">
        <v>1</v>
      </c>
      <c r="DJ235">
        <v>377404</v>
      </c>
      <c r="DK235" t="s">
        <v>826</v>
      </c>
    </row>
    <row r="236" spans="1:115" x14ac:dyDescent="0.35">
      <c r="A236" s="4">
        <v>44806.445573738427</v>
      </c>
      <c r="B236" s="4">
        <v>44806.455129479167</v>
      </c>
      <c r="C236" s="4">
        <v>44806</v>
      </c>
      <c r="D236" s="4">
        <v>44806</v>
      </c>
      <c r="E236" t="s">
        <v>131</v>
      </c>
      <c r="F236" t="s">
        <v>510</v>
      </c>
      <c r="G236" t="s">
        <v>511</v>
      </c>
      <c r="H236" t="s">
        <v>558</v>
      </c>
      <c r="I236" t="s">
        <v>827</v>
      </c>
      <c r="J236" t="s">
        <v>143</v>
      </c>
      <c r="K236">
        <v>11.952800999999999</v>
      </c>
      <c r="L236">
        <v>42.723640000000003</v>
      </c>
      <c r="M236" t="s">
        <v>120</v>
      </c>
      <c r="N236" s="1" t="s">
        <v>547</v>
      </c>
      <c r="P236" t="s">
        <v>828</v>
      </c>
      <c r="Q236" t="s">
        <v>120</v>
      </c>
      <c r="S236">
        <v>3</v>
      </c>
      <c r="T236">
        <v>4</v>
      </c>
      <c r="U236" s="1" t="s">
        <v>120</v>
      </c>
      <c r="V236" s="1">
        <v>3</v>
      </c>
      <c r="W236" s="1">
        <v>4</v>
      </c>
      <c r="X236" s="1" t="s">
        <v>122</v>
      </c>
      <c r="Y236" s="1"/>
      <c r="Z236" s="1"/>
      <c r="AA236" s="1" t="s">
        <v>122</v>
      </c>
      <c r="AB236" s="1"/>
      <c r="AC236" s="1"/>
      <c r="AD236" s="1"/>
      <c r="AE236" s="1"/>
      <c r="AF236" s="2" t="s">
        <v>123</v>
      </c>
      <c r="AG236" t="s">
        <v>551</v>
      </c>
      <c r="AH236" t="s">
        <v>829</v>
      </c>
      <c r="AI236" s="2" t="s">
        <v>498</v>
      </c>
      <c r="AJ236">
        <v>1</v>
      </c>
      <c r="AK236">
        <v>1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 s="2" t="s">
        <v>129</v>
      </c>
      <c r="AW236" s="2" t="s">
        <v>120</v>
      </c>
      <c r="AX236" s="2" t="s">
        <v>120</v>
      </c>
      <c r="AY236" s="3" t="s">
        <v>799</v>
      </c>
      <c r="AZ236" s="3">
        <v>1</v>
      </c>
      <c r="BA236" s="3">
        <v>1</v>
      </c>
      <c r="BB236" s="3">
        <v>1</v>
      </c>
      <c r="BC236" s="3">
        <v>1</v>
      </c>
      <c r="BD236" s="3"/>
      <c r="BE236" s="3" t="s">
        <v>120</v>
      </c>
      <c r="BF236" s="3" t="s">
        <v>175</v>
      </c>
      <c r="BG236" t="s">
        <v>120</v>
      </c>
      <c r="BH236">
        <v>2</v>
      </c>
      <c r="BI236">
        <v>5</v>
      </c>
      <c r="BK236" t="s">
        <v>120</v>
      </c>
      <c r="BL236">
        <v>2</v>
      </c>
      <c r="BM236">
        <v>5</v>
      </c>
      <c r="BN236" t="s">
        <v>122</v>
      </c>
      <c r="BQ236" t="s">
        <v>122</v>
      </c>
      <c r="BV236" s="2" t="s">
        <v>157</v>
      </c>
      <c r="BW236" t="s">
        <v>512</v>
      </c>
      <c r="BX236" t="s">
        <v>830</v>
      </c>
      <c r="BY236" s="2" t="s">
        <v>122</v>
      </c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>
        <f>IF(Tableau3[[#This Row],[nb_ind_mig_juil22]]+Tableau3[[#This Row],[nb_ind_mig_jan_juin22]]+Tableau3[[#This Row],[nb_ind_mig_avant22]]&lt;&gt;Tableau3[[#This Row],[nb_ind_migrants]],1,0)</f>
        <v>0</v>
      </c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>
        <v>1</v>
      </c>
      <c r="DI236">
        <v>1</v>
      </c>
      <c r="DJ236">
        <v>377405</v>
      </c>
      <c r="DK236" t="s">
        <v>831</v>
      </c>
    </row>
    <row r="237" spans="1:115" x14ac:dyDescent="0.35">
      <c r="A237" s="4">
        <v>44806.716813900457</v>
      </c>
      <c r="B237" s="4">
        <v>44806.722078692132</v>
      </c>
      <c r="C237" s="4">
        <v>44806</v>
      </c>
      <c r="D237" s="4">
        <v>44806</v>
      </c>
      <c r="E237" t="s">
        <v>131</v>
      </c>
      <c r="F237" t="s">
        <v>510</v>
      </c>
      <c r="G237" t="s">
        <v>511</v>
      </c>
      <c r="H237" t="s">
        <v>558</v>
      </c>
      <c r="I237" t="s">
        <v>832</v>
      </c>
      <c r="J237" t="s">
        <v>143</v>
      </c>
      <c r="K237">
        <v>11.958888200000001</v>
      </c>
      <c r="L237">
        <v>42.735499099999998</v>
      </c>
      <c r="M237" t="s">
        <v>120</v>
      </c>
      <c r="N237" s="1" t="s">
        <v>547</v>
      </c>
      <c r="P237" t="s">
        <v>833</v>
      </c>
      <c r="Q237" t="s">
        <v>120</v>
      </c>
      <c r="S237">
        <v>2</v>
      </c>
      <c r="T237">
        <v>2</v>
      </c>
      <c r="U237" s="1" t="s">
        <v>122</v>
      </c>
      <c r="V237" s="1"/>
      <c r="W237" s="1"/>
      <c r="X237" s="1" t="s">
        <v>122</v>
      </c>
      <c r="Y237" s="1"/>
      <c r="Z237" s="1"/>
      <c r="AA237" s="1" t="s">
        <v>120</v>
      </c>
      <c r="AB237" s="1">
        <v>2</v>
      </c>
      <c r="AC237" s="1">
        <v>2</v>
      </c>
      <c r="AD237" s="1"/>
      <c r="AE237" s="1"/>
      <c r="AF237" s="2" t="s">
        <v>123</v>
      </c>
      <c r="AG237" t="s">
        <v>558</v>
      </c>
      <c r="AH237" t="s">
        <v>834</v>
      </c>
      <c r="AI237" s="2" t="s">
        <v>498</v>
      </c>
      <c r="AJ237">
        <v>1</v>
      </c>
      <c r="AK237">
        <v>1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 s="2" t="s">
        <v>129</v>
      </c>
      <c r="AW237" s="2" t="s">
        <v>120</v>
      </c>
      <c r="AX237" s="2" t="s">
        <v>120</v>
      </c>
      <c r="AY237" s="3" t="s">
        <v>152</v>
      </c>
      <c r="AZ237" s="3">
        <v>1</v>
      </c>
      <c r="BA237" s="3">
        <v>1</v>
      </c>
      <c r="BB237" s="3">
        <v>1</v>
      </c>
      <c r="BC237" s="3">
        <v>0</v>
      </c>
      <c r="BD237" s="3"/>
      <c r="BE237" s="3" t="s">
        <v>122</v>
      </c>
      <c r="BF237" s="3"/>
      <c r="BG237" t="s">
        <v>122</v>
      </c>
      <c r="BV237" s="2"/>
      <c r="BY237" s="2" t="s">
        <v>122</v>
      </c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>
        <f>IF(Tableau3[[#This Row],[nb_ind_mig_juil22]]+Tableau3[[#This Row],[nb_ind_mig_jan_juin22]]+Tableau3[[#This Row],[nb_ind_mig_avant22]]&lt;&gt;Tableau3[[#This Row],[nb_ind_migrants]],1,0)</f>
        <v>0</v>
      </c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>
        <v>1</v>
      </c>
      <c r="DI237">
        <v>1</v>
      </c>
      <c r="DJ237">
        <v>377407</v>
      </c>
      <c r="DK237" t="s">
        <v>835</v>
      </c>
    </row>
    <row r="238" spans="1:115" x14ac:dyDescent="0.35">
      <c r="A238" s="4">
        <v>44806.738172858793</v>
      </c>
      <c r="B238" s="4">
        <v>44806.744101956021</v>
      </c>
      <c r="C238" s="4">
        <v>44806</v>
      </c>
      <c r="D238" s="4">
        <v>44806</v>
      </c>
      <c r="E238" t="s">
        <v>131</v>
      </c>
      <c r="F238" t="s">
        <v>510</v>
      </c>
      <c r="G238" t="s">
        <v>511</v>
      </c>
      <c r="H238" t="s">
        <v>558</v>
      </c>
      <c r="I238" t="s">
        <v>836</v>
      </c>
      <c r="J238" t="s">
        <v>143</v>
      </c>
      <c r="K238">
        <v>11.961023900000001</v>
      </c>
      <c r="L238">
        <v>42.731795099999999</v>
      </c>
      <c r="M238" t="s">
        <v>122</v>
      </c>
      <c r="N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2"/>
      <c r="AI238" s="2"/>
      <c r="AV238" s="2"/>
      <c r="AW238" s="2"/>
      <c r="AX238" s="2"/>
      <c r="AY238" s="3"/>
      <c r="AZ238" s="3"/>
      <c r="BA238" s="3"/>
      <c r="BB238" s="3"/>
      <c r="BC238" s="3"/>
      <c r="BD238" s="3"/>
      <c r="BE238" s="3"/>
      <c r="BF238" s="3"/>
      <c r="BG238" t="s">
        <v>122</v>
      </c>
      <c r="BV238" s="2"/>
      <c r="BY238" s="2" t="s">
        <v>122</v>
      </c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>
        <f>IF(Tableau3[[#This Row],[nb_ind_mig_juil22]]+Tableau3[[#This Row],[nb_ind_mig_jan_juin22]]+Tableau3[[#This Row],[nb_ind_mig_avant22]]&lt;&gt;Tableau3[[#This Row],[nb_ind_migrants]],1,0)</f>
        <v>0</v>
      </c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>
        <v>2</v>
      </c>
      <c r="DI238">
        <v>2</v>
      </c>
      <c r="DJ238">
        <v>377408</v>
      </c>
      <c r="DK238" t="s">
        <v>837</v>
      </c>
    </row>
    <row r="239" spans="1:115" x14ac:dyDescent="0.35">
      <c r="A239" s="4">
        <v>44806.759643657409</v>
      </c>
      <c r="B239" s="4">
        <v>44806.767900763887</v>
      </c>
      <c r="C239" s="4">
        <v>44806</v>
      </c>
      <c r="D239" s="4">
        <v>44806</v>
      </c>
      <c r="E239" t="s">
        <v>131</v>
      </c>
      <c r="F239" t="s">
        <v>510</v>
      </c>
      <c r="G239" t="s">
        <v>511</v>
      </c>
      <c r="H239" t="s">
        <v>558</v>
      </c>
      <c r="I239" t="s">
        <v>838</v>
      </c>
      <c r="J239" t="s">
        <v>143</v>
      </c>
      <c r="K239">
        <v>11.9585299</v>
      </c>
      <c r="L239">
        <v>42.742168599999999</v>
      </c>
      <c r="M239" t="s">
        <v>122</v>
      </c>
      <c r="N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2"/>
      <c r="AI239" s="2"/>
      <c r="AV239" s="2"/>
      <c r="AW239" s="2"/>
      <c r="AX239" s="2"/>
      <c r="AY239" s="3"/>
      <c r="AZ239" s="3"/>
      <c r="BA239" s="3"/>
      <c r="BB239" s="3"/>
      <c r="BC239" s="3"/>
      <c r="BD239" s="3"/>
      <c r="BE239" s="3"/>
      <c r="BF239" s="3"/>
      <c r="BG239" t="s">
        <v>122</v>
      </c>
      <c r="BV239" s="2"/>
      <c r="BY239" s="2" t="s">
        <v>122</v>
      </c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>
        <f>IF(Tableau3[[#This Row],[nb_ind_mig_juil22]]+Tableau3[[#This Row],[nb_ind_mig_jan_juin22]]+Tableau3[[#This Row],[nb_ind_mig_avant22]]&lt;&gt;Tableau3[[#This Row],[nb_ind_migrants]],1,0)</f>
        <v>0</v>
      </c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>
        <v>3</v>
      </c>
      <c r="DI239">
        <v>3</v>
      </c>
      <c r="DJ239">
        <v>377409</v>
      </c>
      <c r="DK239" t="s">
        <v>839</v>
      </c>
    </row>
    <row r="240" spans="1:115" x14ac:dyDescent="0.35">
      <c r="A240" s="4">
        <v>44807.358359178237</v>
      </c>
      <c r="B240" s="4">
        <v>44807.366050300923</v>
      </c>
      <c r="C240" s="4">
        <v>44807</v>
      </c>
      <c r="D240" s="4">
        <v>44807</v>
      </c>
      <c r="E240" t="s">
        <v>131</v>
      </c>
      <c r="F240" t="s">
        <v>510</v>
      </c>
      <c r="G240" t="s">
        <v>511</v>
      </c>
      <c r="H240" t="s">
        <v>512</v>
      </c>
      <c r="I240" t="s">
        <v>840</v>
      </c>
      <c r="J240" t="s">
        <v>143</v>
      </c>
      <c r="K240">
        <v>12.109272799999999</v>
      </c>
      <c r="L240">
        <v>42.4026499</v>
      </c>
      <c r="M240" t="s">
        <v>122</v>
      </c>
      <c r="N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2"/>
      <c r="AI240" s="2"/>
      <c r="AV240" s="2"/>
      <c r="AW240" s="2"/>
      <c r="AX240" s="2"/>
      <c r="AY240" s="3"/>
      <c r="AZ240" s="3"/>
      <c r="BA240" s="3"/>
      <c r="BB240" s="3"/>
      <c r="BC240" s="3"/>
      <c r="BD240" s="3"/>
      <c r="BE240" s="3"/>
      <c r="BF240" s="3"/>
      <c r="BG240" t="s">
        <v>122</v>
      </c>
      <c r="BV240" s="2"/>
      <c r="BY240" s="2" t="s">
        <v>122</v>
      </c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>
        <f>IF(Tableau3[[#This Row],[nb_ind_mig_juil22]]+Tableau3[[#This Row],[nb_ind_mig_jan_juin22]]+Tableau3[[#This Row],[nb_ind_mig_avant22]]&lt;&gt;Tableau3[[#This Row],[nb_ind_migrants]],1,0)</f>
        <v>0</v>
      </c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>
        <v>1</v>
      </c>
      <c r="DI240">
        <v>5</v>
      </c>
      <c r="DJ240">
        <v>377451</v>
      </c>
      <c r="DK240" t="s">
        <v>841</v>
      </c>
    </row>
    <row r="241" spans="1:115" x14ac:dyDescent="0.35">
      <c r="A241" s="4">
        <v>44807.411956064818</v>
      </c>
      <c r="B241" s="4">
        <v>44807.425243240737</v>
      </c>
      <c r="C241" s="4">
        <v>44807</v>
      </c>
      <c r="D241" s="4">
        <v>44807</v>
      </c>
      <c r="E241" t="s">
        <v>131</v>
      </c>
      <c r="F241" t="s">
        <v>510</v>
      </c>
      <c r="G241" t="s">
        <v>511</v>
      </c>
      <c r="H241" t="s">
        <v>512</v>
      </c>
      <c r="I241" t="s">
        <v>842</v>
      </c>
      <c r="J241" t="s">
        <v>143</v>
      </c>
      <c r="K241">
        <v>12.090071999999999</v>
      </c>
      <c r="L241">
        <v>42.229454799999999</v>
      </c>
      <c r="M241" t="s">
        <v>122</v>
      </c>
      <c r="N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2"/>
      <c r="AI241" s="2"/>
      <c r="AV241" s="2"/>
      <c r="AW241" s="2"/>
      <c r="AX241" s="2"/>
      <c r="AY241" s="3"/>
      <c r="AZ241" s="3"/>
      <c r="BA241" s="3"/>
      <c r="BB241" s="3"/>
      <c r="BC241" s="3"/>
      <c r="BD241" s="3"/>
      <c r="BE241" s="3"/>
      <c r="BF241" s="3"/>
      <c r="BG241" t="s">
        <v>122</v>
      </c>
      <c r="BV241" s="2"/>
      <c r="BY241" s="2" t="s">
        <v>122</v>
      </c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>
        <f>IF(Tableau3[[#This Row],[nb_ind_mig_juil22]]+Tableau3[[#This Row],[nb_ind_mig_jan_juin22]]+Tableau3[[#This Row],[nb_ind_mig_avant22]]&lt;&gt;Tableau3[[#This Row],[nb_ind_migrants]],1,0)</f>
        <v>0</v>
      </c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>
        <v>1</v>
      </c>
      <c r="DI241">
        <v>7</v>
      </c>
      <c r="DJ241">
        <v>377452</v>
      </c>
      <c r="DK241" t="s">
        <v>843</v>
      </c>
    </row>
    <row r="242" spans="1:115" x14ac:dyDescent="0.35">
      <c r="A242" s="4">
        <v>44807.425312905092</v>
      </c>
      <c r="B242" s="4">
        <v>44807.429959768517</v>
      </c>
      <c r="C242" s="4">
        <v>44807</v>
      </c>
      <c r="D242" s="4">
        <v>44807</v>
      </c>
      <c r="E242" t="s">
        <v>131</v>
      </c>
      <c r="F242" t="s">
        <v>510</v>
      </c>
      <c r="G242" t="s">
        <v>511</v>
      </c>
      <c r="H242" t="s">
        <v>512</v>
      </c>
      <c r="I242" t="s">
        <v>844</v>
      </c>
      <c r="J242" t="s">
        <v>143</v>
      </c>
      <c r="K242">
        <v>12.0877306</v>
      </c>
      <c r="L242">
        <v>42.230097000000001</v>
      </c>
      <c r="M242" t="s">
        <v>122</v>
      </c>
      <c r="N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2"/>
      <c r="AI242" s="2"/>
      <c r="AV242" s="2"/>
      <c r="AW242" s="2"/>
      <c r="AX242" s="2"/>
      <c r="AY242" s="3"/>
      <c r="AZ242" s="3"/>
      <c r="BA242" s="3"/>
      <c r="BB242" s="3"/>
      <c r="BC242" s="3"/>
      <c r="BD242" s="3"/>
      <c r="BE242" s="3"/>
      <c r="BF242" s="3"/>
      <c r="BG242" t="s">
        <v>122</v>
      </c>
      <c r="BV242" s="2"/>
      <c r="BY242" s="2" t="s">
        <v>122</v>
      </c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>
        <f>IF(Tableau3[[#This Row],[nb_ind_mig_juil22]]+Tableau3[[#This Row],[nb_ind_mig_jan_juin22]]+Tableau3[[#This Row],[nb_ind_mig_avant22]]&lt;&gt;Tableau3[[#This Row],[nb_ind_migrants]],1,0)</f>
        <v>0</v>
      </c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>
        <v>1</v>
      </c>
      <c r="DI242">
        <v>1</v>
      </c>
      <c r="DJ242">
        <v>377453</v>
      </c>
      <c r="DK242" t="s">
        <v>845</v>
      </c>
    </row>
    <row r="243" spans="1:115" x14ac:dyDescent="0.35">
      <c r="A243" s="4">
        <v>44807.533660787027</v>
      </c>
      <c r="B243" s="4">
        <v>44807.562666111109</v>
      </c>
      <c r="C243" s="4">
        <v>44807</v>
      </c>
      <c r="D243" s="4">
        <v>44807</v>
      </c>
      <c r="E243" t="s">
        <v>131</v>
      </c>
      <c r="F243" t="s">
        <v>510</v>
      </c>
      <c r="G243" t="s">
        <v>511</v>
      </c>
      <c r="H243" t="s">
        <v>512</v>
      </c>
      <c r="I243" t="s">
        <v>846</v>
      </c>
      <c r="J243" t="s">
        <v>143</v>
      </c>
      <c r="K243">
        <v>12.059961599999999</v>
      </c>
      <c r="L243">
        <v>42.194293999999999</v>
      </c>
      <c r="M243" t="s">
        <v>122</v>
      </c>
      <c r="N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2"/>
      <c r="AI243" s="2"/>
      <c r="AV243" s="2"/>
      <c r="AW243" s="2"/>
      <c r="AX243" s="2"/>
      <c r="AY243" s="3"/>
      <c r="AZ243" s="3"/>
      <c r="BA243" s="3"/>
      <c r="BB243" s="3"/>
      <c r="BC243" s="3"/>
      <c r="BD243" s="3"/>
      <c r="BE243" s="3"/>
      <c r="BF243" s="3"/>
      <c r="BG243" t="s">
        <v>122</v>
      </c>
      <c r="BV243" s="2"/>
      <c r="BY243" s="2" t="s">
        <v>122</v>
      </c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>
        <f>IF(Tableau3[[#This Row],[nb_ind_mig_juil22]]+Tableau3[[#This Row],[nb_ind_mig_jan_juin22]]+Tableau3[[#This Row],[nb_ind_mig_avant22]]&lt;&gt;Tableau3[[#This Row],[nb_ind_migrants]],1,0)</f>
        <v>0</v>
      </c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>
        <v>2</v>
      </c>
      <c r="DI243">
        <v>2</v>
      </c>
      <c r="DJ243">
        <v>377454</v>
      </c>
      <c r="DK243" t="s">
        <v>847</v>
      </c>
    </row>
    <row r="244" spans="1:115" x14ac:dyDescent="0.35">
      <c r="A244" s="4">
        <v>44807.446629166669</v>
      </c>
      <c r="B244" s="4">
        <v>44807.490286875</v>
      </c>
      <c r="C244" s="4">
        <v>44807</v>
      </c>
      <c r="D244" s="4">
        <v>44807</v>
      </c>
      <c r="E244" t="s">
        <v>131</v>
      </c>
      <c r="F244" t="s">
        <v>510</v>
      </c>
      <c r="G244" t="s">
        <v>511</v>
      </c>
      <c r="H244" t="s">
        <v>551</v>
      </c>
      <c r="I244" t="s">
        <v>848</v>
      </c>
      <c r="J244" t="s">
        <v>143</v>
      </c>
      <c r="K244">
        <v>12.2651217</v>
      </c>
      <c r="L244">
        <v>42.648249999999997</v>
      </c>
      <c r="M244" t="s">
        <v>120</v>
      </c>
      <c r="N244" s="1" t="s">
        <v>158</v>
      </c>
      <c r="Q244" t="s">
        <v>120</v>
      </c>
      <c r="S244">
        <v>10</v>
      </c>
      <c r="T244">
        <v>50</v>
      </c>
      <c r="U244" s="1" t="s">
        <v>122</v>
      </c>
      <c r="V244" s="1"/>
      <c r="W244" s="1"/>
      <c r="X244" s="1" t="s">
        <v>120</v>
      </c>
      <c r="Y244" s="1">
        <v>5</v>
      </c>
      <c r="Z244" s="1">
        <v>25</v>
      </c>
      <c r="AA244" s="1" t="s">
        <v>120</v>
      </c>
      <c r="AB244" s="1">
        <v>5</v>
      </c>
      <c r="AC244" s="1">
        <v>25</v>
      </c>
      <c r="AD244" s="1"/>
      <c r="AE244" s="1"/>
      <c r="AF244" s="2" t="s">
        <v>123</v>
      </c>
      <c r="AG244" t="s">
        <v>558</v>
      </c>
      <c r="AH244" t="s">
        <v>849</v>
      </c>
      <c r="AI244" s="2" t="s">
        <v>498</v>
      </c>
      <c r="AJ244">
        <v>1</v>
      </c>
      <c r="AK244">
        <v>1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 s="2" t="s">
        <v>136</v>
      </c>
      <c r="AW244" s="2" t="s">
        <v>120</v>
      </c>
      <c r="AX244" s="2" t="s">
        <v>120</v>
      </c>
      <c r="AY244" s="3" t="s">
        <v>850</v>
      </c>
      <c r="AZ244" s="3">
        <v>1</v>
      </c>
      <c r="BA244" s="3">
        <v>1</v>
      </c>
      <c r="BB244" s="3">
        <v>1</v>
      </c>
      <c r="BC244" s="3">
        <v>0</v>
      </c>
      <c r="BD244" s="3"/>
      <c r="BE244" s="3" t="s">
        <v>120</v>
      </c>
      <c r="BF244" s="3" t="s">
        <v>175</v>
      </c>
      <c r="BG244" t="s">
        <v>122</v>
      </c>
      <c r="BV244" s="2"/>
      <c r="BY244" s="2" t="s">
        <v>122</v>
      </c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>
        <f>IF(Tableau3[[#This Row],[nb_ind_mig_juil22]]+Tableau3[[#This Row],[nb_ind_mig_jan_juin22]]+Tableau3[[#This Row],[nb_ind_mig_avant22]]&lt;&gt;Tableau3[[#This Row],[nb_ind_migrants]],1,0)</f>
        <v>0</v>
      </c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>
        <v>1</v>
      </c>
      <c r="DI244">
        <v>10</v>
      </c>
      <c r="DJ244">
        <v>378285</v>
      </c>
      <c r="DK244" t="s">
        <v>851</v>
      </c>
    </row>
    <row r="245" spans="1:115" x14ac:dyDescent="0.35">
      <c r="A245" s="4">
        <v>44807.462878032413</v>
      </c>
      <c r="B245" s="4">
        <v>44807.468605335649</v>
      </c>
      <c r="C245" s="4">
        <v>44807</v>
      </c>
      <c r="D245" s="4">
        <v>44807</v>
      </c>
      <c r="E245" t="s">
        <v>131</v>
      </c>
      <c r="F245" t="s">
        <v>510</v>
      </c>
      <c r="G245" t="s">
        <v>511</v>
      </c>
      <c r="H245" t="s">
        <v>558</v>
      </c>
      <c r="I245" t="s">
        <v>676</v>
      </c>
      <c r="J245" t="s">
        <v>143</v>
      </c>
      <c r="K245">
        <v>12.220056899999999</v>
      </c>
      <c r="L245">
        <v>42.639254700000002</v>
      </c>
      <c r="M245" t="s">
        <v>120</v>
      </c>
      <c r="N245" s="1" t="s">
        <v>158</v>
      </c>
      <c r="Q245" t="s">
        <v>120</v>
      </c>
      <c r="S245">
        <v>2</v>
      </c>
      <c r="T245">
        <v>15</v>
      </c>
      <c r="U245" s="1" t="s">
        <v>122</v>
      </c>
      <c r="V245" s="1"/>
      <c r="W245" s="1"/>
      <c r="X245" s="1" t="s">
        <v>122</v>
      </c>
      <c r="Y245" s="1"/>
      <c r="Z245" s="1"/>
      <c r="AA245" s="1" t="s">
        <v>120</v>
      </c>
      <c r="AB245" s="1">
        <v>2</v>
      </c>
      <c r="AC245" s="1">
        <v>15</v>
      </c>
      <c r="AD245" s="1"/>
      <c r="AE245" s="1"/>
      <c r="AF245" s="2" t="s">
        <v>123</v>
      </c>
      <c r="AG245" t="s">
        <v>558</v>
      </c>
      <c r="AH245" t="s">
        <v>852</v>
      </c>
      <c r="AI245" s="2" t="s">
        <v>392</v>
      </c>
      <c r="AJ245">
        <v>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 s="2" t="s">
        <v>129</v>
      </c>
      <c r="AW245" s="2" t="s">
        <v>120</v>
      </c>
      <c r="AX245" s="2" t="s">
        <v>120</v>
      </c>
      <c r="AY245" s="3" t="s">
        <v>152</v>
      </c>
      <c r="AZ245" s="3">
        <v>1</v>
      </c>
      <c r="BA245" s="3">
        <v>1</v>
      </c>
      <c r="BB245" s="3">
        <v>1</v>
      </c>
      <c r="BC245" s="3">
        <v>0</v>
      </c>
      <c r="BD245" s="3"/>
      <c r="BE245" s="3" t="s">
        <v>120</v>
      </c>
      <c r="BF245" s="3" t="s">
        <v>175</v>
      </c>
      <c r="BG245" t="s">
        <v>122</v>
      </c>
      <c r="BV245" s="2"/>
      <c r="BY245" s="2" t="s">
        <v>122</v>
      </c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>
        <f>IF(Tableau3[[#This Row],[nb_ind_mig_juil22]]+Tableau3[[#This Row],[nb_ind_mig_jan_juin22]]+Tableau3[[#This Row],[nb_ind_mig_avant22]]&lt;&gt;Tableau3[[#This Row],[nb_ind_migrants]],1,0)</f>
        <v>0</v>
      </c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>
        <v>1</v>
      </c>
      <c r="DI245">
        <v>2</v>
      </c>
      <c r="DJ245">
        <v>378286</v>
      </c>
      <c r="DK245" t="s">
        <v>853</v>
      </c>
    </row>
    <row r="246" spans="1:115" x14ac:dyDescent="0.35">
      <c r="A246" s="4">
        <v>44807.499776469907</v>
      </c>
      <c r="B246" s="4">
        <v>44807.825199224542</v>
      </c>
      <c r="C246" s="4">
        <v>44807</v>
      </c>
      <c r="D246" s="4">
        <v>44807</v>
      </c>
      <c r="E246" t="s">
        <v>131</v>
      </c>
      <c r="F246" t="s">
        <v>510</v>
      </c>
      <c r="G246" t="s">
        <v>511</v>
      </c>
      <c r="H246" t="s">
        <v>551</v>
      </c>
      <c r="I246" t="s">
        <v>854</v>
      </c>
      <c r="J246" t="s">
        <v>143</v>
      </c>
      <c r="K246">
        <v>12.193762400000001</v>
      </c>
      <c r="L246">
        <v>42.656913500000002</v>
      </c>
      <c r="M246" t="s">
        <v>122</v>
      </c>
      <c r="N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2"/>
      <c r="AI246" s="2"/>
      <c r="AV246" s="2"/>
      <c r="AW246" s="2"/>
      <c r="AX246" s="2"/>
      <c r="AY246" s="3"/>
      <c r="AZ246" s="3"/>
      <c r="BA246" s="3"/>
      <c r="BB246" s="3"/>
      <c r="BC246" s="3"/>
      <c r="BD246" s="3"/>
      <c r="BE246" s="3"/>
      <c r="BF246" s="3"/>
      <c r="BG246" t="s">
        <v>122</v>
      </c>
      <c r="BV246" s="2"/>
      <c r="BY246" s="2" t="s">
        <v>122</v>
      </c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>
        <f>IF(Tableau3[[#This Row],[nb_ind_mig_juil22]]+Tableau3[[#This Row],[nb_ind_mig_jan_juin22]]+Tableau3[[#This Row],[nb_ind_mig_avant22]]&lt;&gt;Tableau3[[#This Row],[nb_ind_migrants]],1,0)</f>
        <v>0</v>
      </c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>
        <v>1</v>
      </c>
      <c r="DI246">
        <v>0</v>
      </c>
      <c r="DJ246">
        <v>378287</v>
      </c>
      <c r="DK246" t="s">
        <v>855</v>
      </c>
    </row>
    <row r="247" spans="1:115" x14ac:dyDescent="0.35">
      <c r="A247" s="4">
        <v>44807.512905277777</v>
      </c>
      <c r="B247" s="4">
        <v>44807.515743402779</v>
      </c>
      <c r="C247" s="4">
        <v>44807</v>
      </c>
      <c r="D247" s="4">
        <v>44807</v>
      </c>
      <c r="E247" t="s">
        <v>131</v>
      </c>
      <c r="F247" t="s">
        <v>510</v>
      </c>
      <c r="G247" t="s">
        <v>511</v>
      </c>
      <c r="H247" t="s">
        <v>558</v>
      </c>
      <c r="I247" t="s">
        <v>856</v>
      </c>
      <c r="J247" t="s">
        <v>143</v>
      </c>
      <c r="K247">
        <v>12.2159116</v>
      </c>
      <c r="L247">
        <v>42.653854000000003</v>
      </c>
      <c r="M247" t="s">
        <v>120</v>
      </c>
      <c r="N247" s="1" t="s">
        <v>158</v>
      </c>
      <c r="Q247" t="s">
        <v>120</v>
      </c>
      <c r="S247">
        <v>1</v>
      </c>
      <c r="T247">
        <v>3</v>
      </c>
      <c r="U247" s="1" t="s">
        <v>122</v>
      </c>
      <c r="V247" s="1"/>
      <c r="W247" s="1"/>
      <c r="X247" s="1" t="s">
        <v>122</v>
      </c>
      <c r="Y247" s="1"/>
      <c r="Z247" s="1"/>
      <c r="AA247" s="1" t="s">
        <v>120</v>
      </c>
      <c r="AB247" s="1">
        <v>1</v>
      </c>
      <c r="AC247" s="1">
        <v>3</v>
      </c>
      <c r="AD247" s="1"/>
      <c r="AE247" s="1"/>
      <c r="AF247" s="2" t="s">
        <v>123</v>
      </c>
      <c r="AG247" t="s">
        <v>558</v>
      </c>
      <c r="AH247" t="s">
        <v>857</v>
      </c>
      <c r="AI247" s="2" t="s">
        <v>392</v>
      </c>
      <c r="AJ247">
        <v>1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 s="2" t="s">
        <v>129</v>
      </c>
      <c r="AW247" s="2" t="s">
        <v>120</v>
      </c>
      <c r="AX247" s="2" t="s">
        <v>120</v>
      </c>
      <c r="AY247" s="3" t="s">
        <v>393</v>
      </c>
      <c r="AZ247" s="3">
        <v>0</v>
      </c>
      <c r="BA247" s="3">
        <v>1</v>
      </c>
      <c r="BB247" s="3">
        <v>0</v>
      </c>
      <c r="BC247" s="3">
        <v>0</v>
      </c>
      <c r="BD247" s="3"/>
      <c r="BE247" s="3" t="s">
        <v>120</v>
      </c>
      <c r="BF247" s="3" t="s">
        <v>212</v>
      </c>
      <c r="BG247" t="s">
        <v>122</v>
      </c>
      <c r="BV247" s="2"/>
      <c r="BY247" s="2" t="s">
        <v>122</v>
      </c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>
        <f>IF(Tableau3[[#This Row],[nb_ind_mig_juil22]]+Tableau3[[#This Row],[nb_ind_mig_jan_juin22]]+Tableau3[[#This Row],[nb_ind_mig_avant22]]&lt;&gt;Tableau3[[#This Row],[nb_ind_migrants]],1,0)</f>
        <v>0</v>
      </c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>
        <v>1</v>
      </c>
      <c r="DI247">
        <v>1</v>
      </c>
      <c r="DJ247">
        <v>378288</v>
      </c>
      <c r="DK247" t="s">
        <v>858</v>
      </c>
    </row>
    <row r="248" spans="1:115" x14ac:dyDescent="0.35">
      <c r="A248" s="4">
        <v>44807.525799791663</v>
      </c>
      <c r="B248" s="4">
        <v>44807.538153437497</v>
      </c>
      <c r="C248" s="4">
        <v>44807</v>
      </c>
      <c r="D248" s="4">
        <v>44807</v>
      </c>
      <c r="E248" t="s">
        <v>131</v>
      </c>
      <c r="F248" t="s">
        <v>510</v>
      </c>
      <c r="G248" t="s">
        <v>511</v>
      </c>
      <c r="H248" t="s">
        <v>558</v>
      </c>
      <c r="I248" t="s">
        <v>859</v>
      </c>
      <c r="J248" t="s">
        <v>143</v>
      </c>
      <c r="K248">
        <v>12.192681</v>
      </c>
      <c r="L248">
        <v>42.639153700000001</v>
      </c>
      <c r="M248" t="s">
        <v>120</v>
      </c>
      <c r="N248" s="1" t="s">
        <v>158</v>
      </c>
      <c r="Q248" t="s">
        <v>120</v>
      </c>
      <c r="S248">
        <v>5</v>
      </c>
      <c r="T248">
        <v>20</v>
      </c>
      <c r="U248" s="1" t="s">
        <v>120</v>
      </c>
      <c r="V248" s="1">
        <v>5</v>
      </c>
      <c r="W248" s="1">
        <v>20</v>
      </c>
      <c r="X248" s="1" t="s">
        <v>122</v>
      </c>
      <c r="Y248" s="1"/>
      <c r="Z248" s="1"/>
      <c r="AA248" s="1" t="s">
        <v>122</v>
      </c>
      <c r="AB248" s="1"/>
      <c r="AC248" s="1"/>
      <c r="AD248" s="1"/>
      <c r="AE248" s="1"/>
      <c r="AF248" s="2" t="s">
        <v>123</v>
      </c>
      <c r="AG248" t="s">
        <v>558</v>
      </c>
      <c r="AH248" t="s">
        <v>860</v>
      </c>
      <c r="AI248" s="2" t="s">
        <v>392</v>
      </c>
      <c r="AJ248">
        <v>1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 s="2" t="s">
        <v>129</v>
      </c>
      <c r="AW248" s="2" t="s">
        <v>120</v>
      </c>
      <c r="AX248" s="2" t="s">
        <v>120</v>
      </c>
      <c r="AY248" s="3" t="s">
        <v>861</v>
      </c>
      <c r="AZ248" s="3">
        <v>1</v>
      </c>
      <c r="BA248" s="3">
        <v>1</v>
      </c>
      <c r="BB248" s="3">
        <v>1</v>
      </c>
      <c r="BC248" s="3">
        <v>0</v>
      </c>
      <c r="BD248" s="3"/>
      <c r="BE248" s="3" t="s">
        <v>120</v>
      </c>
      <c r="BF248" s="3" t="s">
        <v>175</v>
      </c>
      <c r="BG248" t="s">
        <v>122</v>
      </c>
      <c r="BV248" s="2"/>
      <c r="BY248" s="2" t="s">
        <v>122</v>
      </c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>
        <f>IF(Tableau3[[#This Row],[nb_ind_mig_juil22]]+Tableau3[[#This Row],[nb_ind_mig_jan_juin22]]+Tableau3[[#This Row],[nb_ind_mig_avant22]]&lt;&gt;Tableau3[[#This Row],[nb_ind_migrants]],1,0)</f>
        <v>0</v>
      </c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>
        <v>1</v>
      </c>
      <c r="DI248">
        <v>5</v>
      </c>
      <c r="DJ248">
        <v>378289</v>
      </c>
      <c r="DK248" t="s">
        <v>862</v>
      </c>
    </row>
    <row r="249" spans="1:115" x14ac:dyDescent="0.35">
      <c r="A249" s="4">
        <v>44807.539045266203</v>
      </c>
      <c r="B249" s="4">
        <v>44807.546635856481</v>
      </c>
      <c r="C249" s="4">
        <v>44807</v>
      </c>
      <c r="D249" s="4">
        <v>44807</v>
      </c>
      <c r="E249" t="s">
        <v>131</v>
      </c>
      <c r="F249" t="s">
        <v>510</v>
      </c>
      <c r="G249" t="s">
        <v>511</v>
      </c>
      <c r="H249" t="s">
        <v>558</v>
      </c>
      <c r="I249" t="s">
        <v>863</v>
      </c>
      <c r="J249" t="s">
        <v>143</v>
      </c>
      <c r="K249">
        <v>12.186524800000001</v>
      </c>
      <c r="L249">
        <v>42.635772899999999</v>
      </c>
      <c r="M249" t="s">
        <v>120</v>
      </c>
      <c r="N249" s="1" t="s">
        <v>313</v>
      </c>
      <c r="Q249" t="s">
        <v>120</v>
      </c>
      <c r="S249">
        <v>1</v>
      </c>
      <c r="T249">
        <v>15</v>
      </c>
      <c r="U249" s="1" t="s">
        <v>122</v>
      </c>
      <c r="V249" s="1"/>
      <c r="W249" s="1"/>
      <c r="X249" s="1" t="s">
        <v>122</v>
      </c>
      <c r="Y249" s="1"/>
      <c r="Z249" s="1"/>
      <c r="AA249" s="1" t="s">
        <v>120</v>
      </c>
      <c r="AB249" s="1">
        <v>1</v>
      </c>
      <c r="AC249" s="1">
        <v>15</v>
      </c>
      <c r="AD249" s="1"/>
      <c r="AE249" s="1"/>
      <c r="AF249" s="2" t="s">
        <v>123</v>
      </c>
      <c r="AG249" t="s">
        <v>558</v>
      </c>
      <c r="AH249" t="s">
        <v>864</v>
      </c>
      <c r="AI249" s="2" t="s">
        <v>392</v>
      </c>
      <c r="AJ249">
        <v>1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 s="2" t="s">
        <v>129</v>
      </c>
      <c r="AW249" s="2" t="s">
        <v>120</v>
      </c>
      <c r="AX249" s="2" t="s">
        <v>120</v>
      </c>
      <c r="AY249" s="3" t="s">
        <v>545</v>
      </c>
      <c r="AZ249" s="3">
        <v>0</v>
      </c>
      <c r="BA249" s="3">
        <v>1</v>
      </c>
      <c r="BB249" s="3">
        <v>1</v>
      </c>
      <c r="BC249" s="3">
        <v>0</v>
      </c>
      <c r="BD249" s="3"/>
      <c r="BE249" s="3" t="s">
        <v>120</v>
      </c>
      <c r="BF249" s="3" t="s">
        <v>212</v>
      </c>
      <c r="BG249" t="s">
        <v>122</v>
      </c>
      <c r="BV249" s="2"/>
      <c r="BY249" s="2" t="s">
        <v>122</v>
      </c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>
        <f>IF(Tableau3[[#This Row],[nb_ind_mig_juil22]]+Tableau3[[#This Row],[nb_ind_mig_jan_juin22]]+Tableau3[[#This Row],[nb_ind_mig_avant22]]&lt;&gt;Tableau3[[#This Row],[nb_ind_migrants]],1,0)</f>
        <v>0</v>
      </c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>
        <v>1</v>
      </c>
      <c r="DI249">
        <v>1</v>
      </c>
      <c r="DJ249">
        <v>378290</v>
      </c>
      <c r="DK249" t="s">
        <v>865</v>
      </c>
    </row>
    <row r="250" spans="1:115" x14ac:dyDescent="0.35">
      <c r="A250" s="4">
        <v>44806.727135312503</v>
      </c>
      <c r="B250" s="4">
        <v>44808.311438194447</v>
      </c>
      <c r="C250" s="4">
        <v>44806</v>
      </c>
      <c r="D250" s="4">
        <v>44807</v>
      </c>
      <c r="E250" t="s">
        <v>131</v>
      </c>
      <c r="F250" t="s">
        <v>517</v>
      </c>
      <c r="G250" t="s">
        <v>518</v>
      </c>
      <c r="H250" t="s">
        <v>518</v>
      </c>
      <c r="I250" t="s">
        <v>866</v>
      </c>
      <c r="J250" t="s">
        <v>119</v>
      </c>
      <c r="K250">
        <v>11.977538900000001</v>
      </c>
      <c r="L250">
        <v>43.291012799999997</v>
      </c>
      <c r="M250" t="s">
        <v>120</v>
      </c>
      <c r="N250" s="1" t="s">
        <v>133</v>
      </c>
      <c r="Q250" t="s">
        <v>120</v>
      </c>
      <c r="S250">
        <v>3</v>
      </c>
      <c r="T250">
        <v>12</v>
      </c>
      <c r="U250" s="1" t="s">
        <v>120</v>
      </c>
      <c r="V250" s="1">
        <v>1</v>
      </c>
      <c r="W250" s="1">
        <v>5</v>
      </c>
      <c r="X250" s="1" t="s">
        <v>120</v>
      </c>
      <c r="Y250" s="1">
        <v>2</v>
      </c>
      <c r="Z250" s="1">
        <v>7</v>
      </c>
      <c r="AA250" s="1" t="s">
        <v>122</v>
      </c>
      <c r="AB250" s="1">
        <v>0</v>
      </c>
      <c r="AC250" s="1">
        <v>0</v>
      </c>
      <c r="AD250" s="1">
        <v>3</v>
      </c>
      <c r="AE250" s="1">
        <v>19</v>
      </c>
      <c r="AF250" s="2" t="s">
        <v>123</v>
      </c>
      <c r="AG250" t="s">
        <v>518</v>
      </c>
      <c r="AH250" t="s">
        <v>867</v>
      </c>
      <c r="AI250" s="2" t="s">
        <v>868</v>
      </c>
      <c r="AJ250">
        <v>0</v>
      </c>
      <c r="AK250">
        <v>1</v>
      </c>
      <c r="AL250">
        <v>1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1</v>
      </c>
      <c r="AU250">
        <v>0</v>
      </c>
      <c r="AV250" s="2" t="s">
        <v>126</v>
      </c>
      <c r="AW250" s="2" t="s">
        <v>120</v>
      </c>
      <c r="AX250" s="2" t="s">
        <v>120</v>
      </c>
      <c r="AY250" s="3" t="s">
        <v>152</v>
      </c>
      <c r="AZ250" s="3">
        <v>1</v>
      </c>
      <c r="BA250" s="3">
        <v>1</v>
      </c>
      <c r="BB250" s="3">
        <v>1</v>
      </c>
      <c r="BC250" s="3">
        <v>0</v>
      </c>
      <c r="BD250" s="3"/>
      <c r="BE250" s="3" t="s">
        <v>120</v>
      </c>
      <c r="BF250" s="3" t="s">
        <v>212</v>
      </c>
      <c r="BG250" t="s">
        <v>120</v>
      </c>
      <c r="BH250">
        <v>2</v>
      </c>
      <c r="BI250">
        <v>8</v>
      </c>
      <c r="BK250" t="s">
        <v>122</v>
      </c>
      <c r="BN250" t="s">
        <v>120</v>
      </c>
      <c r="BO250">
        <v>1</v>
      </c>
      <c r="BP250">
        <v>4</v>
      </c>
      <c r="BQ250" t="s">
        <v>120</v>
      </c>
      <c r="BR250">
        <v>1</v>
      </c>
      <c r="BS250">
        <v>6</v>
      </c>
      <c r="BV250" s="2" t="s">
        <v>157</v>
      </c>
      <c r="BW250" t="s">
        <v>518</v>
      </c>
      <c r="BX250" t="s">
        <v>867</v>
      </c>
      <c r="BY250" s="2" t="s">
        <v>120</v>
      </c>
      <c r="BZ250" s="2">
        <v>10</v>
      </c>
      <c r="CA250" s="2">
        <v>100</v>
      </c>
      <c r="CB250" s="2" t="s">
        <v>120</v>
      </c>
      <c r="CC250" s="2">
        <v>4</v>
      </c>
      <c r="CD250" s="2">
        <v>40</v>
      </c>
      <c r="CE250" s="2" t="s">
        <v>120</v>
      </c>
      <c r="CF250" s="2">
        <v>5</v>
      </c>
      <c r="CG250" s="2">
        <v>50</v>
      </c>
      <c r="CH250" s="2" t="s">
        <v>120</v>
      </c>
      <c r="CI250" s="2">
        <v>1</v>
      </c>
      <c r="CJ250" s="2">
        <v>10</v>
      </c>
      <c r="CK250" s="2">
        <v>10</v>
      </c>
      <c r="CL250" s="2">
        <v>46</v>
      </c>
      <c r="CM250" s="2">
        <f>IF(Tableau3[[#This Row],[nb_ind_mig_juil22]]+Tableau3[[#This Row],[nb_ind_mig_jan_juin22]]+Tableau3[[#This Row],[nb_ind_mig_avant22]]&lt;&gt;Tableau3[[#This Row],[nb_ind_migrants]],1,0)</f>
        <v>0</v>
      </c>
      <c r="CN250" s="3" t="s">
        <v>127</v>
      </c>
      <c r="CP250" s="2" t="s">
        <v>158</v>
      </c>
      <c r="CS250" s="2" t="s">
        <v>218</v>
      </c>
      <c r="CT250" s="2">
        <v>0</v>
      </c>
      <c r="CU250" s="2">
        <v>1</v>
      </c>
      <c r="CV250" s="2">
        <v>1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1</v>
      </c>
      <c r="DD250" s="2">
        <v>0</v>
      </c>
      <c r="DE250" s="2">
        <v>0</v>
      </c>
      <c r="DF250" s="2" t="s">
        <v>147</v>
      </c>
      <c r="DG250">
        <v>1</v>
      </c>
      <c r="DI250">
        <v>13</v>
      </c>
      <c r="DJ250">
        <v>380835</v>
      </c>
      <c r="DK250" t="s">
        <v>869</v>
      </c>
    </row>
    <row r="251" spans="1:115" x14ac:dyDescent="0.35">
      <c r="A251" s="4">
        <v>44807.41857371528</v>
      </c>
      <c r="B251" s="4">
        <v>44808.314992314823</v>
      </c>
      <c r="C251" s="4">
        <v>44807</v>
      </c>
      <c r="D251" s="4">
        <v>44807</v>
      </c>
      <c r="E251" t="s">
        <v>131</v>
      </c>
      <c r="F251" t="s">
        <v>517</v>
      </c>
      <c r="G251" t="s">
        <v>518</v>
      </c>
      <c r="H251" t="s">
        <v>518</v>
      </c>
      <c r="I251" t="s">
        <v>870</v>
      </c>
      <c r="J251" t="s">
        <v>143</v>
      </c>
      <c r="K251">
        <v>11.8525505</v>
      </c>
      <c r="L251">
        <v>43.087353</v>
      </c>
      <c r="M251" t="s">
        <v>120</v>
      </c>
      <c r="N251" s="1" t="s">
        <v>133</v>
      </c>
      <c r="Q251" t="s">
        <v>120</v>
      </c>
      <c r="S251">
        <v>5</v>
      </c>
      <c r="T251">
        <v>25</v>
      </c>
      <c r="U251" s="1" t="s">
        <v>120</v>
      </c>
      <c r="V251" s="1">
        <v>2</v>
      </c>
      <c r="W251" s="1">
        <v>10</v>
      </c>
      <c r="X251" s="1" t="s">
        <v>120</v>
      </c>
      <c r="Y251" s="1">
        <v>3</v>
      </c>
      <c r="Z251" s="1">
        <v>15</v>
      </c>
      <c r="AA251" s="1" t="s">
        <v>122</v>
      </c>
      <c r="AB251" s="1"/>
      <c r="AC251" s="1"/>
      <c r="AD251" s="1"/>
      <c r="AE251" s="1"/>
      <c r="AF251" s="2" t="s">
        <v>123</v>
      </c>
      <c r="AG251" t="s">
        <v>518</v>
      </c>
      <c r="AH251" t="s">
        <v>871</v>
      </c>
      <c r="AI251" s="2" t="s">
        <v>159</v>
      </c>
      <c r="AJ251">
        <v>0</v>
      </c>
      <c r="AK251">
        <v>1</v>
      </c>
      <c r="AL251">
        <v>1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1</v>
      </c>
      <c r="AU251">
        <v>0</v>
      </c>
      <c r="AV251" s="2" t="s">
        <v>126</v>
      </c>
      <c r="AW251" s="2" t="s">
        <v>120</v>
      </c>
      <c r="AX251" s="2" t="s">
        <v>120</v>
      </c>
      <c r="AY251" s="3" t="s">
        <v>152</v>
      </c>
      <c r="AZ251" s="3">
        <v>1</v>
      </c>
      <c r="BA251" s="3">
        <v>1</v>
      </c>
      <c r="BB251" s="3">
        <v>1</v>
      </c>
      <c r="BC251" s="3">
        <v>0</v>
      </c>
      <c r="BD251" s="3"/>
      <c r="BE251" s="3" t="s">
        <v>120</v>
      </c>
      <c r="BF251" s="3" t="s">
        <v>212</v>
      </c>
      <c r="BG251" t="s">
        <v>122</v>
      </c>
      <c r="BV251" s="2"/>
      <c r="BY251" s="2" t="s">
        <v>120</v>
      </c>
      <c r="BZ251" s="2">
        <v>5</v>
      </c>
      <c r="CA251" s="2">
        <v>25</v>
      </c>
      <c r="CB251" s="2" t="s">
        <v>120</v>
      </c>
      <c r="CC251" s="2">
        <v>1</v>
      </c>
      <c r="CD251" s="2">
        <v>5</v>
      </c>
      <c r="CE251" s="2" t="s">
        <v>120</v>
      </c>
      <c r="CF251" s="2">
        <v>2</v>
      </c>
      <c r="CG251" s="2">
        <v>10</v>
      </c>
      <c r="CH251" s="2" t="s">
        <v>120</v>
      </c>
      <c r="CI251" s="2">
        <v>2</v>
      </c>
      <c r="CJ251" s="2">
        <v>10</v>
      </c>
      <c r="CK251" s="2">
        <v>9</v>
      </c>
      <c r="CL251" s="2">
        <v>37</v>
      </c>
      <c r="CM251" s="2">
        <f>IF(Tableau3[[#This Row],[nb_ind_mig_juil22]]+Tableau3[[#This Row],[nb_ind_mig_jan_juin22]]+Tableau3[[#This Row],[nb_ind_mig_avant22]]&lt;&gt;Tableau3[[#This Row],[nb_ind_migrants]],1,0)</f>
        <v>0</v>
      </c>
      <c r="CN251" s="3" t="s">
        <v>127</v>
      </c>
      <c r="CP251" s="2" t="s">
        <v>158</v>
      </c>
      <c r="CS251" s="2" t="s">
        <v>218</v>
      </c>
      <c r="CT251" s="2">
        <v>0</v>
      </c>
      <c r="CU251" s="2">
        <v>1</v>
      </c>
      <c r="CV251" s="2">
        <v>1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1</v>
      </c>
      <c r="DD251" s="2">
        <v>0</v>
      </c>
      <c r="DE251" s="2">
        <v>0</v>
      </c>
      <c r="DF251" s="2" t="s">
        <v>147</v>
      </c>
      <c r="DG251">
        <v>1</v>
      </c>
      <c r="DI251">
        <v>10</v>
      </c>
      <c r="DJ251">
        <v>380861</v>
      </c>
      <c r="DK251" t="s">
        <v>872</v>
      </c>
    </row>
    <row r="252" spans="1:115" x14ac:dyDescent="0.35">
      <c r="A252" s="4">
        <v>44808.302454317127</v>
      </c>
      <c r="B252" s="4">
        <v>44808.312091898151</v>
      </c>
      <c r="C252" s="4">
        <v>44808</v>
      </c>
      <c r="D252" s="4">
        <v>44808</v>
      </c>
      <c r="E252" t="s">
        <v>131</v>
      </c>
      <c r="F252" t="s">
        <v>510</v>
      </c>
      <c r="G252" t="s">
        <v>511</v>
      </c>
      <c r="H252" t="s">
        <v>561</v>
      </c>
      <c r="I252" t="s">
        <v>873</v>
      </c>
      <c r="J252" t="s">
        <v>143</v>
      </c>
      <c r="K252">
        <v>11.6714596</v>
      </c>
      <c r="L252">
        <v>42.730756999999997</v>
      </c>
      <c r="M252" t="s">
        <v>122</v>
      </c>
      <c r="N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2"/>
      <c r="AI252" s="2"/>
      <c r="AV252" s="2"/>
      <c r="AW252" s="2"/>
      <c r="AX252" s="2"/>
      <c r="AY252" s="3"/>
      <c r="AZ252" s="3"/>
      <c r="BA252" s="3"/>
      <c r="BB252" s="3"/>
      <c r="BC252" s="3"/>
      <c r="BD252" s="3"/>
      <c r="BE252" s="3"/>
      <c r="BF252" s="3"/>
      <c r="BG252" t="s">
        <v>122</v>
      </c>
      <c r="BV252" s="2"/>
      <c r="BY252" s="2" t="s">
        <v>122</v>
      </c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>
        <f>IF(Tableau3[[#This Row],[nb_ind_mig_juil22]]+Tableau3[[#This Row],[nb_ind_mig_jan_juin22]]+Tableau3[[#This Row],[nb_ind_mig_avant22]]&lt;&gt;Tableau3[[#This Row],[nb_ind_migrants]],1,0)</f>
        <v>0</v>
      </c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>
        <v>1</v>
      </c>
      <c r="DI252">
        <v>10</v>
      </c>
      <c r="DJ252">
        <v>380863</v>
      </c>
      <c r="DK252" t="s">
        <v>874</v>
      </c>
    </row>
    <row r="253" spans="1:115" x14ac:dyDescent="0.35">
      <c r="A253" s="4">
        <v>44807.434391736111</v>
      </c>
      <c r="B253" s="4">
        <v>44808.318457280089</v>
      </c>
      <c r="C253" s="4">
        <v>44807</v>
      </c>
      <c r="D253" s="4">
        <v>44807</v>
      </c>
      <c r="E253" t="s">
        <v>131</v>
      </c>
      <c r="F253" t="s">
        <v>517</v>
      </c>
      <c r="G253" t="s">
        <v>518</v>
      </c>
      <c r="H253" t="s">
        <v>518</v>
      </c>
      <c r="I253" t="s">
        <v>875</v>
      </c>
      <c r="J253" t="s">
        <v>143</v>
      </c>
      <c r="K253">
        <v>11.8525384</v>
      </c>
      <c r="L253">
        <v>43.087434299999998</v>
      </c>
      <c r="M253" t="s">
        <v>122</v>
      </c>
      <c r="N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2"/>
      <c r="AI253" s="2"/>
      <c r="AV253" s="2"/>
      <c r="AW253" s="2"/>
      <c r="AX253" s="2"/>
      <c r="AY253" s="3"/>
      <c r="AZ253" s="3"/>
      <c r="BA253" s="3"/>
      <c r="BB253" s="3"/>
      <c r="BC253" s="3"/>
      <c r="BD253" s="3"/>
      <c r="BE253" s="3"/>
      <c r="BF253" s="3"/>
      <c r="BG253" t="s">
        <v>122</v>
      </c>
      <c r="BV253" s="2"/>
      <c r="BY253" s="2" t="s">
        <v>120</v>
      </c>
      <c r="BZ253" s="2">
        <v>10</v>
      </c>
      <c r="CA253" s="2">
        <v>80</v>
      </c>
      <c r="CB253" s="2" t="s">
        <v>120</v>
      </c>
      <c r="CC253" s="2">
        <v>4</v>
      </c>
      <c r="CD253" s="2">
        <v>36</v>
      </c>
      <c r="CE253" s="2" t="s">
        <v>120</v>
      </c>
      <c r="CF253" s="2">
        <v>3</v>
      </c>
      <c r="CG253" s="2">
        <v>22</v>
      </c>
      <c r="CH253" s="2" t="s">
        <v>120</v>
      </c>
      <c r="CI253" s="2">
        <v>3</v>
      </c>
      <c r="CJ253" s="2">
        <v>22</v>
      </c>
      <c r="CK253" s="2">
        <v>10</v>
      </c>
      <c r="CL253" s="2">
        <v>40</v>
      </c>
      <c r="CM253" s="2">
        <f>IF(Tableau3[[#This Row],[nb_ind_mig_juil22]]+Tableau3[[#This Row],[nb_ind_mig_jan_juin22]]+Tableau3[[#This Row],[nb_ind_mig_avant22]]&lt;&gt;Tableau3[[#This Row],[nb_ind_migrants]],1,0)</f>
        <v>0</v>
      </c>
      <c r="CN253" s="3" t="s">
        <v>127</v>
      </c>
      <c r="CP253" s="2" t="s">
        <v>158</v>
      </c>
      <c r="CS253" s="2" t="s">
        <v>876</v>
      </c>
      <c r="CT253" s="2">
        <v>0</v>
      </c>
      <c r="CU253" s="2">
        <v>1</v>
      </c>
      <c r="CV253" s="2">
        <v>1</v>
      </c>
      <c r="CW253" s="2">
        <v>1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1</v>
      </c>
      <c r="DD253" s="2">
        <v>0</v>
      </c>
      <c r="DE253" s="2">
        <v>0</v>
      </c>
      <c r="DF253" s="2" t="s">
        <v>147</v>
      </c>
      <c r="DG253">
        <v>1</v>
      </c>
      <c r="DI253">
        <v>10</v>
      </c>
      <c r="DJ253">
        <v>380868</v>
      </c>
      <c r="DK253" t="s">
        <v>877</v>
      </c>
    </row>
    <row r="254" spans="1:115" x14ac:dyDescent="0.35">
      <c r="A254" s="4">
        <v>44807.274564548607</v>
      </c>
      <c r="B254" s="4">
        <v>44807.278876597222</v>
      </c>
      <c r="C254" s="4">
        <v>44807</v>
      </c>
      <c r="D254" s="4">
        <v>44807</v>
      </c>
      <c r="E254" t="s">
        <v>131</v>
      </c>
      <c r="F254" t="s">
        <v>517</v>
      </c>
      <c r="G254" t="s">
        <v>518</v>
      </c>
      <c r="H254" t="s">
        <v>754</v>
      </c>
      <c r="I254" t="s">
        <v>878</v>
      </c>
      <c r="J254" t="s">
        <v>143</v>
      </c>
      <c r="K254">
        <v>12.1156384</v>
      </c>
      <c r="L254">
        <v>43.151609999999998</v>
      </c>
      <c r="M254" t="s">
        <v>122</v>
      </c>
      <c r="N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2"/>
      <c r="AI254" s="2"/>
      <c r="AV254" s="2"/>
      <c r="AW254" s="2"/>
      <c r="AX254" s="2"/>
      <c r="AY254" s="3"/>
      <c r="AZ254" s="3"/>
      <c r="BA254" s="3"/>
      <c r="BB254" s="3"/>
      <c r="BC254" s="3"/>
      <c r="BD254" s="3"/>
      <c r="BE254" s="3"/>
      <c r="BF254" s="3"/>
      <c r="BG254" t="s">
        <v>122</v>
      </c>
      <c r="BV254" s="2"/>
      <c r="BY254" s="2" t="s">
        <v>122</v>
      </c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>
        <f>IF(Tableau3[[#This Row],[nb_ind_mig_juil22]]+Tableau3[[#This Row],[nb_ind_mig_jan_juin22]]+Tableau3[[#This Row],[nb_ind_mig_avant22]]&lt;&gt;Tableau3[[#This Row],[nb_ind_migrants]],1,0)</f>
        <v>0</v>
      </c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>
        <v>1</v>
      </c>
      <c r="DI254">
        <v>2</v>
      </c>
      <c r="DJ254">
        <v>380880</v>
      </c>
      <c r="DK254" t="s">
        <v>879</v>
      </c>
    </row>
    <row r="255" spans="1:115" x14ac:dyDescent="0.35">
      <c r="A255" s="4">
        <v>44807.451838067129</v>
      </c>
      <c r="B255" s="4">
        <v>44808.343212754633</v>
      </c>
      <c r="C255" s="4">
        <v>44807</v>
      </c>
      <c r="D255" s="4">
        <v>44807</v>
      </c>
      <c r="E255" t="s">
        <v>131</v>
      </c>
      <c r="F255" t="s">
        <v>517</v>
      </c>
      <c r="G255" t="s">
        <v>518</v>
      </c>
      <c r="H255" t="s">
        <v>880</v>
      </c>
      <c r="I255" t="s">
        <v>881</v>
      </c>
      <c r="J255" t="s">
        <v>143</v>
      </c>
      <c r="K255">
        <v>11.8527006</v>
      </c>
      <c r="L255">
        <v>43.087685899999997</v>
      </c>
      <c r="M255" t="s">
        <v>120</v>
      </c>
      <c r="N255" s="1" t="s">
        <v>121</v>
      </c>
      <c r="Q255" t="s">
        <v>120</v>
      </c>
      <c r="S255">
        <v>4</v>
      </c>
      <c r="T255">
        <v>16</v>
      </c>
      <c r="U255" s="1" t="s">
        <v>120</v>
      </c>
      <c r="V255" s="1">
        <v>2</v>
      </c>
      <c r="W255" s="1">
        <v>8</v>
      </c>
      <c r="X255" s="1" t="s">
        <v>120</v>
      </c>
      <c r="Y255" s="1">
        <v>2</v>
      </c>
      <c r="Z255" s="1">
        <v>8</v>
      </c>
      <c r="AA255" s="1" t="s">
        <v>122</v>
      </c>
      <c r="AB255" s="1"/>
      <c r="AC255" s="1"/>
      <c r="AD255" s="1"/>
      <c r="AE255" s="1"/>
      <c r="AF255" s="2" t="s">
        <v>123</v>
      </c>
      <c r="AG255" t="s">
        <v>518</v>
      </c>
      <c r="AH255" t="s">
        <v>882</v>
      </c>
      <c r="AI255" s="2" t="s">
        <v>159</v>
      </c>
      <c r="AJ255">
        <v>0</v>
      </c>
      <c r="AK255">
        <v>1</v>
      </c>
      <c r="AL255">
        <v>1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1</v>
      </c>
      <c r="AU255">
        <v>0</v>
      </c>
      <c r="AV255" s="2" t="s">
        <v>126</v>
      </c>
      <c r="AW255" s="2" t="s">
        <v>120</v>
      </c>
      <c r="AX255" s="2" t="s">
        <v>120</v>
      </c>
      <c r="AY255" s="3" t="s">
        <v>152</v>
      </c>
      <c r="AZ255" s="3">
        <v>1</v>
      </c>
      <c r="BA255" s="3">
        <v>1</v>
      </c>
      <c r="BB255" s="3">
        <v>1</v>
      </c>
      <c r="BC255" s="3">
        <v>0</v>
      </c>
      <c r="BD255" s="3"/>
      <c r="BE255" s="3" t="s">
        <v>120</v>
      </c>
      <c r="BF255" s="3" t="s">
        <v>212</v>
      </c>
      <c r="BG255" t="s">
        <v>122</v>
      </c>
      <c r="BV255" s="2"/>
      <c r="BY255" s="2" t="s">
        <v>122</v>
      </c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>
        <f>IF(Tableau3[[#This Row],[nb_ind_mig_juil22]]+Tableau3[[#This Row],[nb_ind_mig_jan_juin22]]+Tableau3[[#This Row],[nb_ind_mig_avant22]]&lt;&gt;Tableau3[[#This Row],[nb_ind_migrants]],1,0)</f>
        <v>0</v>
      </c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>
        <v>1</v>
      </c>
      <c r="DI255">
        <v>4</v>
      </c>
      <c r="DJ255">
        <v>380969</v>
      </c>
      <c r="DK255" t="s">
        <v>883</v>
      </c>
    </row>
    <row r="256" spans="1:115" x14ac:dyDescent="0.35">
      <c r="A256" s="4">
        <v>44807.463537939817</v>
      </c>
      <c r="B256" s="4">
        <v>44808.39082453704</v>
      </c>
      <c r="C256" s="4">
        <v>44807</v>
      </c>
      <c r="D256" s="4">
        <v>44808</v>
      </c>
      <c r="E256" t="s">
        <v>131</v>
      </c>
      <c r="F256" t="s">
        <v>517</v>
      </c>
      <c r="G256" t="s">
        <v>518</v>
      </c>
      <c r="H256" t="s">
        <v>518</v>
      </c>
      <c r="I256" t="s">
        <v>884</v>
      </c>
      <c r="J256" t="s">
        <v>143</v>
      </c>
      <c r="K256">
        <v>11.853604199999999</v>
      </c>
      <c r="L256">
        <v>43.090370900000003</v>
      </c>
      <c r="M256" t="s">
        <v>120</v>
      </c>
      <c r="N256" s="1" t="s">
        <v>313</v>
      </c>
      <c r="Q256" t="s">
        <v>120</v>
      </c>
      <c r="S256">
        <v>3</v>
      </c>
      <c r="T256">
        <v>12</v>
      </c>
      <c r="U256" s="1" t="s">
        <v>120</v>
      </c>
      <c r="V256" s="1">
        <v>2</v>
      </c>
      <c r="W256" s="1">
        <v>8</v>
      </c>
      <c r="X256" s="1" t="s">
        <v>120</v>
      </c>
      <c r="Y256" s="1">
        <v>1</v>
      </c>
      <c r="Z256" s="1">
        <v>4</v>
      </c>
      <c r="AA256" s="1" t="s">
        <v>122</v>
      </c>
      <c r="AB256" s="1"/>
      <c r="AC256" s="1"/>
      <c r="AD256" s="1"/>
      <c r="AE256" s="1"/>
      <c r="AF256" s="2" t="s">
        <v>123</v>
      </c>
      <c r="AG256" t="s">
        <v>518</v>
      </c>
      <c r="AH256" t="s">
        <v>885</v>
      </c>
      <c r="AI256" s="2" t="s">
        <v>886</v>
      </c>
      <c r="AJ256">
        <v>1</v>
      </c>
      <c r="AK256">
        <v>1</v>
      </c>
      <c r="AL256">
        <v>1</v>
      </c>
      <c r="AM256">
        <v>0</v>
      </c>
      <c r="AN256">
        <v>0</v>
      </c>
      <c r="AO256">
        <v>0</v>
      </c>
      <c r="AP256">
        <v>0</v>
      </c>
      <c r="AQ256">
        <v>1</v>
      </c>
      <c r="AR256">
        <v>0</v>
      </c>
      <c r="AS256">
        <v>0</v>
      </c>
      <c r="AT256">
        <v>0</v>
      </c>
      <c r="AU256">
        <v>0</v>
      </c>
      <c r="AV256" s="2" t="s">
        <v>126</v>
      </c>
      <c r="AW256" s="2" t="s">
        <v>120</v>
      </c>
      <c r="AX256" s="2" t="s">
        <v>120</v>
      </c>
      <c r="AY256" s="3" t="s">
        <v>152</v>
      </c>
      <c r="AZ256" s="3">
        <v>1</v>
      </c>
      <c r="BA256" s="3">
        <v>1</v>
      </c>
      <c r="BB256" s="3">
        <v>1</v>
      </c>
      <c r="BC256" s="3">
        <v>0</v>
      </c>
      <c r="BD256" s="3"/>
      <c r="BE256" s="3" t="s">
        <v>122</v>
      </c>
      <c r="BF256" s="3"/>
      <c r="BG256" t="s">
        <v>122</v>
      </c>
      <c r="BV256" s="2"/>
      <c r="BY256" s="2" t="s">
        <v>122</v>
      </c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>
        <f>IF(Tableau3[[#This Row],[nb_ind_mig_juil22]]+Tableau3[[#This Row],[nb_ind_mig_jan_juin22]]+Tableau3[[#This Row],[nb_ind_mig_avant22]]&lt;&gt;Tableau3[[#This Row],[nb_ind_migrants]],1,0)</f>
        <v>0</v>
      </c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>
        <v>1</v>
      </c>
      <c r="DI256">
        <v>3</v>
      </c>
      <c r="DJ256">
        <v>381006</v>
      </c>
      <c r="DK256" t="s">
        <v>887</v>
      </c>
    </row>
    <row r="257" spans="1:115" x14ac:dyDescent="0.35">
      <c r="A257" s="4">
        <v>44807.476582094911</v>
      </c>
      <c r="B257" s="4">
        <v>44808.411292060176</v>
      </c>
      <c r="C257" s="4">
        <v>44807</v>
      </c>
      <c r="D257" s="4">
        <v>44808</v>
      </c>
      <c r="E257" t="s">
        <v>131</v>
      </c>
      <c r="F257" t="s">
        <v>517</v>
      </c>
      <c r="G257" t="s">
        <v>518</v>
      </c>
      <c r="H257" t="s">
        <v>518</v>
      </c>
      <c r="I257" t="s">
        <v>888</v>
      </c>
      <c r="J257" t="s">
        <v>143</v>
      </c>
      <c r="K257">
        <v>11.8535909</v>
      </c>
      <c r="L257">
        <v>43.089749400000002</v>
      </c>
      <c r="M257" t="s">
        <v>120</v>
      </c>
      <c r="N257" s="1" t="s">
        <v>889</v>
      </c>
      <c r="O257" t="s">
        <v>881</v>
      </c>
      <c r="Q257" t="s">
        <v>120</v>
      </c>
      <c r="S257">
        <v>5</v>
      </c>
      <c r="T257">
        <v>25</v>
      </c>
      <c r="U257" s="1" t="s">
        <v>120</v>
      </c>
      <c r="V257" s="1">
        <v>2</v>
      </c>
      <c r="W257" s="1">
        <v>9</v>
      </c>
      <c r="X257" s="1" t="s">
        <v>120</v>
      </c>
      <c r="Y257" s="1">
        <v>2</v>
      </c>
      <c r="Z257" s="1">
        <v>11</v>
      </c>
      <c r="AA257" s="1" t="s">
        <v>120</v>
      </c>
      <c r="AB257" s="1">
        <v>1</v>
      </c>
      <c r="AC257" s="1">
        <v>5</v>
      </c>
      <c r="AD257" s="1">
        <v>5</v>
      </c>
      <c r="AE257" s="1">
        <v>22</v>
      </c>
      <c r="AF257" s="2" t="s">
        <v>123</v>
      </c>
      <c r="AG257" t="s">
        <v>518</v>
      </c>
      <c r="AH257" t="s">
        <v>885</v>
      </c>
      <c r="AI257" s="2" t="s">
        <v>890</v>
      </c>
      <c r="AJ257">
        <v>1</v>
      </c>
      <c r="AK257">
        <v>1</v>
      </c>
      <c r="AL257">
        <v>1</v>
      </c>
      <c r="AM257">
        <v>0</v>
      </c>
      <c r="AN257">
        <v>0</v>
      </c>
      <c r="AO257">
        <v>0</v>
      </c>
      <c r="AP257">
        <v>0</v>
      </c>
      <c r="AQ257">
        <v>1</v>
      </c>
      <c r="AR257">
        <v>0</v>
      </c>
      <c r="AS257">
        <v>0</v>
      </c>
      <c r="AT257">
        <v>0</v>
      </c>
      <c r="AU257">
        <v>0</v>
      </c>
      <c r="AV257" s="2" t="s">
        <v>136</v>
      </c>
      <c r="AW257" s="2" t="s">
        <v>120</v>
      </c>
      <c r="AX257" s="2" t="s">
        <v>120</v>
      </c>
      <c r="AY257" s="3" t="s">
        <v>152</v>
      </c>
      <c r="AZ257" s="3">
        <v>1</v>
      </c>
      <c r="BA257" s="3">
        <v>1</v>
      </c>
      <c r="BB257" s="3">
        <v>1</v>
      </c>
      <c r="BC257" s="3">
        <v>0</v>
      </c>
      <c r="BD257" s="3"/>
      <c r="BE257" s="3" t="s">
        <v>122</v>
      </c>
      <c r="BF257" s="3"/>
      <c r="BG257" t="s">
        <v>122</v>
      </c>
      <c r="BV257" s="2"/>
      <c r="BY257" s="2" t="s">
        <v>120</v>
      </c>
      <c r="BZ257" s="2">
        <v>3</v>
      </c>
      <c r="CA257" s="2">
        <v>12</v>
      </c>
      <c r="CB257" s="2" t="s">
        <v>120</v>
      </c>
      <c r="CC257" s="2">
        <v>1</v>
      </c>
      <c r="CD257" s="2">
        <v>4</v>
      </c>
      <c r="CE257" s="2" t="s">
        <v>120</v>
      </c>
      <c r="CF257" s="2">
        <v>1</v>
      </c>
      <c r="CG257" s="2">
        <v>4</v>
      </c>
      <c r="CH257" s="2" t="s">
        <v>120</v>
      </c>
      <c r="CI257" s="2">
        <v>1</v>
      </c>
      <c r="CJ257" s="2">
        <v>4</v>
      </c>
      <c r="CK257" s="2">
        <v>3</v>
      </c>
      <c r="CL257" s="2">
        <v>15</v>
      </c>
      <c r="CM257" s="2">
        <f>IF(Tableau3[[#This Row],[nb_ind_mig_juil22]]+Tableau3[[#This Row],[nb_ind_mig_jan_juin22]]+Tableau3[[#This Row],[nb_ind_mig_avant22]]&lt;&gt;Tableau3[[#This Row],[nb_ind_migrants]],1,0)</f>
        <v>0</v>
      </c>
      <c r="CN257" s="3" t="s">
        <v>127</v>
      </c>
      <c r="CP257" s="2" t="s">
        <v>158</v>
      </c>
      <c r="CS257" s="2" t="s">
        <v>218</v>
      </c>
      <c r="CT257" s="2">
        <v>0</v>
      </c>
      <c r="CU257" s="2">
        <v>1</v>
      </c>
      <c r="CV257" s="2">
        <v>1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1</v>
      </c>
      <c r="DD257" s="2">
        <v>0</v>
      </c>
      <c r="DE257" s="2">
        <v>0</v>
      </c>
      <c r="DF257" s="2" t="s">
        <v>147</v>
      </c>
      <c r="DG257">
        <v>1</v>
      </c>
      <c r="DI257">
        <v>8</v>
      </c>
      <c r="DJ257">
        <v>381013</v>
      </c>
      <c r="DK257" t="s">
        <v>891</v>
      </c>
    </row>
    <row r="258" spans="1:115" x14ac:dyDescent="0.35">
      <c r="A258" s="4">
        <v>44808.343506527781</v>
      </c>
      <c r="B258" s="4">
        <v>44808.365047326392</v>
      </c>
      <c r="C258" s="4">
        <v>44808</v>
      </c>
      <c r="D258" s="4">
        <v>44808</v>
      </c>
      <c r="E258" t="s">
        <v>131</v>
      </c>
      <c r="F258" t="s">
        <v>510</v>
      </c>
      <c r="G258" t="s">
        <v>511</v>
      </c>
      <c r="H258" t="s">
        <v>561</v>
      </c>
      <c r="I258" t="s">
        <v>892</v>
      </c>
      <c r="J258" t="s">
        <v>143</v>
      </c>
      <c r="K258">
        <v>11.6700044</v>
      </c>
      <c r="L258">
        <v>42.7139235</v>
      </c>
      <c r="M258" t="s">
        <v>122</v>
      </c>
      <c r="N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2"/>
      <c r="AI258" s="2"/>
      <c r="AV258" s="2"/>
      <c r="AW258" s="2"/>
      <c r="AX258" s="2"/>
      <c r="AY258" s="3"/>
      <c r="AZ258" s="3"/>
      <c r="BA258" s="3"/>
      <c r="BB258" s="3"/>
      <c r="BC258" s="3"/>
      <c r="BD258" s="3"/>
      <c r="BE258" s="3"/>
      <c r="BF258" s="3"/>
      <c r="BG258" t="s">
        <v>122</v>
      </c>
      <c r="BV258" s="2"/>
      <c r="BY258" s="2" t="s">
        <v>122</v>
      </c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>
        <f>IF(Tableau3[[#This Row],[nb_ind_mig_juil22]]+Tableau3[[#This Row],[nb_ind_mig_jan_juin22]]+Tableau3[[#This Row],[nb_ind_mig_avant22]]&lt;&gt;Tableau3[[#This Row],[nb_ind_migrants]],1,0)</f>
        <v>0</v>
      </c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>
        <v>1</v>
      </c>
      <c r="DI258">
        <v>14</v>
      </c>
      <c r="DJ258">
        <v>381108</v>
      </c>
      <c r="DK258" t="s">
        <v>893</v>
      </c>
    </row>
    <row r="259" spans="1:115" x14ac:dyDescent="0.35">
      <c r="A259" s="4">
        <v>44807.472050659722</v>
      </c>
      <c r="B259" s="4">
        <v>44808.422824212961</v>
      </c>
      <c r="C259" s="4">
        <v>44807</v>
      </c>
      <c r="D259" s="4">
        <v>44808</v>
      </c>
      <c r="E259" t="s">
        <v>131</v>
      </c>
      <c r="F259" t="s">
        <v>517</v>
      </c>
      <c r="G259" t="s">
        <v>518</v>
      </c>
      <c r="H259" t="s">
        <v>518</v>
      </c>
      <c r="I259" t="s">
        <v>894</v>
      </c>
      <c r="J259" t="s">
        <v>143</v>
      </c>
      <c r="K259">
        <v>11.853648700000001</v>
      </c>
      <c r="L259">
        <v>43.090243299999997</v>
      </c>
      <c r="M259" t="s">
        <v>122</v>
      </c>
      <c r="N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2"/>
      <c r="AI259" s="2"/>
      <c r="AV259" s="2"/>
      <c r="AW259" s="2"/>
      <c r="AX259" s="2"/>
      <c r="AY259" s="3"/>
      <c r="AZ259" s="3"/>
      <c r="BA259" s="3"/>
      <c r="BB259" s="3"/>
      <c r="BC259" s="3"/>
      <c r="BD259" s="3"/>
      <c r="BE259" s="3"/>
      <c r="BF259" s="3"/>
      <c r="BG259" t="s">
        <v>122</v>
      </c>
      <c r="BV259" s="2"/>
      <c r="BY259" s="2" t="s">
        <v>122</v>
      </c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>
        <f>IF(Tableau3[[#This Row],[nb_ind_mig_juil22]]+Tableau3[[#This Row],[nb_ind_mig_jan_juin22]]+Tableau3[[#This Row],[nb_ind_mig_avant22]]&lt;&gt;Tableau3[[#This Row],[nb_ind_migrants]],1,0)</f>
        <v>0</v>
      </c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>
        <v>1</v>
      </c>
      <c r="DI259">
        <v>0</v>
      </c>
      <c r="DJ259">
        <v>381119</v>
      </c>
      <c r="DK259" t="s">
        <v>895</v>
      </c>
    </row>
    <row r="260" spans="1:115" x14ac:dyDescent="0.35">
      <c r="A260" s="4">
        <v>44807.358894537043</v>
      </c>
      <c r="B260" s="4">
        <v>44807.452434560182</v>
      </c>
      <c r="C260" s="4">
        <v>44807</v>
      </c>
      <c r="D260" s="4">
        <v>44807</v>
      </c>
      <c r="E260" t="s">
        <v>131</v>
      </c>
      <c r="F260" t="s">
        <v>510</v>
      </c>
      <c r="G260" t="s">
        <v>511</v>
      </c>
      <c r="H260" t="s">
        <v>661</v>
      </c>
      <c r="I260" t="s">
        <v>896</v>
      </c>
      <c r="J260" t="s">
        <v>143</v>
      </c>
      <c r="K260">
        <v>11.8772734</v>
      </c>
      <c r="L260">
        <v>42.577779399999997</v>
      </c>
      <c r="M260" t="s">
        <v>122</v>
      </c>
      <c r="N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2"/>
      <c r="AI260" s="2"/>
      <c r="AV260" s="2"/>
      <c r="AW260" s="2"/>
      <c r="AX260" s="2"/>
      <c r="AY260" s="3"/>
      <c r="AZ260" s="3"/>
      <c r="BA260" s="3"/>
      <c r="BB260" s="3"/>
      <c r="BC260" s="3"/>
      <c r="BD260" s="3"/>
      <c r="BE260" s="3"/>
      <c r="BF260" s="3"/>
      <c r="BG260" t="s">
        <v>122</v>
      </c>
      <c r="BV260" s="2"/>
      <c r="BY260" s="2" t="s">
        <v>122</v>
      </c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>
        <f>IF(Tableau3[[#This Row],[nb_ind_mig_juil22]]+Tableau3[[#This Row],[nb_ind_mig_jan_juin22]]+Tableau3[[#This Row],[nb_ind_mig_avant22]]&lt;&gt;Tableau3[[#This Row],[nb_ind_migrants]],1,0)</f>
        <v>0</v>
      </c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>
        <v>1</v>
      </c>
      <c r="DI260">
        <v>5</v>
      </c>
      <c r="DJ260">
        <v>381139</v>
      </c>
      <c r="DK260" t="s">
        <v>897</v>
      </c>
    </row>
    <row r="261" spans="1:115" x14ac:dyDescent="0.35">
      <c r="A261" s="4">
        <v>44807.460273935183</v>
      </c>
      <c r="B261" s="4">
        <v>44807.50970923611</v>
      </c>
      <c r="C261" s="4">
        <v>44807</v>
      </c>
      <c r="D261" s="4">
        <v>44807</v>
      </c>
      <c r="E261" t="s">
        <v>131</v>
      </c>
      <c r="F261" t="s">
        <v>510</v>
      </c>
      <c r="G261" t="s">
        <v>511</v>
      </c>
      <c r="H261" t="s">
        <v>661</v>
      </c>
      <c r="I261" t="s">
        <v>629</v>
      </c>
      <c r="J261" t="s">
        <v>143</v>
      </c>
      <c r="K261">
        <v>11.8775171</v>
      </c>
      <c r="L261">
        <v>42.578921299999998</v>
      </c>
      <c r="M261" t="s">
        <v>120</v>
      </c>
      <c r="N261" s="1" t="s">
        <v>121</v>
      </c>
      <c r="Q261" t="s">
        <v>120</v>
      </c>
      <c r="S261">
        <v>10</v>
      </c>
      <c r="T261">
        <v>25</v>
      </c>
      <c r="U261" s="1" t="s">
        <v>122</v>
      </c>
      <c r="V261" s="1"/>
      <c r="W261" s="1"/>
      <c r="X261" s="1" t="s">
        <v>122</v>
      </c>
      <c r="Y261" s="1"/>
      <c r="Z261" s="1"/>
      <c r="AA261" s="1" t="s">
        <v>120</v>
      </c>
      <c r="AB261" s="1">
        <v>10</v>
      </c>
      <c r="AC261" s="1">
        <v>25</v>
      </c>
      <c r="AD261" s="1"/>
      <c r="AE261" s="1"/>
      <c r="AF261" s="2" t="s">
        <v>123</v>
      </c>
      <c r="AG261" t="s">
        <v>511</v>
      </c>
      <c r="AH261" t="s">
        <v>525</v>
      </c>
      <c r="AI261" s="2" t="s">
        <v>498</v>
      </c>
      <c r="AJ261">
        <v>1</v>
      </c>
      <c r="AK261">
        <v>1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 s="2" t="s">
        <v>136</v>
      </c>
      <c r="AW261" s="2" t="s">
        <v>120</v>
      </c>
      <c r="AX261" s="2" t="s">
        <v>120</v>
      </c>
      <c r="AY261" s="3" t="s">
        <v>194</v>
      </c>
      <c r="AZ261" s="3">
        <v>1</v>
      </c>
      <c r="BA261" s="3">
        <v>1</v>
      </c>
      <c r="BB261" s="3">
        <v>0</v>
      </c>
      <c r="BC261" s="3">
        <v>0</v>
      </c>
      <c r="BD261" s="3"/>
      <c r="BE261" s="3" t="s">
        <v>120</v>
      </c>
      <c r="BF261" s="3" t="s">
        <v>175</v>
      </c>
      <c r="BG261" t="s">
        <v>122</v>
      </c>
      <c r="BV261" s="2"/>
      <c r="BY261" s="2" t="s">
        <v>122</v>
      </c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>
        <f>IF(Tableau3[[#This Row],[nb_ind_mig_juil22]]+Tableau3[[#This Row],[nb_ind_mig_jan_juin22]]+Tableau3[[#This Row],[nb_ind_mig_avant22]]&lt;&gt;Tableau3[[#This Row],[nb_ind_migrants]],1,0)</f>
        <v>0</v>
      </c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>
        <v>1</v>
      </c>
      <c r="DI261">
        <v>10</v>
      </c>
      <c r="DJ261">
        <v>381140</v>
      </c>
      <c r="DK261" t="s">
        <v>898</v>
      </c>
    </row>
    <row r="262" spans="1:115" x14ac:dyDescent="0.35">
      <c r="A262" s="4">
        <v>44807.58877170139</v>
      </c>
      <c r="B262" s="4">
        <v>44807.599268831022</v>
      </c>
      <c r="C262" s="4">
        <v>44807</v>
      </c>
      <c r="D262" s="4">
        <v>44807</v>
      </c>
      <c r="E262" t="s">
        <v>131</v>
      </c>
      <c r="F262" t="s">
        <v>510</v>
      </c>
      <c r="G262" t="s">
        <v>511</v>
      </c>
      <c r="H262" t="s">
        <v>661</v>
      </c>
      <c r="I262" t="s">
        <v>899</v>
      </c>
      <c r="J262" t="s">
        <v>143</v>
      </c>
      <c r="K262">
        <v>11.877619299999999</v>
      </c>
      <c r="L262">
        <v>42.5775887</v>
      </c>
      <c r="M262" t="s">
        <v>122</v>
      </c>
      <c r="N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2"/>
      <c r="AI262" s="2"/>
      <c r="AV262" s="2"/>
      <c r="AW262" s="2"/>
      <c r="AX262" s="2"/>
      <c r="AY262" s="3"/>
      <c r="AZ262" s="3"/>
      <c r="BA262" s="3"/>
      <c r="BB262" s="3"/>
      <c r="BC262" s="3"/>
      <c r="BD262" s="3"/>
      <c r="BE262" s="3"/>
      <c r="BF262" s="3"/>
      <c r="BG262" t="s">
        <v>122</v>
      </c>
      <c r="BV262" s="2"/>
      <c r="BY262" s="2" t="s">
        <v>122</v>
      </c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>
        <f>IF(Tableau3[[#This Row],[nb_ind_mig_juil22]]+Tableau3[[#This Row],[nb_ind_mig_jan_juin22]]+Tableau3[[#This Row],[nb_ind_mig_avant22]]&lt;&gt;Tableau3[[#This Row],[nb_ind_migrants]],1,0)</f>
        <v>0</v>
      </c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>
        <v>1</v>
      </c>
      <c r="DI262">
        <v>10</v>
      </c>
      <c r="DJ262">
        <v>381141</v>
      </c>
      <c r="DK262" t="s">
        <v>900</v>
      </c>
    </row>
    <row r="263" spans="1:115" x14ac:dyDescent="0.35">
      <c r="A263" s="4">
        <v>44807.607687407413</v>
      </c>
      <c r="B263" s="4">
        <v>44808.447993969909</v>
      </c>
      <c r="C263" s="4">
        <v>44807</v>
      </c>
      <c r="D263" s="4">
        <v>44808</v>
      </c>
      <c r="E263" t="s">
        <v>131</v>
      </c>
      <c r="F263" t="s">
        <v>517</v>
      </c>
      <c r="G263" t="s">
        <v>518</v>
      </c>
      <c r="H263" t="s">
        <v>518</v>
      </c>
      <c r="I263" t="s">
        <v>901</v>
      </c>
      <c r="J263" t="s">
        <v>143</v>
      </c>
      <c r="K263">
        <v>11.8538099</v>
      </c>
      <c r="L263">
        <v>43.0902387</v>
      </c>
      <c r="M263" t="s">
        <v>120</v>
      </c>
      <c r="N263" s="1" t="s">
        <v>133</v>
      </c>
      <c r="Q263" t="s">
        <v>120</v>
      </c>
      <c r="S263">
        <v>4</v>
      </c>
      <c r="T263">
        <v>16</v>
      </c>
      <c r="U263" s="1" t="s">
        <v>120</v>
      </c>
      <c r="V263" s="1">
        <v>2</v>
      </c>
      <c r="W263" s="1">
        <v>8</v>
      </c>
      <c r="X263" s="1" t="s">
        <v>120</v>
      </c>
      <c r="Y263" s="1">
        <v>2</v>
      </c>
      <c r="Z263" s="1">
        <v>8</v>
      </c>
      <c r="AA263" s="1" t="s">
        <v>122</v>
      </c>
      <c r="AB263" s="1"/>
      <c r="AC263" s="1"/>
      <c r="AD263" s="1"/>
      <c r="AE263" s="1"/>
      <c r="AF263" s="2" t="s">
        <v>123</v>
      </c>
      <c r="AG263" t="s">
        <v>518</v>
      </c>
      <c r="AH263" t="s">
        <v>880</v>
      </c>
      <c r="AI263" s="2" t="s">
        <v>902</v>
      </c>
      <c r="AJ263">
        <v>0</v>
      </c>
      <c r="AK263">
        <v>1</v>
      </c>
      <c r="AL263">
        <v>1</v>
      </c>
      <c r="AM263">
        <v>0</v>
      </c>
      <c r="AN263">
        <v>1</v>
      </c>
      <c r="AO263">
        <v>0</v>
      </c>
      <c r="AP263">
        <v>0</v>
      </c>
      <c r="AQ263">
        <v>1</v>
      </c>
      <c r="AR263">
        <v>0</v>
      </c>
      <c r="AS263">
        <v>0</v>
      </c>
      <c r="AT263">
        <v>0</v>
      </c>
      <c r="AU263">
        <v>0</v>
      </c>
      <c r="AV263" s="2" t="s">
        <v>126</v>
      </c>
      <c r="AW263" s="2" t="s">
        <v>120</v>
      </c>
      <c r="AX263" s="2" t="s">
        <v>120</v>
      </c>
      <c r="AY263" s="3" t="s">
        <v>152</v>
      </c>
      <c r="AZ263" s="3">
        <v>1</v>
      </c>
      <c r="BA263" s="3">
        <v>1</v>
      </c>
      <c r="BB263" s="3">
        <v>1</v>
      </c>
      <c r="BC263" s="3">
        <v>0</v>
      </c>
      <c r="BD263" s="3"/>
      <c r="BE263" s="3" t="s">
        <v>120</v>
      </c>
      <c r="BF263" s="3" t="s">
        <v>212</v>
      </c>
      <c r="BG263" t="s">
        <v>122</v>
      </c>
      <c r="BV263" s="2"/>
      <c r="BY263" s="2" t="s">
        <v>120</v>
      </c>
      <c r="BZ263" s="2">
        <v>4</v>
      </c>
      <c r="CA263" s="2">
        <v>16</v>
      </c>
      <c r="CB263" s="2" t="s">
        <v>120</v>
      </c>
      <c r="CC263" s="2">
        <v>2</v>
      </c>
      <c r="CD263" s="2">
        <v>8</v>
      </c>
      <c r="CE263" s="2" t="s">
        <v>120</v>
      </c>
      <c r="CF263" s="2">
        <v>2</v>
      </c>
      <c r="CG263" s="2">
        <v>8</v>
      </c>
      <c r="CH263" s="2" t="s">
        <v>122</v>
      </c>
      <c r="CI263" s="2"/>
      <c r="CJ263" s="2"/>
      <c r="CK263" s="2"/>
      <c r="CL263" s="2"/>
      <c r="CM263" s="2">
        <f>IF(Tableau3[[#This Row],[nb_ind_mig_juil22]]+Tableau3[[#This Row],[nb_ind_mig_jan_juin22]]+Tableau3[[#This Row],[nb_ind_mig_avant22]]&lt;&gt;Tableau3[[#This Row],[nb_ind_migrants]],1,0)</f>
        <v>0</v>
      </c>
      <c r="CN263" s="3" t="s">
        <v>127</v>
      </c>
      <c r="CP263" s="2" t="s">
        <v>158</v>
      </c>
      <c r="CS263" s="2" t="s">
        <v>218</v>
      </c>
      <c r="CT263" s="2">
        <v>0</v>
      </c>
      <c r="CU263" s="2">
        <v>1</v>
      </c>
      <c r="CV263" s="2">
        <v>1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1</v>
      </c>
      <c r="DD263" s="2">
        <v>0</v>
      </c>
      <c r="DE263" s="2">
        <v>0</v>
      </c>
      <c r="DF263" s="2" t="s">
        <v>147</v>
      </c>
      <c r="DG263">
        <v>1</v>
      </c>
      <c r="DI263">
        <v>8</v>
      </c>
      <c r="DJ263">
        <v>381211</v>
      </c>
      <c r="DK263" t="s">
        <v>903</v>
      </c>
    </row>
    <row r="264" spans="1:115" x14ac:dyDescent="0.35">
      <c r="A264" s="4">
        <v>44808.376073865737</v>
      </c>
      <c r="B264" s="4">
        <v>44808.394288449083</v>
      </c>
      <c r="C264" s="4">
        <v>44808</v>
      </c>
      <c r="D264" s="4">
        <v>44808</v>
      </c>
      <c r="E264" t="s">
        <v>131</v>
      </c>
      <c r="F264" t="s">
        <v>510</v>
      </c>
      <c r="G264" t="s">
        <v>511</v>
      </c>
      <c r="H264" t="s">
        <v>561</v>
      </c>
      <c r="I264" t="s">
        <v>904</v>
      </c>
      <c r="J264" t="s">
        <v>143</v>
      </c>
      <c r="K264">
        <v>11.670103599999999</v>
      </c>
      <c r="L264">
        <v>42.710678199999997</v>
      </c>
      <c r="M264" t="s">
        <v>120</v>
      </c>
      <c r="N264" s="1" t="s">
        <v>133</v>
      </c>
      <c r="Q264" t="s">
        <v>120</v>
      </c>
      <c r="S264">
        <v>15</v>
      </c>
      <c r="T264">
        <v>120</v>
      </c>
      <c r="U264" s="1" t="s">
        <v>120</v>
      </c>
      <c r="V264" s="1">
        <v>5</v>
      </c>
      <c r="W264" s="1">
        <v>20</v>
      </c>
      <c r="X264" s="1" t="s">
        <v>773</v>
      </c>
      <c r="Y264" s="1">
        <v>10</v>
      </c>
      <c r="Z264" s="1">
        <v>100</v>
      </c>
      <c r="AA264" s="1" t="s">
        <v>122</v>
      </c>
      <c r="AB264" s="1"/>
      <c r="AC264" s="1"/>
      <c r="AD264" s="1"/>
      <c r="AE264" s="1"/>
      <c r="AF264" s="2" t="s">
        <v>123</v>
      </c>
      <c r="AG264" t="s">
        <v>905</v>
      </c>
      <c r="AH264" t="s">
        <v>906</v>
      </c>
      <c r="AI264" s="2" t="s">
        <v>388</v>
      </c>
      <c r="AJ264">
        <v>1</v>
      </c>
      <c r="AK264">
        <v>1</v>
      </c>
      <c r="AL264">
        <v>1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 s="2" t="s">
        <v>136</v>
      </c>
      <c r="AW264" s="2" t="s">
        <v>120</v>
      </c>
      <c r="AX264" s="2" t="s">
        <v>120</v>
      </c>
      <c r="AY264" s="3" t="s">
        <v>152</v>
      </c>
      <c r="AZ264" s="3">
        <v>1</v>
      </c>
      <c r="BA264" s="3">
        <v>1</v>
      </c>
      <c r="BB264" s="3">
        <v>1</v>
      </c>
      <c r="BC264" s="3">
        <v>0</v>
      </c>
      <c r="BD264" s="3"/>
      <c r="BE264" s="3" t="s">
        <v>120</v>
      </c>
      <c r="BF264" s="3" t="s">
        <v>175</v>
      </c>
      <c r="BG264" t="s">
        <v>122</v>
      </c>
      <c r="BV264" s="2"/>
      <c r="BY264" s="2" t="s">
        <v>122</v>
      </c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>
        <f>IF(Tableau3[[#This Row],[nb_ind_mig_juil22]]+Tableau3[[#This Row],[nb_ind_mig_jan_juin22]]+Tableau3[[#This Row],[nb_ind_mig_avant22]]&lt;&gt;Tableau3[[#This Row],[nb_ind_migrants]],1,0)</f>
        <v>0</v>
      </c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>
        <v>1</v>
      </c>
      <c r="DI264">
        <v>15</v>
      </c>
      <c r="DJ264">
        <v>381244</v>
      </c>
      <c r="DK264" t="s">
        <v>907</v>
      </c>
    </row>
    <row r="265" spans="1:115" x14ac:dyDescent="0.35">
      <c r="A265" s="4">
        <v>44806.454446215277</v>
      </c>
      <c r="B265" s="4">
        <v>44807.544835821762</v>
      </c>
      <c r="C265" s="4">
        <v>44806</v>
      </c>
      <c r="D265" s="4">
        <v>44806</v>
      </c>
      <c r="E265" t="s">
        <v>115</v>
      </c>
      <c r="F265" t="s">
        <v>510</v>
      </c>
      <c r="G265" t="s">
        <v>511</v>
      </c>
      <c r="H265" t="s">
        <v>511</v>
      </c>
      <c r="I265" t="s">
        <v>908</v>
      </c>
      <c r="J265" t="s">
        <v>143</v>
      </c>
      <c r="K265">
        <v>11.7118105</v>
      </c>
      <c r="L265">
        <v>42.718779300000001</v>
      </c>
      <c r="M265" t="s">
        <v>120</v>
      </c>
      <c r="N265" s="1" t="s">
        <v>313</v>
      </c>
      <c r="Q265" t="s">
        <v>120</v>
      </c>
      <c r="S265">
        <v>20</v>
      </c>
      <c r="T265">
        <v>50</v>
      </c>
      <c r="U265" s="1" t="s">
        <v>120</v>
      </c>
      <c r="V265" s="1">
        <v>20</v>
      </c>
      <c r="W265" s="1">
        <v>50</v>
      </c>
      <c r="X265" s="1" t="s">
        <v>122</v>
      </c>
      <c r="Y265" s="1">
        <v>0</v>
      </c>
      <c r="Z265" s="1">
        <v>0</v>
      </c>
      <c r="AA265" s="1" t="s">
        <v>122</v>
      </c>
      <c r="AB265" s="1">
        <v>0</v>
      </c>
      <c r="AC265" s="1">
        <v>0</v>
      </c>
      <c r="AD265" s="1"/>
      <c r="AE265" s="1"/>
      <c r="AF265" s="2" t="s">
        <v>123</v>
      </c>
      <c r="AG265" t="s">
        <v>511</v>
      </c>
      <c r="AH265" t="s">
        <v>909</v>
      </c>
      <c r="AI265" s="2" t="s">
        <v>910</v>
      </c>
      <c r="AJ265">
        <v>0</v>
      </c>
      <c r="AK265">
        <v>1</v>
      </c>
      <c r="AL265">
        <v>1</v>
      </c>
      <c r="AM265">
        <v>1</v>
      </c>
      <c r="AN265">
        <v>1</v>
      </c>
      <c r="AO265">
        <v>0</v>
      </c>
      <c r="AP265">
        <v>1</v>
      </c>
      <c r="AQ265">
        <v>1</v>
      </c>
      <c r="AR265">
        <v>0</v>
      </c>
      <c r="AS265">
        <v>0</v>
      </c>
      <c r="AT265">
        <v>0</v>
      </c>
      <c r="AU265">
        <v>0</v>
      </c>
      <c r="AV265" s="2" t="s">
        <v>129</v>
      </c>
      <c r="AW265" s="2" t="s">
        <v>122</v>
      </c>
      <c r="AX265" s="2"/>
      <c r="AY265" s="3"/>
      <c r="AZ265" s="3"/>
      <c r="BA265" s="3"/>
      <c r="BB265" s="3"/>
      <c r="BC265" s="3"/>
      <c r="BD265" s="3"/>
      <c r="BE265" s="3"/>
      <c r="BF265" s="3"/>
      <c r="BG265" t="s">
        <v>120</v>
      </c>
      <c r="BH265">
        <v>15</v>
      </c>
      <c r="BI265">
        <v>25</v>
      </c>
      <c r="BK265" t="s">
        <v>122</v>
      </c>
      <c r="BN265" t="s">
        <v>120</v>
      </c>
      <c r="BO265">
        <v>20</v>
      </c>
      <c r="BP265">
        <v>50</v>
      </c>
      <c r="BQ265" t="s">
        <v>122</v>
      </c>
      <c r="BV265" s="2" t="s">
        <v>157</v>
      </c>
      <c r="BW265" t="s">
        <v>511</v>
      </c>
      <c r="BX265" t="s">
        <v>909</v>
      </c>
      <c r="BY265" s="2" t="s">
        <v>122</v>
      </c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>
        <f>IF(Tableau3[[#This Row],[nb_ind_mig_juil22]]+Tableau3[[#This Row],[nb_ind_mig_jan_juin22]]+Tableau3[[#This Row],[nb_ind_mig_avant22]]&lt;&gt;Tableau3[[#This Row],[nb_ind_migrants]],1,0)</f>
        <v>0</v>
      </c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>
        <v>1</v>
      </c>
      <c r="DI265">
        <v>5</v>
      </c>
      <c r="DJ265">
        <v>381483</v>
      </c>
      <c r="DK265" t="s">
        <v>911</v>
      </c>
    </row>
    <row r="266" spans="1:115" x14ac:dyDescent="0.35">
      <c r="A266" s="4">
        <v>44806.588716736107</v>
      </c>
      <c r="B266" s="4">
        <v>44807.550743553242</v>
      </c>
      <c r="C266" s="4">
        <v>44806</v>
      </c>
      <c r="D266" s="4">
        <v>44806</v>
      </c>
      <c r="E266" t="s">
        <v>115</v>
      </c>
      <c r="F266" t="s">
        <v>510</v>
      </c>
      <c r="G266" t="s">
        <v>511</v>
      </c>
      <c r="H266" t="s">
        <v>511</v>
      </c>
      <c r="I266" t="s">
        <v>912</v>
      </c>
      <c r="J266" t="s">
        <v>143</v>
      </c>
      <c r="K266">
        <v>11.7134184</v>
      </c>
      <c r="L266">
        <v>42.754035899999998</v>
      </c>
      <c r="M266" t="s">
        <v>120</v>
      </c>
      <c r="N266" s="1" t="s">
        <v>313</v>
      </c>
      <c r="Q266" t="s">
        <v>120</v>
      </c>
      <c r="S266">
        <v>6</v>
      </c>
      <c r="T266">
        <v>14</v>
      </c>
      <c r="U266" s="1" t="s">
        <v>120</v>
      </c>
      <c r="V266" s="1">
        <v>2</v>
      </c>
      <c r="W266" s="1">
        <v>7</v>
      </c>
      <c r="X266" s="1" t="s">
        <v>122</v>
      </c>
      <c r="Y266" s="1"/>
      <c r="Z266" s="1"/>
      <c r="AA266" s="1" t="s">
        <v>120</v>
      </c>
      <c r="AB266" s="1">
        <v>4</v>
      </c>
      <c r="AC266" s="1">
        <v>7</v>
      </c>
      <c r="AD266" s="1"/>
      <c r="AE266" s="1"/>
      <c r="AF266" s="2" t="s">
        <v>123</v>
      </c>
      <c r="AG266" t="s">
        <v>511</v>
      </c>
      <c r="AH266" t="s">
        <v>909</v>
      </c>
      <c r="AI266" s="2" t="s">
        <v>913</v>
      </c>
      <c r="AJ266">
        <v>0</v>
      </c>
      <c r="AK266">
        <v>1</v>
      </c>
      <c r="AL266">
        <v>0</v>
      </c>
      <c r="AM266">
        <v>0</v>
      </c>
      <c r="AN266">
        <v>1</v>
      </c>
      <c r="AO266">
        <v>0</v>
      </c>
      <c r="AP266">
        <v>1</v>
      </c>
      <c r="AQ266">
        <v>0</v>
      </c>
      <c r="AR266">
        <v>0</v>
      </c>
      <c r="AS266">
        <v>0</v>
      </c>
      <c r="AT266">
        <v>0</v>
      </c>
      <c r="AU266">
        <v>0</v>
      </c>
      <c r="AV266" s="2" t="s">
        <v>129</v>
      </c>
      <c r="AW266" s="2" t="s">
        <v>122</v>
      </c>
      <c r="AX266" s="2"/>
      <c r="AY266" s="3"/>
      <c r="AZ266" s="3"/>
      <c r="BA266" s="3"/>
      <c r="BB266" s="3"/>
      <c r="BC266" s="3"/>
      <c r="BD266" s="3"/>
      <c r="BE266" s="3"/>
      <c r="BF266" s="3"/>
      <c r="BG266" t="s">
        <v>120</v>
      </c>
      <c r="BH266">
        <v>9</v>
      </c>
      <c r="BI266">
        <v>47</v>
      </c>
      <c r="BK266" t="s">
        <v>122</v>
      </c>
      <c r="BN266" t="s">
        <v>122</v>
      </c>
      <c r="BQ266" t="s">
        <v>120</v>
      </c>
      <c r="BR266">
        <v>10</v>
      </c>
      <c r="BS266">
        <v>21</v>
      </c>
      <c r="BV266" s="2" t="s">
        <v>157</v>
      </c>
      <c r="BW266" t="s">
        <v>511</v>
      </c>
      <c r="BX266" t="s">
        <v>914</v>
      </c>
      <c r="BY266" s="2" t="s">
        <v>122</v>
      </c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>
        <f>IF(Tableau3[[#This Row],[nb_ind_mig_juil22]]+Tableau3[[#This Row],[nb_ind_mig_jan_juin22]]+Tableau3[[#This Row],[nb_ind_mig_avant22]]&lt;&gt;Tableau3[[#This Row],[nb_ind_migrants]],1,0)</f>
        <v>0</v>
      </c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>
        <v>1</v>
      </c>
      <c r="DI266">
        <v>19</v>
      </c>
      <c r="DJ266">
        <v>381484</v>
      </c>
      <c r="DK266" t="s">
        <v>915</v>
      </c>
    </row>
    <row r="267" spans="1:115" x14ac:dyDescent="0.35">
      <c r="A267" s="4">
        <v>44806.650185763887</v>
      </c>
      <c r="B267" s="4">
        <v>44807.529531921296</v>
      </c>
      <c r="C267" s="4">
        <v>44806</v>
      </c>
      <c r="D267" s="4">
        <v>44806</v>
      </c>
      <c r="E267" t="s">
        <v>115</v>
      </c>
      <c r="F267" t="s">
        <v>510</v>
      </c>
      <c r="G267" t="s">
        <v>511</v>
      </c>
      <c r="H267" t="s">
        <v>511</v>
      </c>
      <c r="I267" t="s">
        <v>916</v>
      </c>
      <c r="J267" t="s">
        <v>143</v>
      </c>
      <c r="K267">
        <v>11.7822608</v>
      </c>
      <c r="L267">
        <v>42.866071699999999</v>
      </c>
      <c r="M267" t="s">
        <v>120</v>
      </c>
      <c r="N267" s="1" t="s">
        <v>121</v>
      </c>
      <c r="Q267" t="s">
        <v>120</v>
      </c>
      <c r="S267">
        <v>10</v>
      </c>
      <c r="T267">
        <v>50</v>
      </c>
      <c r="U267" s="1" t="s">
        <v>120</v>
      </c>
      <c r="V267" s="1">
        <v>5</v>
      </c>
      <c r="W267" s="1">
        <v>25</v>
      </c>
      <c r="X267" s="1" t="s">
        <v>122</v>
      </c>
      <c r="Y267" s="1">
        <v>0</v>
      </c>
      <c r="Z267" s="1">
        <v>0</v>
      </c>
      <c r="AA267" s="1" t="s">
        <v>120</v>
      </c>
      <c r="AB267" s="1">
        <v>5</v>
      </c>
      <c r="AC267" s="1">
        <v>25</v>
      </c>
      <c r="AD267" s="1"/>
      <c r="AE267" s="1"/>
      <c r="AF267" s="2" t="s">
        <v>123</v>
      </c>
      <c r="AG267" t="s">
        <v>511</v>
      </c>
      <c r="AH267" t="s">
        <v>909</v>
      </c>
      <c r="AI267" s="2" t="s">
        <v>917</v>
      </c>
      <c r="AJ267">
        <v>1</v>
      </c>
      <c r="AK267">
        <v>1</v>
      </c>
      <c r="AL267">
        <v>0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 s="2" t="s">
        <v>129</v>
      </c>
      <c r="AW267" s="2" t="s">
        <v>120</v>
      </c>
      <c r="AX267" s="2" t="s">
        <v>122</v>
      </c>
      <c r="AY267" s="3"/>
      <c r="AZ267" s="3"/>
      <c r="BA267" s="3"/>
      <c r="BB267" s="3"/>
      <c r="BC267" s="3"/>
      <c r="BD267" s="3"/>
      <c r="BE267" s="3" t="s">
        <v>120</v>
      </c>
      <c r="BF267" s="3" t="s">
        <v>175</v>
      </c>
      <c r="BG267" t="s">
        <v>120</v>
      </c>
      <c r="BH267">
        <v>6</v>
      </c>
      <c r="BI267">
        <v>21</v>
      </c>
      <c r="BK267" t="s">
        <v>120</v>
      </c>
      <c r="BL267">
        <v>0</v>
      </c>
      <c r="BM267">
        <v>0</v>
      </c>
      <c r="BN267" t="s">
        <v>120</v>
      </c>
      <c r="BO267">
        <v>3</v>
      </c>
      <c r="BP267">
        <v>15</v>
      </c>
      <c r="BQ267" t="s">
        <v>120</v>
      </c>
      <c r="BR267">
        <v>2</v>
      </c>
      <c r="BS267">
        <v>11</v>
      </c>
      <c r="BT267" t="s">
        <v>585</v>
      </c>
      <c r="BU267" t="s">
        <v>918</v>
      </c>
      <c r="BV267" s="2" t="s">
        <v>157</v>
      </c>
      <c r="BW267" t="s">
        <v>511</v>
      </c>
      <c r="BX267" t="s">
        <v>909</v>
      </c>
      <c r="BY267" s="2" t="s">
        <v>122</v>
      </c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>
        <f>IF(Tableau3[[#This Row],[nb_ind_mig_juil22]]+Tableau3[[#This Row],[nb_ind_mig_jan_juin22]]+Tableau3[[#This Row],[nb_ind_mig_avant22]]&lt;&gt;Tableau3[[#This Row],[nb_ind_migrants]],1,0)</f>
        <v>0</v>
      </c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>
        <v>1</v>
      </c>
      <c r="DI267">
        <v>1</v>
      </c>
      <c r="DJ267">
        <v>381485</v>
      </c>
      <c r="DK267" t="s">
        <v>919</v>
      </c>
    </row>
    <row r="268" spans="1:115" x14ac:dyDescent="0.35">
      <c r="A268" s="4">
        <v>44806.693029421287</v>
      </c>
      <c r="B268" s="4">
        <v>44807.522713009261</v>
      </c>
      <c r="C268" s="4">
        <v>44806</v>
      </c>
      <c r="D268" s="4">
        <v>44806</v>
      </c>
      <c r="E268" t="s">
        <v>115</v>
      </c>
      <c r="F268" t="s">
        <v>510</v>
      </c>
      <c r="G268" t="s">
        <v>511</v>
      </c>
      <c r="H268" t="s">
        <v>511</v>
      </c>
      <c r="I268" t="s">
        <v>920</v>
      </c>
      <c r="J268" t="s">
        <v>143</v>
      </c>
      <c r="K268">
        <v>11.746118299999999</v>
      </c>
      <c r="L268">
        <v>42.766565</v>
      </c>
      <c r="M268" t="s">
        <v>120</v>
      </c>
      <c r="N268" s="1" t="s">
        <v>889</v>
      </c>
      <c r="O268" t="s">
        <v>511</v>
      </c>
      <c r="Q268" t="s">
        <v>120</v>
      </c>
      <c r="S268">
        <v>3</v>
      </c>
      <c r="T268">
        <v>24</v>
      </c>
      <c r="U268" s="1" t="s">
        <v>120</v>
      </c>
      <c r="V268" s="1">
        <v>2</v>
      </c>
      <c r="W268" s="1">
        <v>18</v>
      </c>
      <c r="X268" s="1" t="s">
        <v>122</v>
      </c>
      <c r="Y268" s="1"/>
      <c r="Z268" s="1"/>
      <c r="AA268" s="1" t="s">
        <v>120</v>
      </c>
      <c r="AB268" s="1">
        <v>1</v>
      </c>
      <c r="AC268" s="1">
        <v>6</v>
      </c>
      <c r="AD268" s="1"/>
      <c r="AE268" s="1"/>
      <c r="AF268" s="2" t="s">
        <v>150</v>
      </c>
      <c r="AG268" t="s">
        <v>511</v>
      </c>
      <c r="AH268" t="s">
        <v>909</v>
      </c>
      <c r="AI268" s="2" t="s">
        <v>921</v>
      </c>
      <c r="AJ268">
        <v>0</v>
      </c>
      <c r="AK268">
        <v>1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1</v>
      </c>
      <c r="AR268">
        <v>0</v>
      </c>
      <c r="AS268">
        <v>1</v>
      </c>
      <c r="AT268">
        <v>0</v>
      </c>
      <c r="AU268">
        <v>0</v>
      </c>
      <c r="AV268" s="2" t="s">
        <v>129</v>
      </c>
      <c r="AW268" s="2" t="s">
        <v>120</v>
      </c>
      <c r="AX268" s="2" t="s">
        <v>120</v>
      </c>
      <c r="AY268" s="3" t="s">
        <v>398</v>
      </c>
      <c r="AZ268" s="3">
        <v>1</v>
      </c>
      <c r="BA268" s="3">
        <v>1</v>
      </c>
      <c r="BB268" s="3">
        <v>1</v>
      </c>
      <c r="BC268" s="3">
        <v>0</v>
      </c>
      <c r="BD268" s="3"/>
      <c r="BE268" s="3" t="s">
        <v>120</v>
      </c>
      <c r="BF268" s="3" t="s">
        <v>175</v>
      </c>
      <c r="BG268" t="s">
        <v>120</v>
      </c>
      <c r="BH268">
        <v>2</v>
      </c>
      <c r="BI268">
        <v>8</v>
      </c>
      <c r="BK268" t="s">
        <v>122</v>
      </c>
      <c r="BN268" t="s">
        <v>122</v>
      </c>
      <c r="BQ268" t="s">
        <v>120</v>
      </c>
      <c r="BR268">
        <v>3</v>
      </c>
      <c r="BS268">
        <v>9</v>
      </c>
      <c r="BV268" s="2" t="s">
        <v>157</v>
      </c>
      <c r="BW268" t="s">
        <v>511</v>
      </c>
      <c r="BX268" t="s">
        <v>922</v>
      </c>
      <c r="BY268" s="2" t="s">
        <v>122</v>
      </c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>
        <f>IF(Tableau3[[#This Row],[nb_ind_mig_juil22]]+Tableau3[[#This Row],[nb_ind_mig_jan_juin22]]+Tableau3[[#This Row],[nb_ind_mig_avant22]]&lt;&gt;Tableau3[[#This Row],[nb_ind_migrants]],1,0)</f>
        <v>0</v>
      </c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>
        <v>1</v>
      </c>
      <c r="DI268">
        <v>2</v>
      </c>
      <c r="DJ268">
        <v>381486</v>
      </c>
      <c r="DK268" t="s">
        <v>923</v>
      </c>
    </row>
    <row r="269" spans="1:115" x14ac:dyDescent="0.35">
      <c r="A269" s="4">
        <v>44806.711525694453</v>
      </c>
      <c r="B269" s="4">
        <v>44806.845667615737</v>
      </c>
      <c r="C269" s="4">
        <v>44806</v>
      </c>
      <c r="D269" s="4">
        <v>44806</v>
      </c>
      <c r="E269" t="s">
        <v>115</v>
      </c>
      <c r="F269" t="s">
        <v>510</v>
      </c>
      <c r="G269" t="s">
        <v>511</v>
      </c>
      <c r="H269" t="s">
        <v>511</v>
      </c>
      <c r="I269" t="s">
        <v>924</v>
      </c>
      <c r="J269" t="s">
        <v>143</v>
      </c>
      <c r="K269">
        <v>11.762814000000001</v>
      </c>
      <c r="L269">
        <v>42.786006399999998</v>
      </c>
      <c r="M269" t="s">
        <v>120</v>
      </c>
      <c r="N269" s="1" t="s">
        <v>121</v>
      </c>
      <c r="Q269" t="s">
        <v>120</v>
      </c>
      <c r="S269">
        <v>1</v>
      </c>
      <c r="T269">
        <v>6</v>
      </c>
      <c r="U269" s="1" t="s">
        <v>122</v>
      </c>
      <c r="V269" s="1"/>
      <c r="W269" s="1"/>
      <c r="X269" s="1" t="s">
        <v>120</v>
      </c>
      <c r="Y269" s="1">
        <v>1</v>
      </c>
      <c r="Z269" s="1">
        <v>6</v>
      </c>
      <c r="AA269" s="1" t="s">
        <v>122</v>
      </c>
      <c r="AB269" s="1"/>
      <c r="AC269" s="1"/>
      <c r="AD269" s="1"/>
      <c r="AE269" s="1"/>
      <c r="AF269" s="2" t="s">
        <v>123</v>
      </c>
      <c r="AG269" t="s">
        <v>511</v>
      </c>
      <c r="AH269" t="s">
        <v>909</v>
      </c>
      <c r="AI269" s="2" t="s">
        <v>925</v>
      </c>
      <c r="AJ269">
        <v>1</v>
      </c>
      <c r="AK269">
        <v>0</v>
      </c>
      <c r="AL269">
        <v>0</v>
      </c>
      <c r="AM269">
        <v>0</v>
      </c>
      <c r="AN269">
        <v>1</v>
      </c>
      <c r="AO269">
        <v>0</v>
      </c>
      <c r="AP269">
        <v>0</v>
      </c>
      <c r="AQ269">
        <v>1</v>
      </c>
      <c r="AR269">
        <v>0</v>
      </c>
      <c r="AS269">
        <v>0</v>
      </c>
      <c r="AT269">
        <v>0</v>
      </c>
      <c r="AU269">
        <v>0</v>
      </c>
      <c r="AV269" s="2" t="s">
        <v>129</v>
      </c>
      <c r="AW269" s="2" t="s">
        <v>122</v>
      </c>
      <c r="AX269" s="2"/>
      <c r="AY269" s="3"/>
      <c r="AZ269" s="3"/>
      <c r="BA269" s="3"/>
      <c r="BB269" s="3"/>
      <c r="BC269" s="3"/>
      <c r="BD269" s="3"/>
      <c r="BE269" s="3"/>
      <c r="BF269" s="3"/>
      <c r="BG269" t="s">
        <v>120</v>
      </c>
      <c r="BH269">
        <v>1</v>
      </c>
      <c r="BI269">
        <v>8</v>
      </c>
      <c r="BK269" t="s">
        <v>122</v>
      </c>
      <c r="BN269" t="s">
        <v>120</v>
      </c>
      <c r="BO269">
        <v>2</v>
      </c>
      <c r="BP269">
        <v>10</v>
      </c>
      <c r="BQ269" t="s">
        <v>122</v>
      </c>
      <c r="BV269" s="2" t="s">
        <v>157</v>
      </c>
      <c r="BW269" t="s">
        <v>511</v>
      </c>
      <c r="BX269" t="s">
        <v>909</v>
      </c>
      <c r="BY269" s="2" t="s">
        <v>122</v>
      </c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>
        <f>IF(Tableau3[[#This Row],[nb_ind_mig_juil22]]+Tableau3[[#This Row],[nb_ind_mig_jan_juin22]]+Tableau3[[#This Row],[nb_ind_mig_avant22]]&lt;&gt;Tableau3[[#This Row],[nb_ind_migrants]],1,0)</f>
        <v>0</v>
      </c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>
        <v>2</v>
      </c>
      <c r="DI269">
        <v>2</v>
      </c>
      <c r="DJ269">
        <v>381487</v>
      </c>
      <c r="DK269" t="s">
        <v>926</v>
      </c>
    </row>
    <row r="270" spans="1:115" x14ac:dyDescent="0.35">
      <c r="A270" s="4">
        <v>44806.780336261567</v>
      </c>
      <c r="B270" s="4">
        <v>44807.518040509261</v>
      </c>
      <c r="C270" s="4">
        <v>44806</v>
      </c>
      <c r="D270" s="4">
        <v>44806</v>
      </c>
      <c r="E270" t="s">
        <v>115</v>
      </c>
      <c r="F270" t="s">
        <v>510</v>
      </c>
      <c r="G270" t="s">
        <v>511</v>
      </c>
      <c r="H270" t="s">
        <v>511</v>
      </c>
      <c r="I270" t="s">
        <v>909</v>
      </c>
      <c r="J270" t="s">
        <v>143</v>
      </c>
      <c r="K270">
        <v>11.759370499999999</v>
      </c>
      <c r="L270">
        <v>42.791384700000002</v>
      </c>
      <c r="M270" t="s">
        <v>120</v>
      </c>
      <c r="N270" s="1" t="s">
        <v>121</v>
      </c>
      <c r="Q270" t="s">
        <v>120</v>
      </c>
      <c r="S270">
        <v>9</v>
      </c>
      <c r="T270">
        <v>48</v>
      </c>
      <c r="U270" s="1" t="s">
        <v>120</v>
      </c>
      <c r="V270" s="1">
        <v>1</v>
      </c>
      <c r="W270" s="1">
        <v>10</v>
      </c>
      <c r="X270" s="1" t="s">
        <v>120</v>
      </c>
      <c r="Y270" s="1">
        <v>8</v>
      </c>
      <c r="Z270" s="1">
        <v>38</v>
      </c>
      <c r="AA270" s="1" t="s">
        <v>122</v>
      </c>
      <c r="AB270" s="1"/>
      <c r="AC270" s="1"/>
      <c r="AD270" s="1"/>
      <c r="AE270" s="1"/>
      <c r="AF270" s="2" t="s">
        <v>123</v>
      </c>
      <c r="AG270" t="s">
        <v>511</v>
      </c>
      <c r="AH270" t="s">
        <v>909</v>
      </c>
      <c r="AI270" s="2" t="s">
        <v>927</v>
      </c>
      <c r="AJ270">
        <v>0</v>
      </c>
      <c r="AK270">
        <v>0</v>
      </c>
      <c r="AL270">
        <v>0</v>
      </c>
      <c r="AM270">
        <v>1</v>
      </c>
      <c r="AN270">
        <v>0</v>
      </c>
      <c r="AO270">
        <v>1</v>
      </c>
      <c r="AP270">
        <v>0</v>
      </c>
      <c r="AQ270">
        <v>1</v>
      </c>
      <c r="AR270">
        <v>0</v>
      </c>
      <c r="AS270">
        <v>0</v>
      </c>
      <c r="AT270">
        <v>0</v>
      </c>
      <c r="AU270">
        <v>0</v>
      </c>
      <c r="AV270" s="2" t="s">
        <v>129</v>
      </c>
      <c r="AW270" s="2" t="s">
        <v>120</v>
      </c>
      <c r="AX270" s="2" t="s">
        <v>120</v>
      </c>
      <c r="AY270" s="3" t="s">
        <v>194</v>
      </c>
      <c r="AZ270" s="3">
        <v>1</v>
      </c>
      <c r="BA270" s="3">
        <v>1</v>
      </c>
      <c r="BB270" s="3">
        <v>0</v>
      </c>
      <c r="BC270" s="3">
        <v>0</v>
      </c>
      <c r="BD270" s="3"/>
      <c r="BE270" s="3" t="s">
        <v>120</v>
      </c>
      <c r="BF270" s="3" t="s">
        <v>175</v>
      </c>
      <c r="BG270" t="s">
        <v>120</v>
      </c>
      <c r="BH270">
        <v>10</v>
      </c>
      <c r="BI270">
        <v>25</v>
      </c>
      <c r="BK270" t="s">
        <v>122</v>
      </c>
      <c r="BN270" t="s">
        <v>120</v>
      </c>
      <c r="BO270">
        <v>20</v>
      </c>
      <c r="BP270">
        <v>60</v>
      </c>
      <c r="BQ270" t="s">
        <v>122</v>
      </c>
      <c r="BV270" s="2" t="s">
        <v>157</v>
      </c>
      <c r="BW270" t="s">
        <v>511</v>
      </c>
      <c r="BX270" t="s">
        <v>909</v>
      </c>
      <c r="BY270" s="2" t="s">
        <v>122</v>
      </c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>
        <f>IF(Tableau3[[#This Row],[nb_ind_mig_juil22]]+Tableau3[[#This Row],[nb_ind_mig_jan_juin22]]+Tableau3[[#This Row],[nb_ind_mig_avant22]]&lt;&gt;Tableau3[[#This Row],[nb_ind_migrants]],1,0)</f>
        <v>0</v>
      </c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>
        <v>2</v>
      </c>
      <c r="DI270">
        <v>3</v>
      </c>
      <c r="DJ270">
        <v>381488</v>
      </c>
      <c r="DK270" t="s">
        <v>928</v>
      </c>
    </row>
    <row r="271" spans="1:115" x14ac:dyDescent="0.35">
      <c r="A271" s="4">
        <v>44807.417839513888</v>
      </c>
      <c r="B271" s="4">
        <v>44807.459839270843</v>
      </c>
      <c r="C271" s="4">
        <v>44807</v>
      </c>
      <c r="D271" s="4">
        <v>44807</v>
      </c>
      <c r="E271" t="s">
        <v>115</v>
      </c>
      <c r="F271" t="s">
        <v>510</v>
      </c>
      <c r="G271" t="s">
        <v>511</v>
      </c>
      <c r="H271" t="s">
        <v>511</v>
      </c>
      <c r="I271" t="s">
        <v>929</v>
      </c>
      <c r="J271" t="s">
        <v>119</v>
      </c>
      <c r="K271">
        <v>11.7852595</v>
      </c>
      <c r="L271">
        <v>42.882499600000003</v>
      </c>
      <c r="M271" t="s">
        <v>120</v>
      </c>
      <c r="N271" s="1" t="s">
        <v>313</v>
      </c>
      <c r="Q271" t="s">
        <v>120</v>
      </c>
      <c r="S271">
        <v>10</v>
      </c>
      <c r="T271">
        <v>45</v>
      </c>
      <c r="U271" s="1" t="s">
        <v>122</v>
      </c>
      <c r="V271" s="1"/>
      <c r="W271" s="1"/>
      <c r="X271" s="1" t="s">
        <v>120</v>
      </c>
      <c r="Y271" s="1">
        <v>10</v>
      </c>
      <c r="Z271" s="1">
        <v>45</v>
      </c>
      <c r="AA271" s="1" t="s">
        <v>122</v>
      </c>
      <c r="AB271" s="1">
        <v>0</v>
      </c>
      <c r="AC271" s="1">
        <v>0</v>
      </c>
      <c r="AD271" s="1"/>
      <c r="AE271" s="1"/>
      <c r="AF271" s="2" t="s">
        <v>123</v>
      </c>
      <c r="AG271" t="s">
        <v>511</v>
      </c>
      <c r="AH271" t="s">
        <v>930</v>
      </c>
      <c r="AI271" s="2" t="s">
        <v>931</v>
      </c>
      <c r="AJ271">
        <v>0</v>
      </c>
      <c r="AK271">
        <v>0</v>
      </c>
      <c r="AL271">
        <v>1</v>
      </c>
      <c r="AM271">
        <v>1</v>
      </c>
      <c r="AN271">
        <v>0</v>
      </c>
      <c r="AO271">
        <v>0</v>
      </c>
      <c r="AP271">
        <v>0</v>
      </c>
      <c r="AQ271">
        <v>1</v>
      </c>
      <c r="AR271">
        <v>0</v>
      </c>
      <c r="AS271">
        <v>0</v>
      </c>
      <c r="AT271">
        <v>0</v>
      </c>
      <c r="AU271">
        <v>0</v>
      </c>
      <c r="AV271" s="2" t="s">
        <v>129</v>
      </c>
      <c r="AW271" s="2" t="s">
        <v>122</v>
      </c>
      <c r="AX271" s="2"/>
      <c r="AY271" s="3"/>
      <c r="AZ271" s="3"/>
      <c r="BA271" s="3"/>
      <c r="BB271" s="3"/>
      <c r="BC271" s="3"/>
      <c r="BD271" s="3"/>
      <c r="BE271" s="3"/>
      <c r="BF271" s="3"/>
      <c r="BG271" t="s">
        <v>120</v>
      </c>
      <c r="BH271">
        <v>20</v>
      </c>
      <c r="BI271">
        <v>55</v>
      </c>
      <c r="BK271" t="s">
        <v>122</v>
      </c>
      <c r="BN271" t="s">
        <v>120</v>
      </c>
      <c r="BO271">
        <v>10</v>
      </c>
      <c r="BP271">
        <v>45</v>
      </c>
      <c r="BQ271" t="s">
        <v>120</v>
      </c>
      <c r="BR271">
        <v>5</v>
      </c>
      <c r="BS271">
        <v>25</v>
      </c>
      <c r="BV271" s="2" t="s">
        <v>157</v>
      </c>
      <c r="BW271" t="s">
        <v>511</v>
      </c>
      <c r="BX271" t="s">
        <v>930</v>
      </c>
      <c r="BY271" s="2" t="s">
        <v>122</v>
      </c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>
        <f>IF(Tableau3[[#This Row],[nb_ind_mig_juil22]]+Tableau3[[#This Row],[nb_ind_mig_jan_juin22]]+Tableau3[[#This Row],[nb_ind_mig_avant22]]&lt;&gt;Tableau3[[#This Row],[nb_ind_migrants]],1,0)</f>
        <v>0</v>
      </c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>
        <v>1</v>
      </c>
      <c r="DI271">
        <v>0</v>
      </c>
      <c r="DJ271">
        <v>381489</v>
      </c>
      <c r="DK271" t="s">
        <v>932</v>
      </c>
    </row>
    <row r="272" spans="1:115" x14ac:dyDescent="0.35">
      <c r="A272" s="4">
        <v>44807.460168981481</v>
      </c>
      <c r="B272" s="4">
        <v>44807.497915092586</v>
      </c>
      <c r="C272" s="4">
        <v>44807</v>
      </c>
      <c r="D272" s="4">
        <v>44807</v>
      </c>
      <c r="E272" t="s">
        <v>115</v>
      </c>
      <c r="F272" t="s">
        <v>510</v>
      </c>
      <c r="G272" t="s">
        <v>511</v>
      </c>
      <c r="H272" t="s">
        <v>511</v>
      </c>
      <c r="I272" t="s">
        <v>933</v>
      </c>
      <c r="J272" t="s">
        <v>119</v>
      </c>
      <c r="K272">
        <v>11.786975</v>
      </c>
      <c r="L272">
        <v>42.875207500000002</v>
      </c>
      <c r="M272" t="s">
        <v>120</v>
      </c>
      <c r="N272" s="1" t="s">
        <v>313</v>
      </c>
      <c r="Q272" t="s">
        <v>120</v>
      </c>
      <c r="S272">
        <v>10</v>
      </c>
      <c r="T272">
        <v>45</v>
      </c>
      <c r="U272" s="1" t="s">
        <v>120</v>
      </c>
      <c r="V272" s="1">
        <v>7</v>
      </c>
      <c r="W272" s="1">
        <v>30</v>
      </c>
      <c r="X272" s="1" t="s">
        <v>120</v>
      </c>
      <c r="Y272" s="1">
        <v>3</v>
      </c>
      <c r="Z272" s="1">
        <v>15</v>
      </c>
      <c r="AA272" s="1" t="s">
        <v>122</v>
      </c>
      <c r="AB272" s="1"/>
      <c r="AC272" s="1"/>
      <c r="AD272" s="1"/>
      <c r="AE272" s="1"/>
      <c r="AF272" s="2" t="s">
        <v>123</v>
      </c>
      <c r="AG272" t="s">
        <v>511</v>
      </c>
      <c r="AH272" t="s">
        <v>934</v>
      </c>
      <c r="AI272" s="2" t="s">
        <v>935</v>
      </c>
      <c r="AJ272">
        <v>1</v>
      </c>
      <c r="AK272">
        <v>0</v>
      </c>
      <c r="AL272">
        <v>0</v>
      </c>
      <c r="AM272">
        <v>0</v>
      </c>
      <c r="AN272">
        <v>0</v>
      </c>
      <c r="AO272">
        <v>1</v>
      </c>
      <c r="AP272">
        <v>0</v>
      </c>
      <c r="AQ272">
        <v>1</v>
      </c>
      <c r="AR272">
        <v>0</v>
      </c>
      <c r="AS272">
        <v>0</v>
      </c>
      <c r="AT272">
        <v>0</v>
      </c>
      <c r="AU272">
        <v>0</v>
      </c>
      <c r="AV272" s="2" t="s">
        <v>129</v>
      </c>
      <c r="AW272" s="2" t="s">
        <v>120</v>
      </c>
      <c r="AX272" s="2" t="s">
        <v>120</v>
      </c>
      <c r="AY272" s="3" t="s">
        <v>194</v>
      </c>
      <c r="AZ272" s="3">
        <v>1</v>
      </c>
      <c r="BA272" s="3">
        <v>1</v>
      </c>
      <c r="BB272" s="3">
        <v>0</v>
      </c>
      <c r="BC272" s="3">
        <v>0</v>
      </c>
      <c r="BD272" s="3"/>
      <c r="BE272" s="3" t="s">
        <v>120</v>
      </c>
      <c r="BF272" s="3" t="s">
        <v>175</v>
      </c>
      <c r="BG272" t="s">
        <v>120</v>
      </c>
      <c r="BH272">
        <v>2</v>
      </c>
      <c r="BI272">
        <v>8</v>
      </c>
      <c r="BK272" t="s">
        <v>122</v>
      </c>
      <c r="BN272" t="s">
        <v>120</v>
      </c>
      <c r="BO272">
        <v>20</v>
      </c>
      <c r="BP272">
        <v>80</v>
      </c>
      <c r="BQ272" t="s">
        <v>122</v>
      </c>
      <c r="BV272" s="2" t="s">
        <v>157</v>
      </c>
      <c r="BW272" t="s">
        <v>511</v>
      </c>
      <c r="BX272" t="s">
        <v>934</v>
      </c>
      <c r="BY272" s="2" t="s">
        <v>122</v>
      </c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>
        <f>IF(Tableau3[[#This Row],[nb_ind_mig_juil22]]+Tableau3[[#This Row],[nb_ind_mig_jan_juin22]]+Tableau3[[#This Row],[nb_ind_mig_avant22]]&lt;&gt;Tableau3[[#This Row],[nb_ind_migrants]],1,0)</f>
        <v>0</v>
      </c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>
        <v>1</v>
      </c>
      <c r="DI272">
        <v>1</v>
      </c>
      <c r="DJ272">
        <v>381490</v>
      </c>
      <c r="DK272" t="s">
        <v>936</v>
      </c>
    </row>
    <row r="273" spans="1:115" x14ac:dyDescent="0.35">
      <c r="A273" s="4">
        <v>44807.788200671297</v>
      </c>
      <c r="B273" s="4">
        <v>44807.81241766204</v>
      </c>
      <c r="C273" s="4">
        <v>44807</v>
      </c>
      <c r="D273" s="4">
        <v>44807</v>
      </c>
      <c r="E273" t="s">
        <v>115</v>
      </c>
      <c r="F273" t="s">
        <v>510</v>
      </c>
      <c r="G273" t="s">
        <v>511</v>
      </c>
      <c r="H273" t="s">
        <v>511</v>
      </c>
      <c r="I273" t="s">
        <v>937</v>
      </c>
      <c r="J273" t="s">
        <v>119</v>
      </c>
      <c r="K273">
        <v>11.7867368</v>
      </c>
      <c r="L273">
        <v>42.880992800000001</v>
      </c>
      <c r="M273" t="s">
        <v>120</v>
      </c>
      <c r="N273" s="1" t="s">
        <v>313</v>
      </c>
      <c r="Q273" t="s">
        <v>122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2"/>
      <c r="AI273" s="2"/>
      <c r="AV273" s="2"/>
      <c r="AW273" s="2"/>
      <c r="AX273" s="2"/>
      <c r="AY273" s="3"/>
      <c r="AZ273" s="3"/>
      <c r="BA273" s="3"/>
      <c r="BB273" s="3"/>
      <c r="BC273" s="3"/>
      <c r="BD273" s="3"/>
      <c r="BE273" s="3"/>
      <c r="BF273" s="3"/>
      <c r="BG273" t="s">
        <v>122</v>
      </c>
      <c r="BV273" s="2"/>
      <c r="BY273" s="2" t="s">
        <v>122</v>
      </c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>
        <f>IF(Tableau3[[#This Row],[nb_ind_mig_juil22]]+Tableau3[[#This Row],[nb_ind_mig_jan_juin22]]+Tableau3[[#This Row],[nb_ind_mig_avant22]]&lt;&gt;Tableau3[[#This Row],[nb_ind_migrants]],1,0)</f>
        <v>0</v>
      </c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>
        <v>1</v>
      </c>
      <c r="DI273">
        <v>0</v>
      </c>
      <c r="DJ273">
        <v>381491</v>
      </c>
      <c r="DK273" t="s">
        <v>938</v>
      </c>
    </row>
    <row r="274" spans="1:115" x14ac:dyDescent="0.35">
      <c r="A274" s="4">
        <v>44807.816078229167</v>
      </c>
      <c r="B274" s="4">
        <v>44807.819814386567</v>
      </c>
      <c r="C274" s="4">
        <v>44807</v>
      </c>
      <c r="D274" s="4">
        <v>44807</v>
      </c>
      <c r="E274" t="s">
        <v>115</v>
      </c>
      <c r="F274" t="s">
        <v>510</v>
      </c>
      <c r="G274" t="s">
        <v>511</v>
      </c>
      <c r="H274" t="s">
        <v>511</v>
      </c>
      <c r="I274" t="s">
        <v>939</v>
      </c>
      <c r="J274" t="s">
        <v>143</v>
      </c>
      <c r="K274">
        <v>11.785058899999999</v>
      </c>
      <c r="L274">
        <v>42.882891499999999</v>
      </c>
      <c r="M274" t="s">
        <v>122</v>
      </c>
      <c r="N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2"/>
      <c r="AI274" s="2"/>
      <c r="AV274" s="2"/>
      <c r="AW274" s="2"/>
      <c r="AX274" s="2"/>
      <c r="AY274" s="3"/>
      <c r="AZ274" s="3"/>
      <c r="BA274" s="3"/>
      <c r="BB274" s="3"/>
      <c r="BC274" s="3"/>
      <c r="BD274" s="3"/>
      <c r="BE274" s="3"/>
      <c r="BF274" s="3"/>
      <c r="BG274" t="s">
        <v>122</v>
      </c>
      <c r="BV274" s="2"/>
      <c r="BY274" s="2" t="s">
        <v>122</v>
      </c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>
        <f>IF(Tableau3[[#This Row],[nb_ind_mig_juil22]]+Tableau3[[#This Row],[nb_ind_mig_jan_juin22]]+Tableau3[[#This Row],[nb_ind_mig_avant22]]&lt;&gt;Tableau3[[#This Row],[nb_ind_migrants]],1,0)</f>
        <v>0</v>
      </c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>
        <v>1</v>
      </c>
      <c r="DI274">
        <v>0</v>
      </c>
      <c r="DJ274">
        <v>381492</v>
      </c>
      <c r="DK274" t="s">
        <v>940</v>
      </c>
    </row>
    <row r="275" spans="1:115" x14ac:dyDescent="0.35">
      <c r="A275" s="4">
        <v>44807.823403483802</v>
      </c>
      <c r="B275" s="4">
        <v>44807.835076898147</v>
      </c>
      <c r="C275" s="4">
        <v>44807</v>
      </c>
      <c r="D275" s="4">
        <v>44807</v>
      </c>
      <c r="E275" t="s">
        <v>115</v>
      </c>
      <c r="F275" t="s">
        <v>510</v>
      </c>
      <c r="G275" t="s">
        <v>511</v>
      </c>
      <c r="H275" t="s">
        <v>511</v>
      </c>
      <c r="I275" t="s">
        <v>941</v>
      </c>
      <c r="J275" t="s">
        <v>119</v>
      </c>
      <c r="K275">
        <v>11.790515600000001</v>
      </c>
      <c r="L275">
        <v>42.884432400000001</v>
      </c>
      <c r="M275" t="s">
        <v>120</v>
      </c>
      <c r="N275" s="1" t="s">
        <v>121</v>
      </c>
      <c r="Q275" t="s">
        <v>120</v>
      </c>
      <c r="S275">
        <v>5</v>
      </c>
      <c r="T275">
        <v>35</v>
      </c>
      <c r="U275" s="1" t="s">
        <v>120</v>
      </c>
      <c r="V275" s="1">
        <v>3</v>
      </c>
      <c r="W275" s="1">
        <v>25</v>
      </c>
      <c r="X275" s="1" t="s">
        <v>120</v>
      </c>
      <c r="Y275" s="1">
        <v>2</v>
      </c>
      <c r="Z275" s="1">
        <v>10</v>
      </c>
      <c r="AA275" s="1" t="s">
        <v>122</v>
      </c>
      <c r="AB275" s="1"/>
      <c r="AC275" s="1"/>
      <c r="AD275" s="1"/>
      <c r="AE275" s="1"/>
      <c r="AF275" s="2" t="s">
        <v>123</v>
      </c>
      <c r="AG275" t="s">
        <v>511</v>
      </c>
      <c r="AH275" t="s">
        <v>942</v>
      </c>
      <c r="AI275" s="2" t="s">
        <v>943</v>
      </c>
      <c r="AJ275">
        <v>1</v>
      </c>
      <c r="AK275">
        <v>0</v>
      </c>
      <c r="AL275">
        <v>0</v>
      </c>
      <c r="AM275">
        <v>1</v>
      </c>
      <c r="AN275">
        <v>0</v>
      </c>
      <c r="AO275">
        <v>0</v>
      </c>
      <c r="AP275">
        <v>0</v>
      </c>
      <c r="AQ275">
        <v>1</v>
      </c>
      <c r="AR275">
        <v>0</v>
      </c>
      <c r="AS275">
        <v>0</v>
      </c>
      <c r="AT275">
        <v>0</v>
      </c>
      <c r="AU275">
        <v>0</v>
      </c>
      <c r="AV275" s="2" t="s">
        <v>129</v>
      </c>
      <c r="AW275" s="2" t="s">
        <v>120</v>
      </c>
      <c r="AX275" s="2" t="s">
        <v>120</v>
      </c>
      <c r="AY275" s="3" t="s">
        <v>393</v>
      </c>
      <c r="AZ275" s="3">
        <v>0</v>
      </c>
      <c r="BA275" s="3">
        <v>1</v>
      </c>
      <c r="BB275" s="3">
        <v>0</v>
      </c>
      <c r="BC275" s="3">
        <v>0</v>
      </c>
      <c r="BD275" s="3"/>
      <c r="BE275" s="3" t="s">
        <v>120</v>
      </c>
      <c r="BF275" s="3" t="s">
        <v>175</v>
      </c>
      <c r="BG275" t="s">
        <v>120</v>
      </c>
      <c r="BH275">
        <v>10</v>
      </c>
      <c r="BI275">
        <v>35</v>
      </c>
      <c r="BK275" t="s">
        <v>122</v>
      </c>
      <c r="BN275" t="s">
        <v>120</v>
      </c>
      <c r="BO275">
        <v>20</v>
      </c>
      <c r="BP275">
        <v>65</v>
      </c>
      <c r="BQ275" t="s">
        <v>122</v>
      </c>
      <c r="BV275" s="2" t="s">
        <v>157</v>
      </c>
      <c r="BW275" t="s">
        <v>511</v>
      </c>
      <c r="BX275" t="s">
        <v>944</v>
      </c>
      <c r="BY275" s="2" t="s">
        <v>122</v>
      </c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>
        <f>IF(Tableau3[[#This Row],[nb_ind_mig_juil22]]+Tableau3[[#This Row],[nb_ind_mig_jan_juin22]]+Tableau3[[#This Row],[nb_ind_mig_avant22]]&lt;&gt;Tableau3[[#This Row],[nb_ind_migrants]],1,0)</f>
        <v>0</v>
      </c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>
        <v>1</v>
      </c>
      <c r="DI275">
        <v>0</v>
      </c>
      <c r="DJ275">
        <v>381493</v>
      </c>
      <c r="DK275" t="s">
        <v>945</v>
      </c>
    </row>
    <row r="276" spans="1:115" x14ac:dyDescent="0.35">
      <c r="A276" s="4">
        <v>44807.856037349527</v>
      </c>
      <c r="B276" s="4">
        <v>44807.859225972221</v>
      </c>
      <c r="C276" s="4">
        <v>44807</v>
      </c>
      <c r="D276" s="4">
        <v>44807</v>
      </c>
      <c r="E276" t="s">
        <v>115</v>
      </c>
      <c r="F276" t="s">
        <v>510</v>
      </c>
      <c r="G276" t="s">
        <v>511</v>
      </c>
      <c r="H276" t="s">
        <v>511</v>
      </c>
      <c r="I276" t="s">
        <v>946</v>
      </c>
      <c r="J276" t="s">
        <v>143</v>
      </c>
      <c r="K276">
        <v>11.7914709</v>
      </c>
      <c r="L276">
        <v>42.885984200000003</v>
      </c>
      <c r="M276" t="s">
        <v>120</v>
      </c>
      <c r="N276" s="1" t="s">
        <v>313</v>
      </c>
      <c r="Q276" t="s">
        <v>120</v>
      </c>
      <c r="S276">
        <v>5</v>
      </c>
      <c r="T276">
        <v>13</v>
      </c>
      <c r="U276" s="1" t="s">
        <v>122</v>
      </c>
      <c r="V276" s="1"/>
      <c r="W276" s="1"/>
      <c r="X276" s="1" t="s">
        <v>120</v>
      </c>
      <c r="Y276" s="1">
        <v>5</v>
      </c>
      <c r="Z276" s="1">
        <v>13</v>
      </c>
      <c r="AA276" s="1" t="s">
        <v>122</v>
      </c>
      <c r="AB276" s="1"/>
      <c r="AC276" s="1"/>
      <c r="AD276" s="1"/>
      <c r="AE276" s="1"/>
      <c r="AF276" s="2" t="s">
        <v>123</v>
      </c>
      <c r="AG276" t="s">
        <v>511</v>
      </c>
      <c r="AH276" t="s">
        <v>909</v>
      </c>
      <c r="AI276" s="2" t="s">
        <v>947</v>
      </c>
      <c r="AJ276">
        <v>1</v>
      </c>
      <c r="AK276">
        <v>0</v>
      </c>
      <c r="AL276">
        <v>0</v>
      </c>
      <c r="AM276">
        <v>1</v>
      </c>
      <c r="AN276">
        <v>0</v>
      </c>
      <c r="AO276">
        <v>0</v>
      </c>
      <c r="AP276">
        <v>0</v>
      </c>
      <c r="AQ276">
        <v>1</v>
      </c>
      <c r="AR276">
        <v>0</v>
      </c>
      <c r="AS276">
        <v>0</v>
      </c>
      <c r="AT276">
        <v>0</v>
      </c>
      <c r="AU276">
        <v>0</v>
      </c>
      <c r="AV276" s="2" t="s">
        <v>129</v>
      </c>
      <c r="AW276" s="2" t="s">
        <v>120</v>
      </c>
      <c r="AX276" s="2" t="s">
        <v>120</v>
      </c>
      <c r="AY276" s="3" t="s">
        <v>393</v>
      </c>
      <c r="AZ276" s="3">
        <v>0</v>
      </c>
      <c r="BA276" s="3">
        <v>1</v>
      </c>
      <c r="BB276" s="3">
        <v>0</v>
      </c>
      <c r="BC276" s="3">
        <v>0</v>
      </c>
      <c r="BD276" s="3"/>
      <c r="BE276" s="3" t="s">
        <v>120</v>
      </c>
      <c r="BF276" s="3" t="s">
        <v>175</v>
      </c>
      <c r="BG276" t="s">
        <v>122</v>
      </c>
      <c r="BV276" s="2"/>
      <c r="BY276" s="2" t="s">
        <v>122</v>
      </c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>
        <f>IF(Tableau3[[#This Row],[nb_ind_mig_juil22]]+Tableau3[[#This Row],[nb_ind_mig_jan_juin22]]+Tableau3[[#This Row],[nb_ind_mig_avant22]]&lt;&gt;Tableau3[[#This Row],[nb_ind_migrants]],1,0)</f>
        <v>0</v>
      </c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>
        <v>1</v>
      </c>
      <c r="DI276">
        <v>0</v>
      </c>
      <c r="DJ276">
        <v>381494</v>
      </c>
      <c r="DK276" t="s">
        <v>948</v>
      </c>
    </row>
    <row r="277" spans="1:115" x14ac:dyDescent="0.35">
      <c r="A277" s="4">
        <v>44807.861489525472</v>
      </c>
      <c r="B277" s="4">
        <v>44807.865690856481</v>
      </c>
      <c r="C277" s="4">
        <v>44807</v>
      </c>
      <c r="D277" s="4">
        <v>44807</v>
      </c>
      <c r="E277" t="s">
        <v>115</v>
      </c>
      <c r="F277" t="s">
        <v>510</v>
      </c>
      <c r="G277" t="s">
        <v>511</v>
      </c>
      <c r="H277" t="s">
        <v>511</v>
      </c>
      <c r="I277" t="s">
        <v>949</v>
      </c>
      <c r="J277" t="s">
        <v>143</v>
      </c>
      <c r="K277">
        <v>11.791520200000001</v>
      </c>
      <c r="L277">
        <v>42.885979499999998</v>
      </c>
      <c r="M277" t="s">
        <v>120</v>
      </c>
      <c r="N277" s="1" t="s">
        <v>313</v>
      </c>
      <c r="Q277" t="s">
        <v>120</v>
      </c>
      <c r="S277">
        <v>4</v>
      </c>
      <c r="T277">
        <v>25</v>
      </c>
      <c r="U277" s="1" t="s">
        <v>122</v>
      </c>
      <c r="V277" s="1"/>
      <c r="W277" s="1"/>
      <c r="X277" s="1" t="s">
        <v>120</v>
      </c>
      <c r="Y277" s="1">
        <v>4</v>
      </c>
      <c r="Z277" s="1">
        <v>25</v>
      </c>
      <c r="AA277" s="1" t="s">
        <v>122</v>
      </c>
      <c r="AB277" s="1"/>
      <c r="AC277" s="1"/>
      <c r="AD277" s="1"/>
      <c r="AE277" s="1"/>
      <c r="AF277" s="2" t="s">
        <v>123</v>
      </c>
      <c r="AG277" t="s">
        <v>511</v>
      </c>
      <c r="AH277" t="s">
        <v>950</v>
      </c>
      <c r="AI277" s="2" t="s">
        <v>951</v>
      </c>
      <c r="AJ277">
        <v>0</v>
      </c>
      <c r="AK277">
        <v>0</v>
      </c>
      <c r="AL277">
        <v>0</v>
      </c>
      <c r="AM277">
        <v>1</v>
      </c>
      <c r="AN277">
        <v>1</v>
      </c>
      <c r="AO277">
        <v>0</v>
      </c>
      <c r="AP277">
        <v>0</v>
      </c>
      <c r="AQ277">
        <v>1</v>
      </c>
      <c r="AR277">
        <v>0</v>
      </c>
      <c r="AS277">
        <v>0</v>
      </c>
      <c r="AT277">
        <v>0</v>
      </c>
      <c r="AU277">
        <v>0</v>
      </c>
      <c r="AV277" s="2" t="s">
        <v>129</v>
      </c>
      <c r="AW277" s="2" t="s">
        <v>120</v>
      </c>
      <c r="AX277" s="2" t="s">
        <v>120</v>
      </c>
      <c r="AY277" s="3" t="s">
        <v>393</v>
      </c>
      <c r="AZ277" s="3">
        <v>0</v>
      </c>
      <c r="BA277" s="3">
        <v>1</v>
      </c>
      <c r="BB277" s="3">
        <v>0</v>
      </c>
      <c r="BC277" s="3">
        <v>0</v>
      </c>
      <c r="BD277" s="3"/>
      <c r="BE277" s="3" t="s">
        <v>120</v>
      </c>
      <c r="BF277" s="3" t="s">
        <v>175</v>
      </c>
      <c r="BG277" t="s">
        <v>122</v>
      </c>
      <c r="BV277" s="2"/>
      <c r="BY277" s="2" t="s">
        <v>122</v>
      </c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>
        <f>IF(Tableau3[[#This Row],[nb_ind_mig_juil22]]+Tableau3[[#This Row],[nb_ind_mig_jan_juin22]]+Tableau3[[#This Row],[nb_ind_mig_avant22]]&lt;&gt;Tableau3[[#This Row],[nb_ind_migrants]],1,0)</f>
        <v>0</v>
      </c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>
        <v>1</v>
      </c>
      <c r="DI277">
        <v>0</v>
      </c>
      <c r="DJ277">
        <v>381495</v>
      </c>
      <c r="DK277" t="s">
        <v>952</v>
      </c>
    </row>
    <row r="278" spans="1:115" x14ac:dyDescent="0.35">
      <c r="A278" s="4">
        <v>44807.866666724527</v>
      </c>
      <c r="B278" s="4">
        <v>44807.875860243053</v>
      </c>
      <c r="C278" s="4">
        <v>44807</v>
      </c>
      <c r="D278" s="4">
        <v>44807</v>
      </c>
      <c r="E278" t="s">
        <v>115</v>
      </c>
      <c r="F278" t="s">
        <v>510</v>
      </c>
      <c r="G278" t="s">
        <v>511</v>
      </c>
      <c r="H278" t="s">
        <v>511</v>
      </c>
      <c r="I278" t="s">
        <v>953</v>
      </c>
      <c r="J278" t="s">
        <v>119</v>
      </c>
      <c r="K278">
        <v>11.791550000000001</v>
      </c>
      <c r="L278">
        <v>42.886020000000002</v>
      </c>
      <c r="M278" t="s">
        <v>120</v>
      </c>
      <c r="N278" s="1" t="s">
        <v>889</v>
      </c>
      <c r="O278" t="s">
        <v>511</v>
      </c>
      <c r="Q278" t="s">
        <v>120</v>
      </c>
      <c r="S278">
        <v>4</v>
      </c>
      <c r="T278">
        <v>35</v>
      </c>
      <c r="U278" s="1" t="s">
        <v>122</v>
      </c>
      <c r="V278" s="1"/>
      <c r="W278" s="1"/>
      <c r="X278" s="1" t="s">
        <v>120</v>
      </c>
      <c r="Y278" s="1">
        <v>4</v>
      </c>
      <c r="Z278" s="1">
        <v>35</v>
      </c>
      <c r="AA278" s="1" t="s">
        <v>122</v>
      </c>
      <c r="AB278" s="1"/>
      <c r="AC278" s="1"/>
      <c r="AD278" s="1"/>
      <c r="AE278" s="1"/>
      <c r="AF278" s="2" t="s">
        <v>123</v>
      </c>
      <c r="AG278" t="s">
        <v>511</v>
      </c>
      <c r="AH278" t="s">
        <v>954</v>
      </c>
      <c r="AI278" s="2" t="s">
        <v>955</v>
      </c>
      <c r="AJ278">
        <v>1</v>
      </c>
      <c r="AK278">
        <v>0</v>
      </c>
      <c r="AL278">
        <v>0</v>
      </c>
      <c r="AM278">
        <v>0</v>
      </c>
      <c r="AN278">
        <v>1</v>
      </c>
      <c r="AO278">
        <v>0</v>
      </c>
      <c r="AP278">
        <v>0</v>
      </c>
      <c r="AQ278">
        <v>1</v>
      </c>
      <c r="AR278">
        <v>0</v>
      </c>
      <c r="AS278">
        <v>0</v>
      </c>
      <c r="AT278">
        <v>0</v>
      </c>
      <c r="AU278">
        <v>0</v>
      </c>
      <c r="AV278" s="2" t="s">
        <v>129</v>
      </c>
      <c r="AW278" s="2" t="s">
        <v>120</v>
      </c>
      <c r="AX278" s="2" t="s">
        <v>120</v>
      </c>
      <c r="AY278" s="3" t="s">
        <v>393</v>
      </c>
      <c r="AZ278" s="3">
        <v>0</v>
      </c>
      <c r="BA278" s="3">
        <v>1</v>
      </c>
      <c r="BB278" s="3">
        <v>0</v>
      </c>
      <c r="BC278" s="3">
        <v>0</v>
      </c>
      <c r="BD278" s="3"/>
      <c r="BE278" s="3" t="s">
        <v>120</v>
      </c>
      <c r="BF278" s="3" t="s">
        <v>175</v>
      </c>
      <c r="BG278" t="s">
        <v>122</v>
      </c>
      <c r="BV278" s="2"/>
      <c r="BY278" s="2" t="s">
        <v>122</v>
      </c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>
        <f>IF(Tableau3[[#This Row],[nb_ind_mig_juil22]]+Tableau3[[#This Row],[nb_ind_mig_jan_juin22]]+Tableau3[[#This Row],[nb_ind_mig_avant22]]&lt;&gt;Tableau3[[#This Row],[nb_ind_migrants]],1,0)</f>
        <v>0</v>
      </c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>
        <v>1</v>
      </c>
      <c r="DI278">
        <v>1</v>
      </c>
      <c r="DJ278">
        <v>381496</v>
      </c>
      <c r="DK278" t="s">
        <v>956</v>
      </c>
    </row>
    <row r="279" spans="1:115" x14ac:dyDescent="0.35">
      <c r="A279" s="4">
        <v>44807.876542361111</v>
      </c>
      <c r="B279" s="4">
        <v>44807.880662916657</v>
      </c>
      <c r="C279" s="4">
        <v>44807</v>
      </c>
      <c r="D279" s="4">
        <v>44807</v>
      </c>
      <c r="E279" t="s">
        <v>115</v>
      </c>
      <c r="F279" t="s">
        <v>510</v>
      </c>
      <c r="G279" t="s">
        <v>511</v>
      </c>
      <c r="H279" t="s">
        <v>511</v>
      </c>
      <c r="I279" t="s">
        <v>511</v>
      </c>
      <c r="J279" t="s">
        <v>119</v>
      </c>
      <c r="K279">
        <v>11.791631000000001</v>
      </c>
      <c r="L279">
        <v>42.885955799999998</v>
      </c>
      <c r="M279" t="s">
        <v>120</v>
      </c>
      <c r="N279" s="1" t="s">
        <v>313</v>
      </c>
      <c r="Q279" t="s">
        <v>120</v>
      </c>
      <c r="S279">
        <v>10</v>
      </c>
      <c r="T279">
        <v>45</v>
      </c>
      <c r="U279" s="1" t="s">
        <v>122</v>
      </c>
      <c r="V279" s="1"/>
      <c r="W279" s="1"/>
      <c r="X279" s="1" t="s">
        <v>120</v>
      </c>
      <c r="Y279" s="1">
        <v>10</v>
      </c>
      <c r="Z279" s="1">
        <v>45</v>
      </c>
      <c r="AA279" s="1" t="s">
        <v>122</v>
      </c>
      <c r="AB279" s="1"/>
      <c r="AC279" s="1"/>
      <c r="AD279" s="1"/>
      <c r="AE279" s="1"/>
      <c r="AF279" s="2" t="s">
        <v>123</v>
      </c>
      <c r="AG279" t="s">
        <v>511</v>
      </c>
      <c r="AH279" t="s">
        <v>957</v>
      </c>
      <c r="AI279" s="2" t="s">
        <v>958</v>
      </c>
      <c r="AJ279">
        <v>1</v>
      </c>
      <c r="AK279">
        <v>0</v>
      </c>
      <c r="AL279">
        <v>0</v>
      </c>
      <c r="AM279">
        <v>0</v>
      </c>
      <c r="AN279">
        <v>1</v>
      </c>
      <c r="AO279">
        <v>0</v>
      </c>
      <c r="AP279">
        <v>0</v>
      </c>
      <c r="AQ279">
        <v>1</v>
      </c>
      <c r="AR279">
        <v>0</v>
      </c>
      <c r="AS279">
        <v>0</v>
      </c>
      <c r="AT279">
        <v>0</v>
      </c>
      <c r="AU279">
        <v>0</v>
      </c>
      <c r="AV279" s="2" t="s">
        <v>129</v>
      </c>
      <c r="AW279" s="2" t="s">
        <v>120</v>
      </c>
      <c r="AX279" s="2" t="s">
        <v>120</v>
      </c>
      <c r="AY279" s="3" t="s">
        <v>393</v>
      </c>
      <c r="AZ279" s="3">
        <v>0</v>
      </c>
      <c r="BA279" s="3">
        <v>1</v>
      </c>
      <c r="BB279" s="3">
        <v>0</v>
      </c>
      <c r="BC279" s="3">
        <v>0</v>
      </c>
      <c r="BD279" s="3"/>
      <c r="BE279" s="3" t="s">
        <v>120</v>
      </c>
      <c r="BF279" s="3" t="s">
        <v>175</v>
      </c>
      <c r="BG279" t="s">
        <v>122</v>
      </c>
      <c r="BV279" s="2"/>
      <c r="BY279" s="2" t="s">
        <v>122</v>
      </c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>
        <f>IF(Tableau3[[#This Row],[nb_ind_mig_juil22]]+Tableau3[[#This Row],[nb_ind_mig_jan_juin22]]+Tableau3[[#This Row],[nb_ind_mig_avant22]]&lt;&gt;Tableau3[[#This Row],[nb_ind_migrants]],1,0)</f>
        <v>0</v>
      </c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>
        <v>1</v>
      </c>
      <c r="DI279">
        <v>0</v>
      </c>
      <c r="DJ279">
        <v>381497</v>
      </c>
      <c r="DK279" t="s">
        <v>959</v>
      </c>
    </row>
    <row r="280" spans="1:115" x14ac:dyDescent="0.35">
      <c r="A280" s="4">
        <v>44807.887571550928</v>
      </c>
      <c r="B280" s="4">
        <v>44807.891240532408</v>
      </c>
      <c r="C280" s="4">
        <v>44807</v>
      </c>
      <c r="D280" s="4">
        <v>44807</v>
      </c>
      <c r="E280" t="s">
        <v>115</v>
      </c>
      <c r="F280" t="s">
        <v>510</v>
      </c>
      <c r="G280" t="s">
        <v>511</v>
      </c>
      <c r="H280" t="s">
        <v>511</v>
      </c>
      <c r="I280" t="s">
        <v>960</v>
      </c>
      <c r="J280" t="s">
        <v>119</v>
      </c>
      <c r="K280">
        <v>11.791586300000001</v>
      </c>
      <c r="L280">
        <v>42.8860071</v>
      </c>
      <c r="M280" t="s">
        <v>120</v>
      </c>
      <c r="N280" s="1" t="s">
        <v>313</v>
      </c>
      <c r="Q280" t="s">
        <v>120</v>
      </c>
      <c r="S280">
        <v>5</v>
      </c>
      <c r="T280">
        <v>20</v>
      </c>
      <c r="U280" s="1" t="s">
        <v>122</v>
      </c>
      <c r="V280" s="1"/>
      <c r="W280" s="1"/>
      <c r="X280" s="1" t="s">
        <v>120</v>
      </c>
      <c r="Y280" s="1">
        <v>5</v>
      </c>
      <c r="Z280" s="1">
        <v>20</v>
      </c>
      <c r="AA280" s="1" t="s">
        <v>122</v>
      </c>
      <c r="AB280" s="1"/>
      <c r="AC280" s="1"/>
      <c r="AD280" s="1"/>
      <c r="AE280" s="1"/>
      <c r="AF280" s="2" t="s">
        <v>123</v>
      </c>
      <c r="AG280" t="s">
        <v>511</v>
      </c>
      <c r="AH280" t="s">
        <v>960</v>
      </c>
      <c r="AI280" s="2" t="s">
        <v>958</v>
      </c>
      <c r="AJ280">
        <v>1</v>
      </c>
      <c r="AK280">
        <v>0</v>
      </c>
      <c r="AL280">
        <v>0</v>
      </c>
      <c r="AM280">
        <v>0</v>
      </c>
      <c r="AN280">
        <v>1</v>
      </c>
      <c r="AO280">
        <v>0</v>
      </c>
      <c r="AP280">
        <v>0</v>
      </c>
      <c r="AQ280">
        <v>1</v>
      </c>
      <c r="AR280">
        <v>0</v>
      </c>
      <c r="AS280">
        <v>0</v>
      </c>
      <c r="AT280">
        <v>0</v>
      </c>
      <c r="AU280">
        <v>0</v>
      </c>
      <c r="AV280" s="2" t="s">
        <v>129</v>
      </c>
      <c r="AW280" s="2" t="s">
        <v>120</v>
      </c>
      <c r="AX280" s="2" t="s">
        <v>120</v>
      </c>
      <c r="AY280" s="3" t="s">
        <v>393</v>
      </c>
      <c r="AZ280" s="3">
        <v>0</v>
      </c>
      <c r="BA280" s="3">
        <v>1</v>
      </c>
      <c r="BB280" s="3">
        <v>0</v>
      </c>
      <c r="BC280" s="3">
        <v>0</v>
      </c>
      <c r="BD280" s="3"/>
      <c r="BE280" s="3" t="s">
        <v>120</v>
      </c>
      <c r="BF280" s="3" t="s">
        <v>175</v>
      </c>
      <c r="BG280" t="s">
        <v>120</v>
      </c>
      <c r="BH280">
        <v>5</v>
      </c>
      <c r="BI280">
        <v>20</v>
      </c>
      <c r="BK280" t="s">
        <v>122</v>
      </c>
      <c r="BN280" t="s">
        <v>120</v>
      </c>
      <c r="BO280">
        <v>5</v>
      </c>
      <c r="BP280">
        <v>20</v>
      </c>
      <c r="BQ280" t="s">
        <v>122</v>
      </c>
      <c r="BV280" s="2" t="s">
        <v>157</v>
      </c>
      <c r="BW280" t="s">
        <v>511</v>
      </c>
      <c r="BX280" t="s">
        <v>961</v>
      </c>
      <c r="BY280" s="2" t="s">
        <v>122</v>
      </c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>
        <f>IF(Tableau3[[#This Row],[nb_ind_mig_juil22]]+Tableau3[[#This Row],[nb_ind_mig_jan_juin22]]+Tableau3[[#This Row],[nb_ind_mig_avant22]]&lt;&gt;Tableau3[[#This Row],[nb_ind_migrants]],1,0)</f>
        <v>0</v>
      </c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>
        <v>1</v>
      </c>
      <c r="DI280">
        <v>0</v>
      </c>
      <c r="DJ280">
        <v>381498</v>
      </c>
      <c r="DK280" t="s">
        <v>962</v>
      </c>
    </row>
    <row r="281" spans="1:115" x14ac:dyDescent="0.35">
      <c r="A281" s="4">
        <v>44808.437714421299</v>
      </c>
      <c r="B281" s="4">
        <v>44808.506388298607</v>
      </c>
      <c r="C281" s="4">
        <v>44808</v>
      </c>
      <c r="D281" s="4">
        <v>44808</v>
      </c>
      <c r="E281" t="s">
        <v>131</v>
      </c>
      <c r="F281" t="s">
        <v>510</v>
      </c>
      <c r="G281" t="s">
        <v>511</v>
      </c>
      <c r="H281" t="s">
        <v>607</v>
      </c>
      <c r="I281" t="s">
        <v>963</v>
      </c>
      <c r="J281" t="s">
        <v>143</v>
      </c>
      <c r="K281">
        <v>11.6795504</v>
      </c>
      <c r="L281">
        <v>42.690897900000003</v>
      </c>
      <c r="M281" t="s">
        <v>120</v>
      </c>
      <c r="N281" s="1" t="s">
        <v>158</v>
      </c>
      <c r="Q281" t="s">
        <v>120</v>
      </c>
      <c r="S281">
        <v>5</v>
      </c>
      <c r="T281">
        <v>35</v>
      </c>
      <c r="U281" s="1" t="s">
        <v>122</v>
      </c>
      <c r="V281" s="1"/>
      <c r="W281" s="1"/>
      <c r="X281" s="1" t="s">
        <v>120</v>
      </c>
      <c r="Y281" s="1">
        <v>3</v>
      </c>
      <c r="Z281" s="1">
        <v>21</v>
      </c>
      <c r="AA281" s="1" t="s">
        <v>120</v>
      </c>
      <c r="AB281" s="1">
        <v>2</v>
      </c>
      <c r="AC281" s="1">
        <v>14</v>
      </c>
      <c r="AD281" s="1"/>
      <c r="AE281" s="1"/>
      <c r="AF281" s="2" t="s">
        <v>150</v>
      </c>
      <c r="AG281" t="s">
        <v>204</v>
      </c>
      <c r="AH281" t="s">
        <v>199</v>
      </c>
      <c r="AI281" s="2" t="s">
        <v>579</v>
      </c>
      <c r="AJ281">
        <v>1</v>
      </c>
      <c r="AK281">
        <v>1</v>
      </c>
      <c r="AL281">
        <v>1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 s="2" t="s">
        <v>129</v>
      </c>
      <c r="AW281" s="2" t="s">
        <v>120</v>
      </c>
      <c r="AX281" s="2" t="s">
        <v>120</v>
      </c>
      <c r="AY281" s="3" t="s">
        <v>964</v>
      </c>
      <c r="AZ281" s="3">
        <v>0</v>
      </c>
      <c r="BA281" s="3">
        <v>1</v>
      </c>
      <c r="BB281" s="3">
        <v>1</v>
      </c>
      <c r="BC281" s="3">
        <v>1</v>
      </c>
      <c r="BD281" s="3"/>
      <c r="BE281" s="3" t="s">
        <v>120</v>
      </c>
      <c r="BF281" s="3" t="s">
        <v>175</v>
      </c>
      <c r="BG281" t="s">
        <v>120</v>
      </c>
      <c r="BH281">
        <v>5</v>
      </c>
      <c r="BI281">
        <v>35</v>
      </c>
      <c r="BK281" t="s">
        <v>122</v>
      </c>
      <c r="BN281" t="s">
        <v>120</v>
      </c>
      <c r="BO281">
        <v>3</v>
      </c>
      <c r="BP281">
        <v>21</v>
      </c>
      <c r="BQ281" t="s">
        <v>120</v>
      </c>
      <c r="BR281">
        <v>2</v>
      </c>
      <c r="BS281">
        <v>14</v>
      </c>
      <c r="BV281" s="2" t="s">
        <v>157</v>
      </c>
      <c r="BW281" t="s">
        <v>965</v>
      </c>
      <c r="BX281" t="s">
        <v>966</v>
      </c>
      <c r="BY281" s="2" t="s">
        <v>122</v>
      </c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>
        <f>IF(Tableau3[[#This Row],[nb_ind_mig_juil22]]+Tableau3[[#This Row],[nb_ind_mig_jan_juin22]]+Tableau3[[#This Row],[nb_ind_mig_avant22]]&lt;&gt;Tableau3[[#This Row],[nb_ind_migrants]],1,0)</f>
        <v>0</v>
      </c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>
        <v>1</v>
      </c>
      <c r="DI281">
        <v>40</v>
      </c>
      <c r="DJ281">
        <v>381835</v>
      </c>
      <c r="DK281" t="s">
        <v>967</v>
      </c>
    </row>
    <row r="282" spans="1:115" x14ac:dyDescent="0.35">
      <c r="A282" s="4">
        <v>44806.262712233787</v>
      </c>
      <c r="B282" s="4">
        <v>44806.670751284721</v>
      </c>
      <c r="C282" s="4">
        <v>44806</v>
      </c>
      <c r="D282" s="4">
        <v>44805</v>
      </c>
      <c r="E282" t="s">
        <v>131</v>
      </c>
      <c r="F282" t="s">
        <v>517</v>
      </c>
      <c r="G282" t="s">
        <v>518</v>
      </c>
      <c r="H282" t="s">
        <v>697</v>
      </c>
      <c r="I282" t="s">
        <v>968</v>
      </c>
      <c r="J282" t="s">
        <v>143</v>
      </c>
      <c r="K282">
        <v>12.342548799999999</v>
      </c>
      <c r="L282">
        <v>43.352245099999998</v>
      </c>
      <c r="M282" t="s">
        <v>122</v>
      </c>
      <c r="N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2"/>
      <c r="AI282" s="2"/>
      <c r="AV282" s="2"/>
      <c r="AW282" s="2"/>
      <c r="AX282" s="2"/>
      <c r="AY282" s="3"/>
      <c r="AZ282" s="3"/>
      <c r="BA282" s="3"/>
      <c r="BB282" s="3"/>
      <c r="BC282" s="3"/>
      <c r="BD282" s="3"/>
      <c r="BE282" s="3"/>
      <c r="BF282" s="3"/>
      <c r="BG282" t="s">
        <v>122</v>
      </c>
      <c r="BV282" s="2"/>
      <c r="BY282" s="2" t="s">
        <v>122</v>
      </c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>
        <f>IF(Tableau3[[#This Row],[nb_ind_mig_juil22]]+Tableau3[[#This Row],[nb_ind_mig_jan_juin22]]+Tableau3[[#This Row],[nb_ind_mig_avant22]]&lt;&gt;Tableau3[[#This Row],[nb_ind_migrants]],1,0)</f>
        <v>0</v>
      </c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>
        <v>1</v>
      </c>
      <c r="DI282">
        <v>10</v>
      </c>
      <c r="DJ282">
        <v>381839</v>
      </c>
      <c r="DK282" t="s">
        <v>969</v>
      </c>
    </row>
    <row r="283" spans="1:115" x14ac:dyDescent="0.35">
      <c r="A283" s="4">
        <v>44806.399505277783</v>
      </c>
      <c r="B283" s="4">
        <v>44806.637398796287</v>
      </c>
      <c r="C283" s="4">
        <v>44806</v>
      </c>
      <c r="D283" s="4">
        <v>44805</v>
      </c>
      <c r="E283" t="s">
        <v>131</v>
      </c>
      <c r="F283" t="s">
        <v>517</v>
      </c>
      <c r="G283" t="s">
        <v>518</v>
      </c>
      <c r="H283" t="s">
        <v>697</v>
      </c>
      <c r="I283" t="s">
        <v>970</v>
      </c>
      <c r="J283" t="s">
        <v>143</v>
      </c>
      <c r="K283">
        <v>12.374092299999999</v>
      </c>
      <c r="L283">
        <v>43.3465135</v>
      </c>
      <c r="M283" t="s">
        <v>122</v>
      </c>
      <c r="N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2"/>
      <c r="AI283" s="2"/>
      <c r="AV283" s="2"/>
      <c r="AW283" s="2"/>
      <c r="AX283" s="2"/>
      <c r="AY283" s="3"/>
      <c r="AZ283" s="3"/>
      <c r="BA283" s="3"/>
      <c r="BB283" s="3"/>
      <c r="BC283" s="3"/>
      <c r="BD283" s="3"/>
      <c r="BE283" s="3"/>
      <c r="BF283" s="3"/>
      <c r="BG283" t="s">
        <v>120</v>
      </c>
      <c r="BH283">
        <v>5</v>
      </c>
      <c r="BI283">
        <v>15</v>
      </c>
      <c r="BK283" t="s">
        <v>120</v>
      </c>
      <c r="BL283">
        <v>3</v>
      </c>
      <c r="BM283">
        <v>10</v>
      </c>
      <c r="BN283" t="s">
        <v>120</v>
      </c>
      <c r="BO283">
        <v>2</v>
      </c>
      <c r="BP283">
        <v>5</v>
      </c>
      <c r="BQ283" t="s">
        <v>122</v>
      </c>
      <c r="BV283" s="2" t="s">
        <v>157</v>
      </c>
      <c r="BW283" t="s">
        <v>518</v>
      </c>
      <c r="BX283" t="s">
        <v>971</v>
      </c>
      <c r="BY283" s="2" t="s">
        <v>122</v>
      </c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>
        <f>IF(Tableau3[[#This Row],[nb_ind_mig_juil22]]+Tableau3[[#This Row],[nb_ind_mig_jan_juin22]]+Tableau3[[#This Row],[nb_ind_mig_avant22]]&lt;&gt;Tableau3[[#This Row],[nb_ind_migrants]],1,0)</f>
        <v>0</v>
      </c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>
        <v>1</v>
      </c>
      <c r="DI283">
        <v>6</v>
      </c>
      <c r="DJ283">
        <v>381840</v>
      </c>
      <c r="DK283" t="s">
        <v>972</v>
      </c>
    </row>
    <row r="284" spans="1:115" x14ac:dyDescent="0.35">
      <c r="A284" s="4">
        <v>44806.685972175917</v>
      </c>
      <c r="B284" s="4">
        <v>44806.715618622693</v>
      </c>
      <c r="C284" s="4">
        <v>44806</v>
      </c>
      <c r="D284" s="4">
        <v>44806</v>
      </c>
      <c r="E284" t="s">
        <v>131</v>
      </c>
      <c r="F284" t="s">
        <v>517</v>
      </c>
      <c r="G284" t="s">
        <v>518</v>
      </c>
      <c r="H284" t="s">
        <v>697</v>
      </c>
      <c r="I284" t="s">
        <v>973</v>
      </c>
      <c r="J284" t="s">
        <v>143</v>
      </c>
      <c r="K284">
        <v>12.374092299999999</v>
      </c>
      <c r="L284">
        <v>43.3465135</v>
      </c>
      <c r="M284" t="s">
        <v>120</v>
      </c>
      <c r="N284" s="1" t="s">
        <v>133</v>
      </c>
      <c r="Q284" t="s">
        <v>120</v>
      </c>
      <c r="S284">
        <v>10</v>
      </c>
      <c r="T284">
        <v>50</v>
      </c>
      <c r="U284" s="1" t="s">
        <v>120</v>
      </c>
      <c r="V284" s="1">
        <v>5</v>
      </c>
      <c r="W284" s="1">
        <v>25</v>
      </c>
      <c r="X284" s="1" t="s">
        <v>120</v>
      </c>
      <c r="Y284" s="1">
        <v>3</v>
      </c>
      <c r="Z284" s="1">
        <v>15</v>
      </c>
      <c r="AA284" s="1" t="s">
        <v>120</v>
      </c>
      <c r="AB284" s="1">
        <v>2</v>
      </c>
      <c r="AC284" s="1">
        <v>10</v>
      </c>
      <c r="AD284" s="1">
        <v>10</v>
      </c>
      <c r="AE284" s="1">
        <v>50</v>
      </c>
      <c r="AF284" s="2" t="s">
        <v>150</v>
      </c>
      <c r="AG284" t="s">
        <v>974</v>
      </c>
      <c r="AH284" t="s">
        <v>975</v>
      </c>
      <c r="AI284" s="2" t="s">
        <v>976</v>
      </c>
      <c r="AJ284">
        <v>1</v>
      </c>
      <c r="AK284">
        <v>1</v>
      </c>
      <c r="AL284">
        <v>1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 s="2" t="s">
        <v>129</v>
      </c>
      <c r="AW284" s="2" t="s">
        <v>120</v>
      </c>
      <c r="AX284" s="2" t="s">
        <v>120</v>
      </c>
      <c r="AY284" s="3" t="s">
        <v>211</v>
      </c>
      <c r="AZ284" s="3">
        <v>1</v>
      </c>
      <c r="BA284" s="3">
        <v>1</v>
      </c>
      <c r="BB284" s="3">
        <v>0</v>
      </c>
      <c r="BC284" s="3">
        <v>0</v>
      </c>
      <c r="BD284" s="3"/>
      <c r="BE284" s="3" t="s">
        <v>120</v>
      </c>
      <c r="BF284" s="3" t="s">
        <v>212</v>
      </c>
      <c r="BG284" t="s">
        <v>122</v>
      </c>
      <c r="BV284" s="2"/>
      <c r="BY284" s="2" t="s">
        <v>122</v>
      </c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>
        <f>IF(Tableau3[[#This Row],[nb_ind_mig_juil22]]+Tableau3[[#This Row],[nb_ind_mig_jan_juin22]]+Tableau3[[#This Row],[nb_ind_mig_avant22]]&lt;&gt;Tableau3[[#This Row],[nb_ind_migrants]],1,0)</f>
        <v>0</v>
      </c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>
        <v>1</v>
      </c>
      <c r="DI284">
        <v>8</v>
      </c>
      <c r="DJ284">
        <v>381841</v>
      </c>
      <c r="DK284" t="s">
        <v>977</v>
      </c>
    </row>
    <row r="285" spans="1:115" x14ac:dyDescent="0.35">
      <c r="A285" s="4">
        <v>44806.834123425928</v>
      </c>
      <c r="B285" s="4">
        <v>44806.877537997687</v>
      </c>
      <c r="C285" s="4">
        <v>44806</v>
      </c>
      <c r="D285" s="4">
        <v>44806</v>
      </c>
      <c r="E285" t="s">
        <v>131</v>
      </c>
      <c r="F285" t="s">
        <v>517</v>
      </c>
      <c r="G285" t="s">
        <v>518</v>
      </c>
      <c r="H285" t="s">
        <v>697</v>
      </c>
      <c r="I285" t="s">
        <v>978</v>
      </c>
      <c r="J285" t="s">
        <v>143</v>
      </c>
      <c r="K285">
        <v>12.5887425</v>
      </c>
      <c r="L285">
        <v>43.196657999999999</v>
      </c>
      <c r="M285" t="s">
        <v>120</v>
      </c>
      <c r="N285" s="1" t="s">
        <v>133</v>
      </c>
      <c r="Q285" t="s">
        <v>122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2"/>
      <c r="AI285" s="2"/>
      <c r="AV285" s="2"/>
      <c r="AW285" s="2"/>
      <c r="AX285" s="2"/>
      <c r="AY285" s="3"/>
      <c r="AZ285" s="3"/>
      <c r="BA285" s="3"/>
      <c r="BB285" s="3"/>
      <c r="BC285" s="3"/>
      <c r="BD285" s="3"/>
      <c r="BE285" s="3"/>
      <c r="BF285" s="3"/>
      <c r="BG285" t="s">
        <v>122</v>
      </c>
      <c r="BV285" s="2"/>
      <c r="BY285" s="2" t="s">
        <v>122</v>
      </c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>
        <f>IF(Tableau3[[#This Row],[nb_ind_mig_juil22]]+Tableau3[[#This Row],[nb_ind_mig_jan_juin22]]+Tableau3[[#This Row],[nb_ind_mig_avant22]]&lt;&gt;Tableau3[[#This Row],[nb_ind_migrants]],1,0)</f>
        <v>0</v>
      </c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>
        <v>1</v>
      </c>
      <c r="DI285">
        <v>10</v>
      </c>
      <c r="DJ285">
        <v>381843</v>
      </c>
      <c r="DK285" t="s">
        <v>979</v>
      </c>
    </row>
    <row r="286" spans="1:115" x14ac:dyDescent="0.35">
      <c r="A286" s="4">
        <v>44806.616160254627</v>
      </c>
      <c r="B286" s="4">
        <v>44806.630126689823</v>
      </c>
      <c r="C286" s="4">
        <v>44806</v>
      </c>
      <c r="D286" s="4">
        <v>44806</v>
      </c>
      <c r="E286" t="s">
        <v>131</v>
      </c>
      <c r="F286" t="s">
        <v>510</v>
      </c>
      <c r="G286" t="s">
        <v>511</v>
      </c>
      <c r="H286" t="s">
        <v>512</v>
      </c>
      <c r="I286" t="s">
        <v>980</v>
      </c>
      <c r="J286" t="s">
        <v>143</v>
      </c>
      <c r="K286">
        <v>12.0103271</v>
      </c>
      <c r="L286">
        <v>42.1398534</v>
      </c>
      <c r="M286" t="s">
        <v>120</v>
      </c>
      <c r="N286" s="1" t="s">
        <v>121</v>
      </c>
      <c r="Q286" t="s">
        <v>120</v>
      </c>
      <c r="S286">
        <v>3</v>
      </c>
      <c r="T286">
        <v>14</v>
      </c>
      <c r="U286" s="1" t="s">
        <v>122</v>
      </c>
      <c r="V286" s="1"/>
      <c r="W286" s="1"/>
      <c r="X286" s="1" t="s">
        <v>122</v>
      </c>
      <c r="Y286" s="1"/>
      <c r="Z286" s="1"/>
      <c r="AA286" s="1" t="s">
        <v>120</v>
      </c>
      <c r="AB286" s="1">
        <v>3</v>
      </c>
      <c r="AC286" s="1">
        <v>14</v>
      </c>
      <c r="AD286" s="1"/>
      <c r="AE286" s="1"/>
      <c r="AF286" s="2" t="s">
        <v>123</v>
      </c>
      <c r="AG286" t="s">
        <v>512</v>
      </c>
      <c r="AH286" t="s">
        <v>981</v>
      </c>
      <c r="AI286" s="2" t="s">
        <v>982</v>
      </c>
      <c r="AJ286">
        <v>0</v>
      </c>
      <c r="AK286">
        <v>1</v>
      </c>
      <c r="AL286">
        <v>1</v>
      </c>
      <c r="AM286">
        <v>1</v>
      </c>
      <c r="AN286">
        <v>1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 s="2" t="s">
        <v>129</v>
      </c>
      <c r="AW286" s="2" t="s">
        <v>120</v>
      </c>
      <c r="AX286" s="2" t="s">
        <v>120</v>
      </c>
      <c r="AY286" s="3" t="s">
        <v>152</v>
      </c>
      <c r="AZ286" s="3">
        <v>1</v>
      </c>
      <c r="BA286" s="3">
        <v>1</v>
      </c>
      <c r="BB286" s="3">
        <v>1</v>
      </c>
      <c r="BC286" s="3">
        <v>0</v>
      </c>
      <c r="BD286" s="3"/>
      <c r="BE286" s="3" t="s">
        <v>122</v>
      </c>
      <c r="BF286" s="3"/>
      <c r="BG286" t="s">
        <v>122</v>
      </c>
      <c r="BV286" s="2"/>
      <c r="BY286" s="2" t="s">
        <v>122</v>
      </c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>
        <f>IF(Tableau3[[#This Row],[nb_ind_mig_juil22]]+Tableau3[[#This Row],[nb_ind_mig_jan_juin22]]+Tableau3[[#This Row],[nb_ind_mig_avant22]]&lt;&gt;Tableau3[[#This Row],[nb_ind_migrants]],1,0)</f>
        <v>0</v>
      </c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>
        <v>1</v>
      </c>
      <c r="DI286">
        <v>3</v>
      </c>
      <c r="DJ286">
        <v>381884</v>
      </c>
      <c r="DK286" t="s">
        <v>983</v>
      </c>
    </row>
    <row r="287" spans="1:115" x14ac:dyDescent="0.35">
      <c r="A287" s="4">
        <v>44807.308527546287</v>
      </c>
      <c r="B287" s="4">
        <v>44807.3164578125</v>
      </c>
      <c r="C287" s="4">
        <v>44807</v>
      </c>
      <c r="D287" s="4">
        <v>44807</v>
      </c>
      <c r="E287" t="s">
        <v>131</v>
      </c>
      <c r="F287" t="s">
        <v>510</v>
      </c>
      <c r="G287" t="s">
        <v>511</v>
      </c>
      <c r="H287" t="s">
        <v>512</v>
      </c>
      <c r="I287" t="s">
        <v>984</v>
      </c>
      <c r="J287" t="s">
        <v>143</v>
      </c>
      <c r="K287">
        <v>11.981451</v>
      </c>
      <c r="L287">
        <v>42.0853757</v>
      </c>
      <c r="M287" t="s">
        <v>122</v>
      </c>
      <c r="N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2"/>
      <c r="AI287" s="2"/>
      <c r="AV287" s="2"/>
      <c r="AW287" s="2"/>
      <c r="AX287" s="2"/>
      <c r="AY287" s="3"/>
      <c r="AZ287" s="3"/>
      <c r="BA287" s="3"/>
      <c r="BB287" s="3"/>
      <c r="BC287" s="3"/>
      <c r="BD287" s="3"/>
      <c r="BE287" s="3"/>
      <c r="BF287" s="3"/>
      <c r="BG287" t="s">
        <v>122</v>
      </c>
      <c r="BV287" s="2"/>
      <c r="BY287" s="2" t="s">
        <v>122</v>
      </c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>
        <f>IF(Tableau3[[#This Row],[nb_ind_mig_juil22]]+Tableau3[[#This Row],[nb_ind_mig_jan_juin22]]+Tableau3[[#This Row],[nb_ind_mig_avant22]]&lt;&gt;Tableau3[[#This Row],[nb_ind_migrants]],1,0)</f>
        <v>0</v>
      </c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>
        <v>2</v>
      </c>
      <c r="DI287">
        <v>4</v>
      </c>
      <c r="DJ287">
        <v>381885</v>
      </c>
      <c r="DK287" t="s">
        <v>985</v>
      </c>
    </row>
    <row r="288" spans="1:115" x14ac:dyDescent="0.35">
      <c r="A288" s="4">
        <v>44807.39865787037</v>
      </c>
      <c r="B288" s="4">
        <v>44807.404908819437</v>
      </c>
      <c r="C288" s="4">
        <v>44807</v>
      </c>
      <c r="D288" s="4">
        <v>44807</v>
      </c>
      <c r="E288" t="s">
        <v>131</v>
      </c>
      <c r="F288" t="s">
        <v>510</v>
      </c>
      <c r="G288" t="s">
        <v>511</v>
      </c>
      <c r="H288" t="s">
        <v>512</v>
      </c>
      <c r="I288" t="s">
        <v>986</v>
      </c>
      <c r="J288" t="s">
        <v>143</v>
      </c>
      <c r="K288">
        <v>11.9748588</v>
      </c>
      <c r="L288">
        <v>42.083132399999997</v>
      </c>
      <c r="M288" t="s">
        <v>122</v>
      </c>
      <c r="N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2"/>
      <c r="AI288" s="2"/>
      <c r="AV288" s="2"/>
      <c r="AW288" s="2"/>
      <c r="AX288" s="2"/>
      <c r="AY288" s="3"/>
      <c r="AZ288" s="3"/>
      <c r="BA288" s="3"/>
      <c r="BB288" s="3"/>
      <c r="BC288" s="3"/>
      <c r="BD288" s="3"/>
      <c r="BE288" s="3"/>
      <c r="BF288" s="3"/>
      <c r="BG288" t="s">
        <v>122</v>
      </c>
      <c r="BV288" s="2"/>
      <c r="BY288" s="2" t="s">
        <v>122</v>
      </c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>
        <f>IF(Tableau3[[#This Row],[nb_ind_mig_juil22]]+Tableau3[[#This Row],[nb_ind_mig_jan_juin22]]+Tableau3[[#This Row],[nb_ind_mig_avant22]]&lt;&gt;Tableau3[[#This Row],[nb_ind_migrants]],1,0)</f>
        <v>0</v>
      </c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>
        <v>1</v>
      </c>
      <c r="DI288">
        <v>3</v>
      </c>
      <c r="DJ288">
        <v>381886</v>
      </c>
      <c r="DK288" t="s">
        <v>987</v>
      </c>
    </row>
    <row r="289" spans="1:115" x14ac:dyDescent="0.35">
      <c r="A289" s="4">
        <v>44808.488887256943</v>
      </c>
      <c r="B289" s="4">
        <v>44808.491508344909</v>
      </c>
      <c r="C289" s="4">
        <v>44808</v>
      </c>
      <c r="D289" s="4">
        <v>44808</v>
      </c>
      <c r="E289" t="s">
        <v>131</v>
      </c>
      <c r="F289" t="s">
        <v>510</v>
      </c>
      <c r="G289" t="s">
        <v>511</v>
      </c>
      <c r="H289" t="s">
        <v>512</v>
      </c>
      <c r="I289" t="s">
        <v>988</v>
      </c>
      <c r="J289" t="s">
        <v>143</v>
      </c>
      <c r="K289">
        <v>11.9655048</v>
      </c>
      <c r="L289">
        <v>42.075676700000002</v>
      </c>
      <c r="M289" t="s">
        <v>122</v>
      </c>
      <c r="N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2"/>
      <c r="AI289" s="2"/>
      <c r="AV289" s="2"/>
      <c r="AW289" s="2"/>
      <c r="AX289" s="2"/>
      <c r="AY289" s="3"/>
      <c r="AZ289" s="3"/>
      <c r="BA289" s="3"/>
      <c r="BB289" s="3"/>
      <c r="BC289" s="3"/>
      <c r="BD289" s="3"/>
      <c r="BE289" s="3"/>
      <c r="BF289" s="3"/>
      <c r="BG289" t="s">
        <v>122</v>
      </c>
      <c r="BV289" s="2"/>
      <c r="BY289" s="2" t="s">
        <v>122</v>
      </c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>
        <f>IF(Tableau3[[#This Row],[nb_ind_mig_juil22]]+Tableau3[[#This Row],[nb_ind_mig_jan_juin22]]+Tableau3[[#This Row],[nb_ind_mig_avant22]]&lt;&gt;Tableau3[[#This Row],[nb_ind_migrants]],1,0)</f>
        <v>0</v>
      </c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>
        <v>1</v>
      </c>
      <c r="DI289">
        <v>2</v>
      </c>
      <c r="DJ289">
        <v>381887</v>
      </c>
      <c r="DK289" t="s">
        <v>989</v>
      </c>
    </row>
    <row r="290" spans="1:115" x14ac:dyDescent="0.35">
      <c r="A290" s="4">
        <v>44807.547829120369</v>
      </c>
      <c r="B290" s="4">
        <v>44807.613221030093</v>
      </c>
      <c r="C290" s="4">
        <v>44807</v>
      </c>
      <c r="D290" s="4">
        <v>44807</v>
      </c>
      <c r="E290" t="s">
        <v>131</v>
      </c>
      <c r="F290" t="s">
        <v>510</v>
      </c>
      <c r="G290" t="s">
        <v>511</v>
      </c>
      <c r="H290" t="s">
        <v>558</v>
      </c>
      <c r="I290" t="s">
        <v>990</v>
      </c>
      <c r="J290" t="s">
        <v>143</v>
      </c>
      <c r="K290">
        <v>12.1882517</v>
      </c>
      <c r="L290">
        <v>42.636995200000001</v>
      </c>
      <c r="M290" t="s">
        <v>122</v>
      </c>
      <c r="N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2"/>
      <c r="AI290" s="2"/>
      <c r="AV290" s="2"/>
      <c r="AW290" s="2"/>
      <c r="AX290" s="2"/>
      <c r="AY290" s="3"/>
      <c r="AZ290" s="3"/>
      <c r="BA290" s="3"/>
      <c r="BB290" s="3"/>
      <c r="BC290" s="3"/>
      <c r="BD290" s="3"/>
      <c r="BE290" s="3"/>
      <c r="BF290" s="3"/>
      <c r="BG290" t="s">
        <v>122</v>
      </c>
      <c r="BV290" s="2"/>
      <c r="BY290" s="2" t="s">
        <v>122</v>
      </c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>
        <f>IF(Tableau3[[#This Row],[nb_ind_mig_juil22]]+Tableau3[[#This Row],[nb_ind_mig_jan_juin22]]+Tableau3[[#This Row],[nb_ind_mig_avant22]]&lt;&gt;Tableau3[[#This Row],[nb_ind_migrants]],1,0)</f>
        <v>0</v>
      </c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>
        <v>1</v>
      </c>
      <c r="DI290">
        <v>0</v>
      </c>
      <c r="DJ290">
        <v>381916</v>
      </c>
      <c r="DK290" t="s">
        <v>991</v>
      </c>
    </row>
    <row r="291" spans="1:115" x14ac:dyDescent="0.35">
      <c r="A291" s="4">
        <v>44807.614263356481</v>
      </c>
      <c r="B291" s="4">
        <v>44807.619669085652</v>
      </c>
      <c r="C291" s="4">
        <v>44807</v>
      </c>
      <c r="D291" s="4">
        <v>44807</v>
      </c>
      <c r="E291" t="s">
        <v>131</v>
      </c>
      <c r="F291" t="s">
        <v>510</v>
      </c>
      <c r="G291" t="s">
        <v>511</v>
      </c>
      <c r="H291" t="s">
        <v>551</v>
      </c>
      <c r="I291" t="s">
        <v>992</v>
      </c>
      <c r="J291" t="s">
        <v>143</v>
      </c>
      <c r="K291">
        <v>12.206065799999999</v>
      </c>
      <c r="L291">
        <v>42.631104800000003</v>
      </c>
      <c r="M291" t="s">
        <v>122</v>
      </c>
      <c r="N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2"/>
      <c r="AI291" s="2"/>
      <c r="AV291" s="2"/>
      <c r="AW291" s="2"/>
      <c r="AX291" s="2"/>
      <c r="AY291" s="3"/>
      <c r="AZ291" s="3"/>
      <c r="BA291" s="3"/>
      <c r="BB291" s="3"/>
      <c r="BC291" s="3"/>
      <c r="BD291" s="3"/>
      <c r="BE291" s="3"/>
      <c r="BF291" s="3"/>
      <c r="BG291" t="s">
        <v>122</v>
      </c>
      <c r="BV291" s="2"/>
      <c r="BY291" s="2" t="s">
        <v>122</v>
      </c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>
        <f>IF(Tableau3[[#This Row],[nb_ind_mig_juil22]]+Tableau3[[#This Row],[nb_ind_mig_jan_juin22]]+Tableau3[[#This Row],[nb_ind_mig_avant22]]&lt;&gt;Tableau3[[#This Row],[nb_ind_migrants]],1,0)</f>
        <v>0</v>
      </c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>
        <v>1</v>
      </c>
      <c r="DI291">
        <v>0</v>
      </c>
      <c r="DJ291">
        <v>381917</v>
      </c>
      <c r="DK291" t="s">
        <v>993</v>
      </c>
    </row>
    <row r="292" spans="1:115" x14ac:dyDescent="0.35">
      <c r="A292" s="4">
        <v>44807.623200138893</v>
      </c>
      <c r="B292" s="4">
        <v>44807.633343981477</v>
      </c>
      <c r="C292" s="4">
        <v>44807</v>
      </c>
      <c r="D292" s="4">
        <v>44807</v>
      </c>
      <c r="E292" t="s">
        <v>131</v>
      </c>
      <c r="F292" t="s">
        <v>510</v>
      </c>
      <c r="G292" t="s">
        <v>511</v>
      </c>
      <c r="H292" t="s">
        <v>558</v>
      </c>
      <c r="I292" t="s">
        <v>994</v>
      </c>
      <c r="J292" t="s">
        <v>143</v>
      </c>
      <c r="K292">
        <v>12.2093258</v>
      </c>
      <c r="L292">
        <v>42.628296400000004</v>
      </c>
      <c r="M292" t="s">
        <v>120</v>
      </c>
      <c r="N292" s="1" t="s">
        <v>158</v>
      </c>
      <c r="Q292" t="s">
        <v>120</v>
      </c>
      <c r="S292">
        <v>3</v>
      </c>
      <c r="T292">
        <v>30</v>
      </c>
      <c r="U292" s="1" t="s">
        <v>122</v>
      </c>
      <c r="V292" s="1"/>
      <c r="W292" s="1"/>
      <c r="X292" s="1" t="s">
        <v>122</v>
      </c>
      <c r="Y292" s="1"/>
      <c r="Z292" s="1"/>
      <c r="AA292" s="1" t="s">
        <v>120</v>
      </c>
      <c r="AB292" s="1">
        <v>3</v>
      </c>
      <c r="AC292" s="1">
        <v>30</v>
      </c>
      <c r="AD292" s="1"/>
      <c r="AE292" s="1"/>
      <c r="AF292" s="2" t="s">
        <v>123</v>
      </c>
      <c r="AG292" t="s">
        <v>518</v>
      </c>
      <c r="AH292" t="s">
        <v>995</v>
      </c>
      <c r="AI292" s="2" t="s">
        <v>388</v>
      </c>
      <c r="AJ292">
        <v>1</v>
      </c>
      <c r="AK292">
        <v>1</v>
      </c>
      <c r="AL292">
        <v>1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 s="2" t="s">
        <v>129</v>
      </c>
      <c r="AW292" s="2" t="s">
        <v>120</v>
      </c>
      <c r="AX292" s="2" t="s">
        <v>120</v>
      </c>
      <c r="AY292" s="3" t="s">
        <v>850</v>
      </c>
      <c r="AZ292" s="3">
        <v>1</v>
      </c>
      <c r="BA292" s="3">
        <v>1</v>
      </c>
      <c r="BB292" s="3">
        <v>1</v>
      </c>
      <c r="BC292" s="3">
        <v>0</v>
      </c>
      <c r="BD292" s="3"/>
      <c r="BE292" s="3" t="s">
        <v>120</v>
      </c>
      <c r="BF292" s="3" t="s">
        <v>175</v>
      </c>
      <c r="BG292" t="s">
        <v>122</v>
      </c>
      <c r="BV292" s="2"/>
      <c r="BY292" s="2" t="s">
        <v>122</v>
      </c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>
        <f>IF(Tableau3[[#This Row],[nb_ind_mig_juil22]]+Tableau3[[#This Row],[nb_ind_mig_jan_juin22]]+Tableau3[[#This Row],[nb_ind_mig_avant22]]&lt;&gt;Tableau3[[#This Row],[nb_ind_migrants]],1,0)</f>
        <v>0</v>
      </c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>
        <v>1</v>
      </c>
      <c r="DI292">
        <v>3</v>
      </c>
      <c r="DJ292">
        <v>381918</v>
      </c>
      <c r="DK292" t="s">
        <v>996</v>
      </c>
    </row>
    <row r="293" spans="1:115" x14ac:dyDescent="0.35">
      <c r="A293" s="4">
        <v>44807.635637002313</v>
      </c>
      <c r="B293" s="4">
        <v>44807.64713020833</v>
      </c>
      <c r="C293" s="4">
        <v>44807</v>
      </c>
      <c r="D293" s="4">
        <v>44807</v>
      </c>
      <c r="E293" t="s">
        <v>131</v>
      </c>
      <c r="F293" t="s">
        <v>510</v>
      </c>
      <c r="G293" t="s">
        <v>511</v>
      </c>
      <c r="H293" t="s">
        <v>558</v>
      </c>
      <c r="I293" t="s">
        <v>997</v>
      </c>
      <c r="J293" t="s">
        <v>143</v>
      </c>
      <c r="K293">
        <v>12.2013085</v>
      </c>
      <c r="L293">
        <v>42.639648899999997</v>
      </c>
      <c r="M293" t="s">
        <v>122</v>
      </c>
      <c r="N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2"/>
      <c r="AI293" s="2"/>
      <c r="AV293" s="2"/>
      <c r="AW293" s="2"/>
      <c r="AX293" s="2"/>
      <c r="AY293" s="3"/>
      <c r="AZ293" s="3"/>
      <c r="BA293" s="3"/>
      <c r="BB293" s="3"/>
      <c r="BC293" s="3"/>
      <c r="BD293" s="3"/>
      <c r="BE293" s="3"/>
      <c r="BF293" s="3"/>
      <c r="BG293" t="s">
        <v>122</v>
      </c>
      <c r="BV293" s="2"/>
      <c r="BY293" s="2" t="s">
        <v>122</v>
      </c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>
        <f>IF(Tableau3[[#This Row],[nb_ind_mig_juil22]]+Tableau3[[#This Row],[nb_ind_mig_jan_juin22]]+Tableau3[[#This Row],[nb_ind_mig_avant22]]&lt;&gt;Tableau3[[#This Row],[nb_ind_migrants]],1,0)</f>
        <v>0</v>
      </c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>
        <v>1</v>
      </c>
      <c r="DI293">
        <v>0</v>
      </c>
      <c r="DJ293">
        <v>381919</v>
      </c>
      <c r="DK293" t="s">
        <v>998</v>
      </c>
    </row>
    <row r="294" spans="1:115" x14ac:dyDescent="0.35">
      <c r="A294" s="4">
        <v>44808.558383483803</v>
      </c>
      <c r="B294" s="4">
        <v>44808.571045532408</v>
      </c>
      <c r="C294" s="4">
        <v>44808</v>
      </c>
      <c r="D294" s="4">
        <v>44808</v>
      </c>
      <c r="E294" t="s">
        <v>131</v>
      </c>
      <c r="F294" t="s">
        <v>510</v>
      </c>
      <c r="G294" t="s">
        <v>511</v>
      </c>
      <c r="H294" t="s">
        <v>561</v>
      </c>
      <c r="I294" t="s">
        <v>999</v>
      </c>
      <c r="J294" t="s">
        <v>143</v>
      </c>
      <c r="K294">
        <v>11.6805641</v>
      </c>
      <c r="L294">
        <v>42.689269500000002</v>
      </c>
      <c r="M294" t="s">
        <v>122</v>
      </c>
      <c r="N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2"/>
      <c r="AI294" s="2"/>
      <c r="AV294" s="2"/>
      <c r="AW294" s="2"/>
      <c r="AX294" s="2"/>
      <c r="AY294" s="3"/>
      <c r="AZ294" s="3"/>
      <c r="BA294" s="3"/>
      <c r="BB294" s="3"/>
      <c r="BC294" s="3"/>
      <c r="BD294" s="3"/>
      <c r="BE294" s="3"/>
      <c r="BF294" s="3"/>
      <c r="BG294" t="s">
        <v>120</v>
      </c>
      <c r="BH294">
        <v>4</v>
      </c>
      <c r="BI294">
        <v>16</v>
      </c>
      <c r="BK294" t="s">
        <v>122</v>
      </c>
      <c r="BN294" t="s">
        <v>122</v>
      </c>
      <c r="BQ294" t="s">
        <v>120</v>
      </c>
      <c r="BR294">
        <v>4</v>
      </c>
      <c r="BS294">
        <v>16</v>
      </c>
      <c r="BV294" s="2" t="s">
        <v>157</v>
      </c>
      <c r="BW294" t="s">
        <v>1000</v>
      </c>
      <c r="BX294" t="s">
        <v>1001</v>
      </c>
      <c r="BY294" s="2" t="s">
        <v>122</v>
      </c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>
        <f>IF(Tableau3[[#This Row],[nb_ind_mig_juil22]]+Tableau3[[#This Row],[nb_ind_mig_jan_juin22]]+Tableau3[[#This Row],[nb_ind_mig_avant22]]&lt;&gt;Tableau3[[#This Row],[nb_ind_migrants]],1,0)</f>
        <v>0</v>
      </c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>
        <v>1</v>
      </c>
      <c r="DI294">
        <v>6</v>
      </c>
      <c r="DJ294">
        <v>382750</v>
      </c>
      <c r="DK294" t="s">
        <v>1002</v>
      </c>
    </row>
    <row r="295" spans="1:115" x14ac:dyDescent="0.35">
      <c r="A295" s="4">
        <v>44807.379627997689</v>
      </c>
      <c r="B295" s="4">
        <v>44807.389565590267</v>
      </c>
      <c r="C295" s="4">
        <v>44807</v>
      </c>
      <c r="D295" s="4">
        <v>44807</v>
      </c>
      <c r="E295" t="s">
        <v>131</v>
      </c>
      <c r="F295" t="s">
        <v>517</v>
      </c>
      <c r="G295" t="s">
        <v>518</v>
      </c>
      <c r="H295" t="s">
        <v>754</v>
      </c>
      <c r="I295" t="s">
        <v>755</v>
      </c>
      <c r="J295" t="s">
        <v>143</v>
      </c>
      <c r="K295">
        <v>12.1143178</v>
      </c>
      <c r="L295">
        <v>43.154072900000003</v>
      </c>
      <c r="M295" t="s">
        <v>122</v>
      </c>
      <c r="N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2"/>
      <c r="AI295" s="2"/>
      <c r="AV295" s="2"/>
      <c r="AW295" s="2"/>
      <c r="AX295" s="2"/>
      <c r="AY295" s="3"/>
      <c r="AZ295" s="3"/>
      <c r="BA295" s="3"/>
      <c r="BB295" s="3"/>
      <c r="BC295" s="3"/>
      <c r="BD295" s="3"/>
      <c r="BE295" s="3"/>
      <c r="BF295" s="3"/>
      <c r="BG295" t="s">
        <v>122</v>
      </c>
      <c r="BV295" s="2"/>
      <c r="BY295" s="2" t="s">
        <v>122</v>
      </c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>
        <f>IF(Tableau3[[#This Row],[nb_ind_mig_juil22]]+Tableau3[[#This Row],[nb_ind_mig_jan_juin22]]+Tableau3[[#This Row],[nb_ind_mig_avant22]]&lt;&gt;Tableau3[[#This Row],[nb_ind_migrants]],1,0)</f>
        <v>0</v>
      </c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>
        <v>1</v>
      </c>
      <c r="DI295">
        <v>4</v>
      </c>
      <c r="DJ295">
        <v>383334</v>
      </c>
      <c r="DK295" t="s">
        <v>1003</v>
      </c>
    </row>
    <row r="296" spans="1:115" x14ac:dyDescent="0.35">
      <c r="A296" s="4">
        <v>44807.393029583327</v>
      </c>
      <c r="B296" s="4">
        <v>44807.402948194453</v>
      </c>
      <c r="C296" s="4">
        <v>44807</v>
      </c>
      <c r="D296" s="4">
        <v>44807</v>
      </c>
      <c r="E296" t="s">
        <v>131</v>
      </c>
      <c r="F296" t="s">
        <v>517</v>
      </c>
      <c r="G296" t="s">
        <v>518</v>
      </c>
      <c r="H296" t="s">
        <v>754</v>
      </c>
      <c r="I296" t="s">
        <v>757</v>
      </c>
      <c r="J296" t="s">
        <v>143</v>
      </c>
      <c r="K296">
        <v>12.1131479</v>
      </c>
      <c r="L296">
        <v>43.157454799999996</v>
      </c>
      <c r="M296" t="s">
        <v>122</v>
      </c>
      <c r="N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2"/>
      <c r="AI296" s="2"/>
      <c r="AV296" s="2"/>
      <c r="AW296" s="2"/>
      <c r="AX296" s="2"/>
      <c r="AY296" s="3"/>
      <c r="AZ296" s="3"/>
      <c r="BA296" s="3"/>
      <c r="BB296" s="3"/>
      <c r="BC296" s="3"/>
      <c r="BD296" s="3"/>
      <c r="BE296" s="3"/>
      <c r="BF296" s="3"/>
      <c r="BG296" t="s">
        <v>122</v>
      </c>
      <c r="BV296" s="2"/>
      <c r="BY296" s="2" t="s">
        <v>122</v>
      </c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>
        <f>IF(Tableau3[[#This Row],[nb_ind_mig_juil22]]+Tableau3[[#This Row],[nb_ind_mig_jan_juin22]]+Tableau3[[#This Row],[nb_ind_mig_avant22]]&lt;&gt;Tableau3[[#This Row],[nb_ind_migrants]],1,0)</f>
        <v>0</v>
      </c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>
        <v>1</v>
      </c>
      <c r="DI296">
        <v>3</v>
      </c>
      <c r="DJ296">
        <v>383335</v>
      </c>
      <c r="DK296" t="s">
        <v>1004</v>
      </c>
    </row>
    <row r="297" spans="1:115" x14ac:dyDescent="0.35">
      <c r="A297" s="4">
        <v>44807.403453935192</v>
      </c>
      <c r="B297" s="4">
        <v>44807.449674895834</v>
      </c>
      <c r="C297" s="4">
        <v>44807</v>
      </c>
      <c r="D297" s="4">
        <v>44807</v>
      </c>
      <c r="E297" t="s">
        <v>131</v>
      </c>
      <c r="F297" t="s">
        <v>517</v>
      </c>
      <c r="G297" t="s">
        <v>518</v>
      </c>
      <c r="H297" t="s">
        <v>754</v>
      </c>
      <c r="I297" t="s">
        <v>1005</v>
      </c>
      <c r="J297" t="s">
        <v>143</v>
      </c>
      <c r="K297">
        <v>12.113209400000001</v>
      </c>
      <c r="L297">
        <v>43.1573013</v>
      </c>
      <c r="M297" t="s">
        <v>122</v>
      </c>
      <c r="N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2"/>
      <c r="AI297" s="2"/>
      <c r="AV297" s="2"/>
      <c r="AW297" s="2"/>
      <c r="AX297" s="2"/>
      <c r="AY297" s="3"/>
      <c r="AZ297" s="3"/>
      <c r="BA297" s="3"/>
      <c r="BB297" s="3"/>
      <c r="BC297" s="3"/>
      <c r="BD297" s="3"/>
      <c r="BE297" s="3"/>
      <c r="BF297" s="3"/>
      <c r="BG297" t="s">
        <v>120</v>
      </c>
      <c r="BH297">
        <v>2</v>
      </c>
      <c r="BI297">
        <v>8</v>
      </c>
      <c r="BK297" t="s">
        <v>122</v>
      </c>
      <c r="BN297" t="s">
        <v>120</v>
      </c>
      <c r="BO297">
        <v>1</v>
      </c>
      <c r="BP297">
        <v>4</v>
      </c>
      <c r="BQ297" t="s">
        <v>120</v>
      </c>
      <c r="BR297">
        <v>1</v>
      </c>
      <c r="BS297">
        <v>4</v>
      </c>
      <c r="BV297" s="2" t="s">
        <v>137</v>
      </c>
      <c r="BW297" t="s">
        <v>715</v>
      </c>
      <c r="BX297" t="s">
        <v>784</v>
      </c>
      <c r="BY297" s="2" t="s">
        <v>122</v>
      </c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>
        <f>IF(Tableau3[[#This Row],[nb_ind_mig_juil22]]+Tableau3[[#This Row],[nb_ind_mig_jan_juin22]]+Tableau3[[#This Row],[nb_ind_mig_avant22]]&lt;&gt;Tableau3[[#This Row],[nb_ind_migrants]],1,0)</f>
        <v>0</v>
      </c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>
        <v>1</v>
      </c>
      <c r="DI297">
        <v>2</v>
      </c>
      <c r="DJ297">
        <v>383336</v>
      </c>
      <c r="DK297" t="s">
        <v>1006</v>
      </c>
    </row>
    <row r="298" spans="1:115" x14ac:dyDescent="0.35">
      <c r="A298" s="4">
        <v>44807.572874016201</v>
      </c>
      <c r="B298" s="4">
        <v>44807.576579699067</v>
      </c>
      <c r="C298" s="4">
        <v>44807</v>
      </c>
      <c r="D298" s="4">
        <v>44807</v>
      </c>
      <c r="E298" t="s">
        <v>131</v>
      </c>
      <c r="F298" t="s">
        <v>517</v>
      </c>
      <c r="G298" t="s">
        <v>518</v>
      </c>
      <c r="H298" t="s">
        <v>754</v>
      </c>
      <c r="I298" t="s">
        <v>1007</v>
      </c>
      <c r="J298" t="s">
        <v>143</v>
      </c>
      <c r="K298">
        <v>12.1161434</v>
      </c>
      <c r="L298">
        <v>43.1515719</v>
      </c>
      <c r="M298" t="s">
        <v>122</v>
      </c>
      <c r="N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2"/>
      <c r="AI298" s="2"/>
      <c r="AV298" s="2"/>
      <c r="AW298" s="2"/>
      <c r="AX298" s="2"/>
      <c r="AY298" s="3"/>
      <c r="AZ298" s="3"/>
      <c r="BA298" s="3"/>
      <c r="BB298" s="3"/>
      <c r="BC298" s="3"/>
      <c r="BD298" s="3"/>
      <c r="BE298" s="3"/>
      <c r="BF298" s="3"/>
      <c r="BG298" t="s">
        <v>122</v>
      </c>
      <c r="BV298" s="2"/>
      <c r="BY298" s="2" t="s">
        <v>122</v>
      </c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>
        <f>IF(Tableau3[[#This Row],[nb_ind_mig_juil22]]+Tableau3[[#This Row],[nb_ind_mig_jan_juin22]]+Tableau3[[#This Row],[nb_ind_mig_avant22]]&lt;&gt;Tableau3[[#This Row],[nb_ind_migrants]],1,0)</f>
        <v>0</v>
      </c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>
        <v>1</v>
      </c>
      <c r="DI298">
        <v>3</v>
      </c>
      <c r="DJ298">
        <v>383337</v>
      </c>
      <c r="DK298" t="s">
        <v>1008</v>
      </c>
    </row>
    <row r="299" spans="1:115" x14ac:dyDescent="0.35">
      <c r="A299" s="4">
        <v>44807.587111122688</v>
      </c>
      <c r="B299" s="4">
        <v>44807.603484282408</v>
      </c>
      <c r="C299" s="4">
        <v>44807</v>
      </c>
      <c r="D299" s="4">
        <v>44807</v>
      </c>
      <c r="E299" t="s">
        <v>131</v>
      </c>
      <c r="F299" t="s">
        <v>517</v>
      </c>
      <c r="G299" t="s">
        <v>518</v>
      </c>
      <c r="H299" t="s">
        <v>754</v>
      </c>
      <c r="I299" t="s">
        <v>1009</v>
      </c>
      <c r="J299" t="s">
        <v>143</v>
      </c>
      <c r="K299">
        <v>12.1160727</v>
      </c>
      <c r="L299">
        <v>43.151682200000003</v>
      </c>
      <c r="M299" t="s">
        <v>120</v>
      </c>
      <c r="N299" s="1" t="s">
        <v>158</v>
      </c>
      <c r="Q299" t="s">
        <v>120</v>
      </c>
      <c r="S299">
        <v>1</v>
      </c>
      <c r="T299">
        <v>4</v>
      </c>
      <c r="U299" s="1" t="s">
        <v>122</v>
      </c>
      <c r="V299" s="1"/>
      <c r="W299" s="1"/>
      <c r="X299" s="1" t="s">
        <v>120</v>
      </c>
      <c r="Y299" s="1">
        <v>1</v>
      </c>
      <c r="Z299" s="1">
        <v>4</v>
      </c>
      <c r="AA299" s="1" t="s">
        <v>122</v>
      </c>
      <c r="AB299" s="1"/>
      <c r="AC299" s="1"/>
      <c r="AD299" s="1"/>
      <c r="AE299" s="1"/>
      <c r="AF299" s="2" t="s">
        <v>123</v>
      </c>
      <c r="AG299" t="s">
        <v>1010</v>
      </c>
      <c r="AH299" t="s">
        <v>778</v>
      </c>
      <c r="AI299" s="2" t="s">
        <v>1011</v>
      </c>
      <c r="AJ299">
        <v>1</v>
      </c>
      <c r="AK299">
        <v>0</v>
      </c>
      <c r="AL299">
        <v>1</v>
      </c>
      <c r="AM299">
        <v>0</v>
      </c>
      <c r="AN299">
        <v>0</v>
      </c>
      <c r="AO299">
        <v>0</v>
      </c>
      <c r="AP299">
        <v>0</v>
      </c>
      <c r="AQ299">
        <v>1</v>
      </c>
      <c r="AR299">
        <v>0</v>
      </c>
      <c r="AS299">
        <v>0</v>
      </c>
      <c r="AT299">
        <v>0</v>
      </c>
      <c r="AU299">
        <v>0</v>
      </c>
      <c r="AV299" s="2" t="s">
        <v>129</v>
      </c>
      <c r="AW299" s="2" t="s">
        <v>120</v>
      </c>
      <c r="AX299" s="2" t="s">
        <v>120</v>
      </c>
      <c r="AY299" s="3" t="s">
        <v>211</v>
      </c>
      <c r="AZ299" s="3">
        <v>1</v>
      </c>
      <c r="BA299" s="3">
        <v>1</v>
      </c>
      <c r="BB299" s="3">
        <v>0</v>
      </c>
      <c r="BC299" s="3">
        <v>0</v>
      </c>
      <c r="BD299" s="3"/>
      <c r="BE299" s="3" t="s">
        <v>120</v>
      </c>
      <c r="BF299" s="3" t="s">
        <v>175</v>
      </c>
      <c r="BG299" t="s">
        <v>122</v>
      </c>
      <c r="BV299" s="2"/>
      <c r="BY299" s="2" t="s">
        <v>122</v>
      </c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>
        <f>IF(Tableau3[[#This Row],[nb_ind_mig_juil22]]+Tableau3[[#This Row],[nb_ind_mig_jan_juin22]]+Tableau3[[#This Row],[nb_ind_mig_avant22]]&lt;&gt;Tableau3[[#This Row],[nb_ind_migrants]],1,0)</f>
        <v>0</v>
      </c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>
        <v>1</v>
      </c>
      <c r="DI299">
        <v>3</v>
      </c>
      <c r="DJ299">
        <v>383338</v>
      </c>
      <c r="DK299" t="s">
        <v>1012</v>
      </c>
    </row>
    <row r="300" spans="1:115" x14ac:dyDescent="0.35">
      <c r="A300" s="4">
        <v>44807.604456261572</v>
      </c>
      <c r="B300" s="4">
        <v>44807.617920694443</v>
      </c>
      <c r="C300" s="4">
        <v>44807</v>
      </c>
      <c r="D300" s="4">
        <v>44807</v>
      </c>
      <c r="E300" t="s">
        <v>131</v>
      </c>
      <c r="F300" t="s">
        <v>517</v>
      </c>
      <c r="G300" t="s">
        <v>518</v>
      </c>
      <c r="H300" t="s">
        <v>754</v>
      </c>
      <c r="I300" t="s">
        <v>1013</v>
      </c>
      <c r="J300" t="s">
        <v>143</v>
      </c>
      <c r="K300">
        <v>12.116142699999999</v>
      </c>
      <c r="L300">
        <v>43.151683200000001</v>
      </c>
      <c r="M300" t="s">
        <v>122</v>
      </c>
      <c r="N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2"/>
      <c r="AI300" s="2"/>
      <c r="AV300" s="2"/>
      <c r="AW300" s="2"/>
      <c r="AX300" s="2"/>
      <c r="AY300" s="3"/>
      <c r="AZ300" s="3"/>
      <c r="BA300" s="3"/>
      <c r="BB300" s="3"/>
      <c r="BC300" s="3"/>
      <c r="BD300" s="3"/>
      <c r="BE300" s="3"/>
      <c r="BF300" s="3"/>
      <c r="BG300" t="s">
        <v>122</v>
      </c>
      <c r="BV300" s="2"/>
      <c r="BY300" s="2" t="s">
        <v>122</v>
      </c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>
        <f>IF(Tableau3[[#This Row],[nb_ind_mig_juil22]]+Tableau3[[#This Row],[nb_ind_mig_jan_juin22]]+Tableau3[[#This Row],[nb_ind_mig_avant22]]&lt;&gt;Tableau3[[#This Row],[nb_ind_migrants]],1,0)</f>
        <v>0</v>
      </c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>
        <v>1</v>
      </c>
      <c r="DI300">
        <v>3</v>
      </c>
      <c r="DJ300">
        <v>383339</v>
      </c>
      <c r="DK300" t="s">
        <v>1014</v>
      </c>
    </row>
    <row r="301" spans="1:115" x14ac:dyDescent="0.35">
      <c r="A301" s="4">
        <v>44807.618910173609</v>
      </c>
      <c r="B301" s="4">
        <v>44807.629062928238</v>
      </c>
      <c r="C301" s="4">
        <v>44807</v>
      </c>
      <c r="D301" s="4">
        <v>44807</v>
      </c>
      <c r="E301" t="s">
        <v>131</v>
      </c>
      <c r="F301" t="s">
        <v>517</v>
      </c>
      <c r="G301" t="s">
        <v>518</v>
      </c>
      <c r="H301" t="s">
        <v>754</v>
      </c>
      <c r="I301" t="s">
        <v>1015</v>
      </c>
      <c r="J301" t="s">
        <v>143</v>
      </c>
      <c r="K301">
        <v>12.116139799999999</v>
      </c>
      <c r="L301">
        <v>43.151600199999997</v>
      </c>
      <c r="M301" t="s">
        <v>122</v>
      </c>
      <c r="N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2"/>
      <c r="AI301" s="2"/>
      <c r="AV301" s="2"/>
      <c r="AW301" s="2"/>
      <c r="AX301" s="2"/>
      <c r="AY301" s="3"/>
      <c r="AZ301" s="3"/>
      <c r="BA301" s="3"/>
      <c r="BB301" s="3"/>
      <c r="BC301" s="3"/>
      <c r="BD301" s="3"/>
      <c r="BE301" s="3"/>
      <c r="BF301" s="3"/>
      <c r="BG301" t="s">
        <v>122</v>
      </c>
      <c r="BV301" s="2"/>
      <c r="BY301" s="2" t="s">
        <v>122</v>
      </c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>
        <f>IF(Tableau3[[#This Row],[nb_ind_mig_juil22]]+Tableau3[[#This Row],[nb_ind_mig_jan_juin22]]+Tableau3[[#This Row],[nb_ind_mig_avant22]]&lt;&gt;Tableau3[[#This Row],[nb_ind_migrants]],1,0)</f>
        <v>0</v>
      </c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>
        <v>1</v>
      </c>
      <c r="DI301">
        <v>2</v>
      </c>
      <c r="DJ301">
        <v>383340</v>
      </c>
      <c r="DK301" t="s">
        <v>1016</v>
      </c>
    </row>
    <row r="302" spans="1:115" x14ac:dyDescent="0.35">
      <c r="A302" s="4">
        <v>44807.629998611112</v>
      </c>
      <c r="B302" s="4">
        <v>44807.642776863417</v>
      </c>
      <c r="C302" s="4">
        <v>44807</v>
      </c>
      <c r="D302" s="4">
        <v>44807</v>
      </c>
      <c r="E302" t="s">
        <v>131</v>
      </c>
      <c r="F302" t="s">
        <v>517</v>
      </c>
      <c r="G302" t="s">
        <v>518</v>
      </c>
      <c r="H302" t="s">
        <v>754</v>
      </c>
      <c r="I302" t="s">
        <v>1017</v>
      </c>
      <c r="J302" t="s">
        <v>143</v>
      </c>
      <c r="K302">
        <v>12.116059699999999</v>
      </c>
      <c r="L302">
        <v>43.151609700000002</v>
      </c>
      <c r="M302" t="s">
        <v>122</v>
      </c>
      <c r="N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2"/>
      <c r="AI302" s="2"/>
      <c r="AV302" s="2"/>
      <c r="AW302" s="2"/>
      <c r="AX302" s="2"/>
      <c r="AY302" s="3"/>
      <c r="AZ302" s="3"/>
      <c r="BA302" s="3"/>
      <c r="BB302" s="3"/>
      <c r="BC302" s="3"/>
      <c r="BD302" s="3"/>
      <c r="BE302" s="3"/>
      <c r="BF302" s="3"/>
      <c r="BG302" t="s">
        <v>122</v>
      </c>
      <c r="BV302" s="2"/>
      <c r="BY302" s="2" t="s">
        <v>122</v>
      </c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>
        <f>IF(Tableau3[[#This Row],[nb_ind_mig_juil22]]+Tableau3[[#This Row],[nb_ind_mig_jan_juin22]]+Tableau3[[#This Row],[nb_ind_mig_avant22]]&lt;&gt;Tableau3[[#This Row],[nb_ind_migrants]],1,0)</f>
        <v>0</v>
      </c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>
        <v>1</v>
      </c>
      <c r="DI302">
        <v>2</v>
      </c>
      <c r="DJ302">
        <v>383341</v>
      </c>
      <c r="DK302" t="s">
        <v>1018</v>
      </c>
    </row>
    <row r="303" spans="1:115" x14ac:dyDescent="0.35">
      <c r="A303" s="4">
        <v>44807.709087037038</v>
      </c>
      <c r="B303" s="4">
        <v>44807.7131700463</v>
      </c>
      <c r="C303" s="4">
        <v>44807</v>
      </c>
      <c r="D303" s="4">
        <v>44807</v>
      </c>
      <c r="E303" t="s">
        <v>131</v>
      </c>
      <c r="F303" t="s">
        <v>517</v>
      </c>
      <c r="G303" t="s">
        <v>518</v>
      </c>
      <c r="H303" t="s">
        <v>754</v>
      </c>
      <c r="I303" t="s">
        <v>1019</v>
      </c>
      <c r="J303" t="s">
        <v>143</v>
      </c>
      <c r="K303">
        <v>12.116123699999999</v>
      </c>
      <c r="L303">
        <v>43.151669099999999</v>
      </c>
      <c r="M303" t="s">
        <v>120</v>
      </c>
      <c r="N303" s="1" t="s">
        <v>158</v>
      </c>
      <c r="Q303" t="s">
        <v>120</v>
      </c>
      <c r="S303">
        <v>3</v>
      </c>
      <c r="T303">
        <v>9</v>
      </c>
      <c r="U303" s="1" t="s">
        <v>122</v>
      </c>
      <c r="V303" s="1"/>
      <c r="W303" s="1"/>
      <c r="X303" s="1" t="s">
        <v>120</v>
      </c>
      <c r="Y303" s="1">
        <v>2</v>
      </c>
      <c r="Z303" s="1">
        <v>6</v>
      </c>
      <c r="AA303" s="1" t="s">
        <v>120</v>
      </c>
      <c r="AB303" s="1">
        <v>1</v>
      </c>
      <c r="AC303" s="1">
        <v>3</v>
      </c>
      <c r="AD303" s="1"/>
      <c r="AE303" s="1"/>
      <c r="AF303" s="2" t="s">
        <v>123</v>
      </c>
      <c r="AG303" t="s">
        <v>1010</v>
      </c>
      <c r="AH303" t="s">
        <v>1020</v>
      </c>
      <c r="AI303" s="2" t="s">
        <v>388</v>
      </c>
      <c r="AJ303">
        <v>1</v>
      </c>
      <c r="AK303">
        <v>1</v>
      </c>
      <c r="AL303">
        <v>1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 s="2" t="s">
        <v>129</v>
      </c>
      <c r="AW303" s="2" t="s">
        <v>120</v>
      </c>
      <c r="AX303" s="2" t="s">
        <v>120</v>
      </c>
      <c r="AY303" s="3" t="s">
        <v>211</v>
      </c>
      <c r="AZ303" s="3">
        <v>1</v>
      </c>
      <c r="BA303" s="3">
        <v>1</v>
      </c>
      <c r="BB303" s="3">
        <v>0</v>
      </c>
      <c r="BC303" s="3">
        <v>0</v>
      </c>
      <c r="BD303" s="3"/>
      <c r="BE303" s="3" t="s">
        <v>120</v>
      </c>
      <c r="BF303" s="3" t="s">
        <v>212</v>
      </c>
      <c r="BG303" t="s">
        <v>122</v>
      </c>
      <c r="BV303" s="2"/>
      <c r="BY303" s="2" t="s">
        <v>122</v>
      </c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>
        <f>IF(Tableau3[[#This Row],[nb_ind_mig_juil22]]+Tableau3[[#This Row],[nb_ind_mig_jan_juin22]]+Tableau3[[#This Row],[nb_ind_mig_avant22]]&lt;&gt;Tableau3[[#This Row],[nb_ind_migrants]],1,0)</f>
        <v>0</v>
      </c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>
        <v>1</v>
      </c>
      <c r="DI303">
        <v>3</v>
      </c>
      <c r="DJ303">
        <v>383342</v>
      </c>
      <c r="DK303" t="s">
        <v>1021</v>
      </c>
    </row>
    <row r="304" spans="1:115" x14ac:dyDescent="0.35">
      <c r="A304" s="4">
        <v>44807.431225023152</v>
      </c>
      <c r="B304" s="4">
        <v>44808.609924444441</v>
      </c>
      <c r="C304" s="4">
        <v>44807</v>
      </c>
      <c r="D304" s="4">
        <v>44807</v>
      </c>
      <c r="E304" t="s">
        <v>131</v>
      </c>
      <c r="F304" t="s">
        <v>1022</v>
      </c>
      <c r="G304" t="s">
        <v>679</v>
      </c>
      <c r="H304" t="s">
        <v>679</v>
      </c>
      <c r="I304" t="s">
        <v>1023</v>
      </c>
      <c r="J304" t="s">
        <v>119</v>
      </c>
      <c r="K304">
        <v>11.5216487</v>
      </c>
      <c r="L304">
        <v>42.837471899999997</v>
      </c>
      <c r="M304" t="s">
        <v>120</v>
      </c>
      <c r="N304" s="1" t="s">
        <v>313</v>
      </c>
      <c r="Q304" t="s">
        <v>120</v>
      </c>
      <c r="S304">
        <v>1</v>
      </c>
      <c r="T304">
        <v>3</v>
      </c>
      <c r="U304" s="1" t="s">
        <v>120</v>
      </c>
      <c r="V304" s="1">
        <v>1</v>
      </c>
      <c r="W304" s="1">
        <v>3</v>
      </c>
      <c r="X304" s="1" t="s">
        <v>122</v>
      </c>
      <c r="Y304" s="1"/>
      <c r="Z304" s="1"/>
      <c r="AA304" s="1" t="s">
        <v>122</v>
      </c>
      <c r="AB304" s="1"/>
      <c r="AC304" s="1"/>
      <c r="AD304" s="1"/>
      <c r="AE304" s="1"/>
      <c r="AF304" s="2" t="s">
        <v>150</v>
      </c>
      <c r="AG304" t="s">
        <v>1024</v>
      </c>
      <c r="AH304" t="s">
        <v>1025</v>
      </c>
      <c r="AI304" s="2" t="s">
        <v>1026</v>
      </c>
      <c r="AJ304">
        <v>1</v>
      </c>
      <c r="AK304">
        <v>0</v>
      </c>
      <c r="AL304">
        <v>0</v>
      </c>
      <c r="AM304">
        <v>1</v>
      </c>
      <c r="AN304">
        <v>0</v>
      </c>
      <c r="AO304">
        <v>1</v>
      </c>
      <c r="AP304">
        <v>0</v>
      </c>
      <c r="AQ304">
        <v>1</v>
      </c>
      <c r="AR304">
        <v>0</v>
      </c>
      <c r="AS304">
        <v>0</v>
      </c>
      <c r="AT304">
        <v>0</v>
      </c>
      <c r="AU304">
        <v>0</v>
      </c>
      <c r="AV304" s="2" t="s">
        <v>136</v>
      </c>
      <c r="AW304" s="2" t="s">
        <v>120</v>
      </c>
      <c r="AX304" s="2" t="s">
        <v>120</v>
      </c>
      <c r="AY304" s="3" t="s">
        <v>211</v>
      </c>
      <c r="AZ304" s="3">
        <v>1</v>
      </c>
      <c r="BA304" s="3">
        <v>1</v>
      </c>
      <c r="BB304" s="3">
        <v>0</v>
      </c>
      <c r="BC304" s="3">
        <v>0</v>
      </c>
      <c r="BD304" s="3"/>
      <c r="BE304" s="3" t="s">
        <v>120</v>
      </c>
      <c r="BF304" s="3" t="s">
        <v>175</v>
      </c>
      <c r="BG304" t="s">
        <v>120</v>
      </c>
      <c r="BH304">
        <v>2</v>
      </c>
      <c r="BI304">
        <v>6</v>
      </c>
      <c r="BK304" t="s">
        <v>120</v>
      </c>
      <c r="BL304">
        <v>2</v>
      </c>
      <c r="BM304">
        <v>6</v>
      </c>
      <c r="BN304" t="s">
        <v>122</v>
      </c>
      <c r="BQ304" t="s">
        <v>122</v>
      </c>
      <c r="BV304" s="2" t="s">
        <v>157</v>
      </c>
      <c r="BW304" t="s">
        <v>679</v>
      </c>
      <c r="BX304" t="s">
        <v>1024</v>
      </c>
      <c r="BY304" s="2" t="s">
        <v>120</v>
      </c>
      <c r="BZ304" s="2">
        <v>2</v>
      </c>
      <c r="CA304" s="2">
        <v>6</v>
      </c>
      <c r="CB304" s="2" t="s">
        <v>122</v>
      </c>
      <c r="CC304" s="2"/>
      <c r="CD304" s="2"/>
      <c r="CE304" s="2" t="s">
        <v>120</v>
      </c>
      <c r="CF304" s="2">
        <v>2</v>
      </c>
      <c r="CG304" s="2">
        <v>6</v>
      </c>
      <c r="CH304" s="2" t="s">
        <v>122</v>
      </c>
      <c r="CI304" s="2"/>
      <c r="CJ304" s="2"/>
      <c r="CK304" s="2"/>
      <c r="CL304" s="2"/>
      <c r="CM304" s="2">
        <f>IF(Tableau3[[#This Row],[nb_ind_mig_juil22]]+Tableau3[[#This Row],[nb_ind_mig_jan_juin22]]+Tableau3[[#This Row],[nb_ind_mig_avant22]]&lt;&gt;Tableau3[[#This Row],[nb_ind_migrants]],1,0)</f>
        <v>0</v>
      </c>
      <c r="CN304" s="3" t="s">
        <v>237</v>
      </c>
      <c r="CO304" t="s">
        <v>1027</v>
      </c>
      <c r="CP304" s="2" t="s">
        <v>313</v>
      </c>
      <c r="CS304" s="2" t="s">
        <v>1028</v>
      </c>
      <c r="CT304" s="2">
        <v>1</v>
      </c>
      <c r="CU304" s="2">
        <v>1</v>
      </c>
      <c r="CV304" s="2">
        <v>1</v>
      </c>
      <c r="CW304" s="2">
        <v>0</v>
      </c>
      <c r="CX304" s="2">
        <v>0</v>
      </c>
      <c r="CY304" s="2">
        <v>0</v>
      </c>
      <c r="CZ304" s="2">
        <v>0</v>
      </c>
      <c r="DA304" s="2">
        <v>1</v>
      </c>
      <c r="DB304" s="2">
        <v>0</v>
      </c>
      <c r="DC304" s="2">
        <v>0</v>
      </c>
      <c r="DD304" s="2">
        <v>0</v>
      </c>
      <c r="DE304" s="2">
        <v>0</v>
      </c>
      <c r="DF304" s="2" t="s">
        <v>136</v>
      </c>
      <c r="DG304">
        <v>1</v>
      </c>
      <c r="DI304">
        <v>10</v>
      </c>
      <c r="DJ304">
        <v>383362</v>
      </c>
      <c r="DK304" t="s">
        <v>1029</v>
      </c>
    </row>
    <row r="305" spans="1:115" x14ac:dyDescent="0.35">
      <c r="A305" s="4">
        <v>44808.606650798611</v>
      </c>
      <c r="B305" s="4">
        <v>44808.616897905093</v>
      </c>
      <c r="C305" s="4">
        <v>44808</v>
      </c>
      <c r="D305" s="4">
        <v>44808</v>
      </c>
      <c r="E305" t="s">
        <v>131</v>
      </c>
      <c r="F305" t="s">
        <v>510</v>
      </c>
      <c r="G305" t="s">
        <v>511</v>
      </c>
      <c r="H305" t="s">
        <v>561</v>
      </c>
      <c r="I305" t="s">
        <v>1030</v>
      </c>
      <c r="J305" t="s">
        <v>143</v>
      </c>
      <c r="K305">
        <v>11.681307199999999</v>
      </c>
      <c r="L305">
        <v>42.689769099999999</v>
      </c>
      <c r="M305" t="s">
        <v>122</v>
      </c>
      <c r="N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2"/>
      <c r="AI305" s="2"/>
      <c r="AV305" s="2"/>
      <c r="AW305" s="2"/>
      <c r="AX305" s="2"/>
      <c r="AY305" s="3"/>
      <c r="AZ305" s="3"/>
      <c r="BA305" s="3"/>
      <c r="BB305" s="3"/>
      <c r="BC305" s="3"/>
      <c r="BD305" s="3"/>
      <c r="BE305" s="3"/>
      <c r="BF305" s="3"/>
      <c r="BG305" t="s">
        <v>120</v>
      </c>
      <c r="BH305">
        <v>6</v>
      </c>
      <c r="BI305">
        <v>25</v>
      </c>
      <c r="BK305" t="s">
        <v>122</v>
      </c>
      <c r="BN305" t="s">
        <v>122</v>
      </c>
      <c r="BQ305" t="s">
        <v>122</v>
      </c>
      <c r="BV305" s="2" t="s">
        <v>137</v>
      </c>
      <c r="BW305" t="s">
        <v>1031</v>
      </c>
      <c r="BX305" t="s">
        <v>1032</v>
      </c>
      <c r="BY305" s="2" t="s">
        <v>122</v>
      </c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>
        <f>IF(Tableau3[[#This Row],[nb_ind_mig_juil22]]+Tableau3[[#This Row],[nb_ind_mig_jan_juin22]]+Tableau3[[#This Row],[nb_ind_mig_avant22]]&lt;&gt;Tableau3[[#This Row],[nb_ind_migrants]],1,0)</f>
        <v>0</v>
      </c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>
        <v>1</v>
      </c>
      <c r="DI305">
        <v>6</v>
      </c>
      <c r="DJ305">
        <v>383482</v>
      </c>
      <c r="DK305" t="s">
        <v>1033</v>
      </c>
    </row>
    <row r="306" spans="1:115" x14ac:dyDescent="0.35">
      <c r="A306" s="4">
        <v>44808.619962997684</v>
      </c>
      <c r="B306" s="4">
        <v>44808.633633969897</v>
      </c>
      <c r="C306" s="4">
        <v>44808</v>
      </c>
      <c r="D306" s="4">
        <v>44808</v>
      </c>
      <c r="E306" t="s">
        <v>131</v>
      </c>
      <c r="F306" t="s">
        <v>510</v>
      </c>
      <c r="G306" t="s">
        <v>511</v>
      </c>
      <c r="H306" t="s">
        <v>561</v>
      </c>
      <c r="I306" t="s">
        <v>1034</v>
      </c>
      <c r="J306" t="s">
        <v>143</v>
      </c>
      <c r="K306">
        <v>11.680585900000001</v>
      </c>
      <c r="L306">
        <v>42.689326100000002</v>
      </c>
      <c r="M306" t="s">
        <v>122</v>
      </c>
      <c r="N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2"/>
      <c r="AI306" s="2"/>
      <c r="AV306" s="2"/>
      <c r="AW306" s="2"/>
      <c r="AX306" s="2"/>
      <c r="AY306" s="3"/>
      <c r="AZ306" s="3"/>
      <c r="BA306" s="3"/>
      <c r="BB306" s="3"/>
      <c r="BC306" s="3"/>
      <c r="BD306" s="3"/>
      <c r="BE306" s="3"/>
      <c r="BF306" s="3"/>
      <c r="BG306" t="s">
        <v>122</v>
      </c>
      <c r="BV306" s="2"/>
      <c r="BY306" s="2" t="s">
        <v>122</v>
      </c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>
        <f>IF(Tableau3[[#This Row],[nb_ind_mig_juil22]]+Tableau3[[#This Row],[nb_ind_mig_jan_juin22]]+Tableau3[[#This Row],[nb_ind_mig_avant22]]&lt;&gt;Tableau3[[#This Row],[nb_ind_migrants]],1,0)</f>
        <v>0</v>
      </c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>
        <v>1</v>
      </c>
      <c r="DI306">
        <v>15</v>
      </c>
      <c r="DJ306">
        <v>383546</v>
      </c>
      <c r="DK306" t="s">
        <v>1035</v>
      </c>
    </row>
    <row r="307" spans="1:115" x14ac:dyDescent="0.35">
      <c r="A307" s="4">
        <v>44807.620165671287</v>
      </c>
      <c r="B307" s="4">
        <v>44808.627449398147</v>
      </c>
      <c r="C307" s="4">
        <v>44807</v>
      </c>
      <c r="D307" s="4">
        <v>44808</v>
      </c>
      <c r="E307" t="s">
        <v>131</v>
      </c>
      <c r="F307" t="s">
        <v>517</v>
      </c>
      <c r="G307" t="s">
        <v>518</v>
      </c>
      <c r="H307" t="s">
        <v>518</v>
      </c>
      <c r="I307" t="s">
        <v>1036</v>
      </c>
      <c r="J307" t="s">
        <v>143</v>
      </c>
      <c r="K307">
        <v>11.8889008</v>
      </c>
      <c r="L307">
        <v>43.116232500000002</v>
      </c>
      <c r="M307" t="s">
        <v>120</v>
      </c>
      <c r="N307" s="1" t="s">
        <v>313</v>
      </c>
      <c r="Q307" t="s">
        <v>120</v>
      </c>
      <c r="S307">
        <v>2</v>
      </c>
      <c r="T307">
        <v>8</v>
      </c>
      <c r="U307" s="1" t="s">
        <v>122</v>
      </c>
      <c r="V307" s="1"/>
      <c r="W307" s="1"/>
      <c r="X307" s="1" t="s">
        <v>120</v>
      </c>
      <c r="Y307" s="1">
        <v>1</v>
      </c>
      <c r="Z307" s="1">
        <v>4</v>
      </c>
      <c r="AA307" s="1" t="s">
        <v>120</v>
      </c>
      <c r="AB307" s="1">
        <v>1</v>
      </c>
      <c r="AC307" s="1">
        <v>4</v>
      </c>
      <c r="AD307" s="1"/>
      <c r="AE307" s="1"/>
      <c r="AF307" s="2" t="s">
        <v>123</v>
      </c>
      <c r="AG307" t="s">
        <v>518</v>
      </c>
      <c r="AH307" t="s">
        <v>1036</v>
      </c>
      <c r="AI307" s="2" t="s">
        <v>1037</v>
      </c>
      <c r="AJ307">
        <v>1</v>
      </c>
      <c r="AK307">
        <v>1</v>
      </c>
      <c r="AL307">
        <v>1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 s="2" t="s">
        <v>136</v>
      </c>
      <c r="AW307" s="2" t="s">
        <v>120</v>
      </c>
      <c r="AX307" s="2" t="s">
        <v>120</v>
      </c>
      <c r="AY307" s="3" t="s">
        <v>152</v>
      </c>
      <c r="AZ307" s="3">
        <v>1</v>
      </c>
      <c r="BA307" s="3">
        <v>1</v>
      </c>
      <c r="BB307" s="3">
        <v>1</v>
      </c>
      <c r="BC307" s="3">
        <v>0</v>
      </c>
      <c r="BD307" s="3"/>
      <c r="BE307" s="3" t="s">
        <v>120</v>
      </c>
      <c r="BF307" s="3" t="s">
        <v>212</v>
      </c>
      <c r="BG307" t="s">
        <v>122</v>
      </c>
      <c r="BV307" s="2"/>
      <c r="BY307" s="2" t="s">
        <v>120</v>
      </c>
      <c r="BZ307" s="2">
        <v>3</v>
      </c>
      <c r="CA307" s="2">
        <v>12</v>
      </c>
      <c r="CB307" s="2" t="s">
        <v>120</v>
      </c>
      <c r="CC307" s="2">
        <v>1</v>
      </c>
      <c r="CD307" s="2">
        <v>5</v>
      </c>
      <c r="CE307" s="2" t="s">
        <v>120</v>
      </c>
      <c r="CF307" s="2">
        <v>2</v>
      </c>
      <c r="CG307" s="2">
        <v>7</v>
      </c>
      <c r="CH307" s="2" t="s">
        <v>122</v>
      </c>
      <c r="CI307" s="2"/>
      <c r="CJ307" s="2"/>
      <c r="CK307" s="2"/>
      <c r="CL307" s="2"/>
      <c r="CM307" s="2">
        <f>IF(Tableau3[[#This Row],[nb_ind_mig_juil22]]+Tableau3[[#This Row],[nb_ind_mig_jan_juin22]]+Tableau3[[#This Row],[nb_ind_mig_avant22]]&lt;&gt;Tableau3[[#This Row],[nb_ind_migrants]],1,0)</f>
        <v>0</v>
      </c>
      <c r="CN307" s="3" t="s">
        <v>127</v>
      </c>
      <c r="CP307" s="2" t="s">
        <v>158</v>
      </c>
      <c r="CS307" s="2" t="s">
        <v>218</v>
      </c>
      <c r="CT307" s="2">
        <v>0</v>
      </c>
      <c r="CU307" s="2">
        <v>1</v>
      </c>
      <c r="CV307" s="2">
        <v>1</v>
      </c>
      <c r="CW307" s="2">
        <v>0</v>
      </c>
      <c r="CX307" s="2">
        <v>0</v>
      </c>
      <c r="CY307" s="2">
        <v>0</v>
      </c>
      <c r="CZ307" s="2">
        <v>0</v>
      </c>
      <c r="DA307" s="2">
        <v>0</v>
      </c>
      <c r="DB307" s="2">
        <v>0</v>
      </c>
      <c r="DC307" s="2">
        <v>1</v>
      </c>
      <c r="DD307" s="2">
        <v>0</v>
      </c>
      <c r="DE307" s="2">
        <v>0</v>
      </c>
      <c r="DF307" s="2" t="s">
        <v>147</v>
      </c>
      <c r="DG307">
        <v>1</v>
      </c>
      <c r="DI307">
        <v>5</v>
      </c>
      <c r="DJ307">
        <v>384009</v>
      </c>
      <c r="DK307" t="s">
        <v>1038</v>
      </c>
    </row>
    <row r="308" spans="1:115" x14ac:dyDescent="0.35">
      <c r="A308" s="4">
        <v>44808.700389571757</v>
      </c>
      <c r="B308" s="4">
        <v>44808.706490925928</v>
      </c>
      <c r="C308" s="4">
        <v>44808</v>
      </c>
      <c r="D308" s="4">
        <v>44808</v>
      </c>
      <c r="E308" t="s">
        <v>131</v>
      </c>
      <c r="F308" t="s">
        <v>510</v>
      </c>
      <c r="G308" t="s">
        <v>511</v>
      </c>
      <c r="H308" t="s">
        <v>561</v>
      </c>
      <c r="I308" t="s">
        <v>1039</v>
      </c>
      <c r="J308" t="s">
        <v>143</v>
      </c>
      <c r="K308">
        <v>11.759904199999999</v>
      </c>
      <c r="L308">
        <v>42.788046000000001</v>
      </c>
      <c r="M308" t="s">
        <v>122</v>
      </c>
      <c r="N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2"/>
      <c r="AI308" s="2"/>
      <c r="AV308" s="2"/>
      <c r="AW308" s="2"/>
      <c r="AX308" s="2"/>
      <c r="AY308" s="3"/>
      <c r="AZ308" s="3"/>
      <c r="BA308" s="3"/>
      <c r="BB308" s="3"/>
      <c r="BC308" s="3"/>
      <c r="BD308" s="3"/>
      <c r="BE308" s="3"/>
      <c r="BF308" s="3"/>
      <c r="BG308" t="s">
        <v>122</v>
      </c>
      <c r="BV308" s="2"/>
      <c r="BY308" s="2" t="s">
        <v>122</v>
      </c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>
        <f>IF(Tableau3[[#This Row],[nb_ind_mig_juil22]]+Tableau3[[#This Row],[nb_ind_mig_jan_juin22]]+Tableau3[[#This Row],[nb_ind_mig_avant22]]&lt;&gt;Tableau3[[#This Row],[nb_ind_migrants]],1,0)</f>
        <v>0</v>
      </c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>
        <v>1</v>
      </c>
      <c r="DI308">
        <v>10</v>
      </c>
      <c r="DJ308">
        <v>384415</v>
      </c>
      <c r="DK308" t="s">
        <v>1040</v>
      </c>
    </row>
    <row r="309" spans="1:115" x14ac:dyDescent="0.35">
      <c r="A309" s="4">
        <v>44808.70830672454</v>
      </c>
      <c r="B309" s="4">
        <v>44808.716964224543</v>
      </c>
      <c r="C309" s="4">
        <v>44808</v>
      </c>
      <c r="D309" s="4">
        <v>44808</v>
      </c>
      <c r="E309" t="s">
        <v>131</v>
      </c>
      <c r="F309" t="s">
        <v>510</v>
      </c>
      <c r="G309" t="s">
        <v>511</v>
      </c>
      <c r="H309" t="s">
        <v>561</v>
      </c>
      <c r="I309" t="s">
        <v>1041</v>
      </c>
      <c r="J309" t="s">
        <v>143</v>
      </c>
      <c r="K309">
        <v>11.6737634</v>
      </c>
      <c r="L309">
        <v>42.732014399999997</v>
      </c>
      <c r="M309" t="s">
        <v>122</v>
      </c>
      <c r="N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2"/>
      <c r="AI309" s="2"/>
      <c r="AV309" s="2"/>
      <c r="AW309" s="2"/>
      <c r="AX309" s="2"/>
      <c r="AY309" s="3"/>
      <c r="AZ309" s="3"/>
      <c r="BA309" s="3"/>
      <c r="BB309" s="3"/>
      <c r="BC309" s="3"/>
      <c r="BD309" s="3"/>
      <c r="BE309" s="3"/>
      <c r="BF309" s="3"/>
      <c r="BG309" t="s">
        <v>122</v>
      </c>
      <c r="BV309" s="2"/>
      <c r="BY309" s="2" t="s">
        <v>122</v>
      </c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>
        <f>IF(Tableau3[[#This Row],[nb_ind_mig_juil22]]+Tableau3[[#This Row],[nb_ind_mig_jan_juin22]]+Tableau3[[#This Row],[nb_ind_mig_avant22]]&lt;&gt;Tableau3[[#This Row],[nb_ind_migrants]],1,0)</f>
        <v>0</v>
      </c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>
        <v>1</v>
      </c>
      <c r="DI309">
        <v>10</v>
      </c>
      <c r="DJ309">
        <v>384546</v>
      </c>
      <c r="DK309" t="s">
        <v>1042</v>
      </c>
    </row>
    <row r="310" spans="1:115" x14ac:dyDescent="0.35">
      <c r="A310" s="4">
        <v>44807.408303217591</v>
      </c>
      <c r="B310" s="4">
        <v>44807.591265000003</v>
      </c>
      <c r="C310" s="4">
        <v>44807</v>
      </c>
      <c r="D310" s="4">
        <v>44807</v>
      </c>
      <c r="E310" t="s">
        <v>131</v>
      </c>
      <c r="F310" t="s">
        <v>517</v>
      </c>
      <c r="G310" t="s">
        <v>518</v>
      </c>
      <c r="H310" t="s">
        <v>697</v>
      </c>
      <c r="I310" t="s">
        <v>1043</v>
      </c>
      <c r="J310" t="s">
        <v>143</v>
      </c>
      <c r="K310">
        <v>12.5891207</v>
      </c>
      <c r="L310">
        <v>43.201386399999997</v>
      </c>
      <c r="M310" t="s">
        <v>122</v>
      </c>
      <c r="N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2"/>
      <c r="AI310" s="2"/>
      <c r="AV310" s="2"/>
      <c r="AW310" s="2"/>
      <c r="AX310" s="2"/>
      <c r="AY310" s="3"/>
      <c r="AZ310" s="3"/>
      <c r="BA310" s="3"/>
      <c r="BB310" s="3"/>
      <c r="BC310" s="3"/>
      <c r="BD310" s="3"/>
      <c r="BE310" s="3"/>
      <c r="BF310" s="3"/>
      <c r="BG310" t="s">
        <v>120</v>
      </c>
      <c r="BH310">
        <v>3</v>
      </c>
      <c r="BI310">
        <v>15</v>
      </c>
      <c r="BK310" t="s">
        <v>120</v>
      </c>
      <c r="BL310">
        <v>2</v>
      </c>
      <c r="BM310">
        <v>10</v>
      </c>
      <c r="BN310" t="s">
        <v>120</v>
      </c>
      <c r="BO310">
        <v>1</v>
      </c>
      <c r="BP310">
        <v>5</v>
      </c>
      <c r="BQ310" t="s">
        <v>122</v>
      </c>
      <c r="BV310" s="2" t="s">
        <v>137</v>
      </c>
      <c r="BW310" t="s">
        <v>1044</v>
      </c>
      <c r="BX310" t="s">
        <v>1045</v>
      </c>
      <c r="BY310" s="2" t="s">
        <v>122</v>
      </c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>
        <f>IF(Tableau3[[#This Row],[nb_ind_mig_juil22]]+Tableau3[[#This Row],[nb_ind_mig_jan_juin22]]+Tableau3[[#This Row],[nb_ind_mig_avant22]]&lt;&gt;Tableau3[[#This Row],[nb_ind_migrants]],1,0)</f>
        <v>0</v>
      </c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>
        <v>1</v>
      </c>
      <c r="DI310">
        <v>10</v>
      </c>
      <c r="DJ310">
        <v>384606</v>
      </c>
      <c r="DK310" t="s">
        <v>1046</v>
      </c>
    </row>
    <row r="311" spans="1:115" x14ac:dyDescent="0.35">
      <c r="A311" s="4">
        <v>44807.715969895828</v>
      </c>
      <c r="B311" s="4">
        <v>44807.755670162027</v>
      </c>
      <c r="C311" s="4">
        <v>44807</v>
      </c>
      <c r="D311" s="4">
        <v>44807</v>
      </c>
      <c r="E311" t="s">
        <v>131</v>
      </c>
      <c r="F311" t="s">
        <v>517</v>
      </c>
      <c r="G311" t="s">
        <v>518</v>
      </c>
      <c r="H311" t="s">
        <v>697</v>
      </c>
      <c r="I311" t="s">
        <v>1047</v>
      </c>
      <c r="J311" t="s">
        <v>143</v>
      </c>
      <c r="K311">
        <v>12.5808857</v>
      </c>
      <c r="L311">
        <v>43.2042608</v>
      </c>
      <c r="M311" t="s">
        <v>122</v>
      </c>
      <c r="N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2"/>
      <c r="AI311" s="2"/>
      <c r="AV311" s="2"/>
      <c r="AW311" s="2"/>
      <c r="AX311" s="2"/>
      <c r="AY311" s="3"/>
      <c r="AZ311" s="3"/>
      <c r="BA311" s="3"/>
      <c r="BB311" s="3"/>
      <c r="BC311" s="3"/>
      <c r="BD311" s="3"/>
      <c r="BE311" s="3"/>
      <c r="BF311" s="3"/>
      <c r="BG311" t="s">
        <v>120</v>
      </c>
      <c r="BH311">
        <v>10</v>
      </c>
      <c r="BI311">
        <v>30</v>
      </c>
      <c r="BK311" t="s">
        <v>120</v>
      </c>
      <c r="BL311">
        <v>7</v>
      </c>
      <c r="BM311">
        <v>17</v>
      </c>
      <c r="BN311" t="s">
        <v>120</v>
      </c>
      <c r="BO311">
        <v>3</v>
      </c>
      <c r="BP311">
        <v>8</v>
      </c>
      <c r="BQ311" t="s">
        <v>122</v>
      </c>
      <c r="BV311" s="2" t="s">
        <v>137</v>
      </c>
      <c r="BW311" t="s">
        <v>518</v>
      </c>
      <c r="BX311" t="s">
        <v>1048</v>
      </c>
      <c r="BY311" s="2" t="s">
        <v>122</v>
      </c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>
        <f>IF(Tableau3[[#This Row],[nb_ind_mig_juil22]]+Tableau3[[#This Row],[nb_ind_mig_jan_juin22]]+Tableau3[[#This Row],[nb_ind_mig_avant22]]&lt;&gt;Tableau3[[#This Row],[nb_ind_migrants]],1,0)</f>
        <v>0</v>
      </c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>
        <v>1</v>
      </c>
      <c r="DI311">
        <v>8</v>
      </c>
      <c r="DJ311">
        <v>384607</v>
      </c>
      <c r="DK311" t="s">
        <v>1049</v>
      </c>
    </row>
    <row r="312" spans="1:115" x14ac:dyDescent="0.35">
      <c r="A312" s="4">
        <v>44808.337431261571</v>
      </c>
      <c r="B312" s="4">
        <v>44808.359869236112</v>
      </c>
      <c r="C312" s="4">
        <v>44808</v>
      </c>
      <c r="D312" s="4">
        <v>44808</v>
      </c>
      <c r="E312" t="s">
        <v>131</v>
      </c>
      <c r="F312" t="s">
        <v>517</v>
      </c>
      <c r="G312" t="s">
        <v>518</v>
      </c>
      <c r="H312" t="s">
        <v>754</v>
      </c>
      <c r="I312" t="s">
        <v>670</v>
      </c>
      <c r="J312" t="s">
        <v>143</v>
      </c>
      <c r="K312">
        <v>12.0504465</v>
      </c>
      <c r="L312">
        <v>43.206730700000001</v>
      </c>
      <c r="M312" t="s">
        <v>120</v>
      </c>
      <c r="N312" s="1" t="s">
        <v>133</v>
      </c>
      <c r="Q312" t="s">
        <v>120</v>
      </c>
      <c r="S312">
        <v>7</v>
      </c>
      <c r="T312">
        <v>35</v>
      </c>
      <c r="U312" s="1" t="s">
        <v>120</v>
      </c>
      <c r="V312" s="1">
        <v>2</v>
      </c>
      <c r="W312" s="1">
        <v>10</v>
      </c>
      <c r="X312" s="1" t="s">
        <v>120</v>
      </c>
      <c r="Y312" s="1">
        <v>1</v>
      </c>
      <c r="Z312" s="1">
        <v>4</v>
      </c>
      <c r="AA312" s="1" t="s">
        <v>120</v>
      </c>
      <c r="AB312" s="1">
        <v>4</v>
      </c>
      <c r="AC312" s="1">
        <v>21</v>
      </c>
      <c r="AD312" s="1">
        <v>7</v>
      </c>
      <c r="AE312" s="1">
        <v>35</v>
      </c>
      <c r="AF312" s="2" t="s">
        <v>123</v>
      </c>
      <c r="AG312" t="s">
        <v>1010</v>
      </c>
      <c r="AH312" t="s">
        <v>878</v>
      </c>
      <c r="AI312" s="2" t="s">
        <v>388</v>
      </c>
      <c r="AJ312">
        <v>1</v>
      </c>
      <c r="AK312">
        <v>1</v>
      </c>
      <c r="AL312">
        <v>1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 s="2" t="s">
        <v>129</v>
      </c>
      <c r="AW312" s="2" t="s">
        <v>120</v>
      </c>
      <c r="AX312" s="2" t="s">
        <v>120</v>
      </c>
      <c r="AY312" s="3" t="s">
        <v>152</v>
      </c>
      <c r="AZ312" s="3">
        <v>1</v>
      </c>
      <c r="BA312" s="3">
        <v>1</v>
      </c>
      <c r="BB312" s="3">
        <v>1</v>
      </c>
      <c r="BC312" s="3">
        <v>0</v>
      </c>
      <c r="BD312" s="3"/>
      <c r="BE312" s="3" t="s">
        <v>120</v>
      </c>
      <c r="BF312" s="3" t="s">
        <v>175</v>
      </c>
      <c r="BG312" t="s">
        <v>122</v>
      </c>
      <c r="BV312" s="2"/>
      <c r="BY312" s="2" t="s">
        <v>122</v>
      </c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>
        <f>IF(Tableau3[[#This Row],[nb_ind_mig_juil22]]+Tableau3[[#This Row],[nb_ind_mig_jan_juin22]]+Tableau3[[#This Row],[nb_ind_mig_avant22]]&lt;&gt;Tableau3[[#This Row],[nb_ind_migrants]],1,0)</f>
        <v>0</v>
      </c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>
        <v>1</v>
      </c>
      <c r="DI312">
        <v>7</v>
      </c>
      <c r="DJ312">
        <v>384610</v>
      </c>
      <c r="DK312" t="s">
        <v>1050</v>
      </c>
    </row>
    <row r="313" spans="1:115" x14ac:dyDescent="0.35">
      <c r="A313" s="4">
        <v>44808.500155208327</v>
      </c>
      <c r="B313" s="4">
        <v>44808.525327094911</v>
      </c>
      <c r="C313" s="4">
        <v>44808</v>
      </c>
      <c r="D313" s="4">
        <v>44808</v>
      </c>
      <c r="E313" t="s">
        <v>131</v>
      </c>
      <c r="F313" t="s">
        <v>517</v>
      </c>
      <c r="G313" t="s">
        <v>518</v>
      </c>
      <c r="H313" t="s">
        <v>754</v>
      </c>
      <c r="I313" t="s">
        <v>1051</v>
      </c>
      <c r="J313" t="s">
        <v>143</v>
      </c>
      <c r="K313">
        <v>12.050492</v>
      </c>
      <c r="L313">
        <v>43.206701099999997</v>
      </c>
      <c r="M313" t="s">
        <v>122</v>
      </c>
      <c r="N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2"/>
      <c r="AI313" s="2"/>
      <c r="AV313" s="2"/>
      <c r="AW313" s="2"/>
      <c r="AX313" s="2"/>
      <c r="AY313" s="3"/>
      <c r="AZ313" s="3"/>
      <c r="BA313" s="3"/>
      <c r="BB313" s="3"/>
      <c r="BC313" s="3"/>
      <c r="BD313" s="3"/>
      <c r="BE313" s="3"/>
      <c r="BF313" s="3"/>
      <c r="BG313" t="s">
        <v>122</v>
      </c>
      <c r="BV313" s="2"/>
      <c r="BY313" s="2" t="s">
        <v>122</v>
      </c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>
        <f>IF(Tableau3[[#This Row],[nb_ind_mig_juil22]]+Tableau3[[#This Row],[nb_ind_mig_jan_juin22]]+Tableau3[[#This Row],[nb_ind_mig_avant22]]&lt;&gt;Tableau3[[#This Row],[nb_ind_migrants]],1,0)</f>
        <v>0</v>
      </c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>
        <v>1</v>
      </c>
      <c r="DI313">
        <v>6</v>
      </c>
      <c r="DJ313">
        <v>384611</v>
      </c>
      <c r="DK313" t="s">
        <v>1052</v>
      </c>
    </row>
    <row r="314" spans="1:115" x14ac:dyDescent="0.35">
      <c r="A314" s="4">
        <v>44808.541908321757</v>
      </c>
      <c r="B314" s="4">
        <v>44808.571310925923</v>
      </c>
      <c r="C314" s="4">
        <v>44808</v>
      </c>
      <c r="D314" s="4">
        <v>44808</v>
      </c>
      <c r="E314" t="s">
        <v>131</v>
      </c>
      <c r="F314" t="s">
        <v>517</v>
      </c>
      <c r="G314" t="s">
        <v>518</v>
      </c>
      <c r="H314" t="s">
        <v>754</v>
      </c>
      <c r="I314" t="s">
        <v>1053</v>
      </c>
      <c r="J314" t="s">
        <v>143</v>
      </c>
      <c r="K314">
        <v>12.050014900000001</v>
      </c>
      <c r="L314">
        <v>43.206650400000001</v>
      </c>
      <c r="M314" t="s">
        <v>120</v>
      </c>
      <c r="N314" s="1" t="s">
        <v>133</v>
      </c>
      <c r="Q314" t="s">
        <v>120</v>
      </c>
      <c r="S314">
        <v>2</v>
      </c>
      <c r="T314">
        <v>12</v>
      </c>
      <c r="U314" s="1" t="s">
        <v>122</v>
      </c>
      <c r="V314" s="1"/>
      <c r="W314" s="1"/>
      <c r="X314" s="1" t="s">
        <v>120</v>
      </c>
      <c r="Y314" s="1">
        <v>1</v>
      </c>
      <c r="Z314" s="1">
        <v>6</v>
      </c>
      <c r="AA314" s="1" t="s">
        <v>120</v>
      </c>
      <c r="AB314" s="1">
        <v>1</v>
      </c>
      <c r="AC314" s="1">
        <v>6</v>
      </c>
      <c r="AD314" s="1"/>
      <c r="AE314" s="1"/>
      <c r="AF314" s="2" t="s">
        <v>123</v>
      </c>
      <c r="AG314" t="s">
        <v>1010</v>
      </c>
      <c r="AH314" t="s">
        <v>1054</v>
      </c>
      <c r="AI314" s="2" t="s">
        <v>336</v>
      </c>
      <c r="AJ314">
        <v>1</v>
      </c>
      <c r="AK314">
        <v>1</v>
      </c>
      <c r="AL314">
        <v>1</v>
      </c>
      <c r="AM314">
        <v>0</v>
      </c>
      <c r="AN314">
        <v>1</v>
      </c>
      <c r="AO314">
        <v>0</v>
      </c>
      <c r="AP314">
        <v>0</v>
      </c>
      <c r="AQ314">
        <v>1</v>
      </c>
      <c r="AR314">
        <v>0</v>
      </c>
      <c r="AS314">
        <v>0</v>
      </c>
      <c r="AT314">
        <v>0</v>
      </c>
      <c r="AU314">
        <v>0</v>
      </c>
      <c r="AV314" s="2" t="s">
        <v>129</v>
      </c>
      <c r="AW314" s="2" t="s">
        <v>120</v>
      </c>
      <c r="AX314" s="2" t="s">
        <v>120</v>
      </c>
      <c r="AY314" s="3" t="s">
        <v>152</v>
      </c>
      <c r="AZ314" s="3">
        <v>1</v>
      </c>
      <c r="BA314" s="3">
        <v>1</v>
      </c>
      <c r="BB314" s="3">
        <v>1</v>
      </c>
      <c r="BC314" s="3">
        <v>0</v>
      </c>
      <c r="BD314" s="3"/>
      <c r="BE314" s="3" t="s">
        <v>120</v>
      </c>
      <c r="BF314" s="3" t="s">
        <v>175</v>
      </c>
      <c r="BG314" t="s">
        <v>122</v>
      </c>
      <c r="BV314" s="2"/>
      <c r="BY314" s="2" t="s">
        <v>122</v>
      </c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>
        <f>IF(Tableau3[[#This Row],[nb_ind_mig_juil22]]+Tableau3[[#This Row],[nb_ind_mig_jan_juin22]]+Tableau3[[#This Row],[nb_ind_mig_avant22]]&lt;&gt;Tableau3[[#This Row],[nb_ind_migrants]],1,0)</f>
        <v>0</v>
      </c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>
        <v>1</v>
      </c>
      <c r="DI314">
        <v>10</v>
      </c>
      <c r="DJ314">
        <v>384612</v>
      </c>
      <c r="DK314" t="s">
        <v>1055</v>
      </c>
    </row>
    <row r="315" spans="1:115" x14ac:dyDescent="0.35">
      <c r="A315" s="4">
        <v>44808.723944155092</v>
      </c>
      <c r="B315" s="4">
        <v>44808.731597465281</v>
      </c>
      <c r="C315" s="4">
        <v>44808</v>
      </c>
      <c r="D315" s="4">
        <v>44808</v>
      </c>
      <c r="E315" t="s">
        <v>131</v>
      </c>
      <c r="F315" t="s">
        <v>510</v>
      </c>
      <c r="G315" t="s">
        <v>511</v>
      </c>
      <c r="H315" t="s">
        <v>561</v>
      </c>
      <c r="I315" t="s">
        <v>1056</v>
      </c>
      <c r="J315" t="s">
        <v>143</v>
      </c>
      <c r="K315">
        <v>11.674133700000001</v>
      </c>
      <c r="L315">
        <v>42.732997500000003</v>
      </c>
      <c r="M315" t="s">
        <v>122</v>
      </c>
      <c r="N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2"/>
      <c r="AI315" s="2"/>
      <c r="AV315" s="2"/>
      <c r="AW315" s="2"/>
      <c r="AX315" s="2"/>
      <c r="AY315" s="3"/>
      <c r="AZ315" s="3"/>
      <c r="BA315" s="3"/>
      <c r="BB315" s="3"/>
      <c r="BC315" s="3"/>
      <c r="BD315" s="3"/>
      <c r="BE315" s="3"/>
      <c r="BF315" s="3"/>
      <c r="BG315" t="s">
        <v>120</v>
      </c>
      <c r="BH315">
        <v>20</v>
      </c>
      <c r="BI315">
        <v>40</v>
      </c>
      <c r="BK315" t="s">
        <v>122</v>
      </c>
      <c r="BN315" t="s">
        <v>122</v>
      </c>
      <c r="BQ315" t="s">
        <v>122</v>
      </c>
      <c r="BV315" s="2" t="s">
        <v>137</v>
      </c>
      <c r="BW315" t="s">
        <v>204</v>
      </c>
      <c r="BX315" t="s">
        <v>1057</v>
      </c>
      <c r="BY315" s="2" t="s">
        <v>122</v>
      </c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>
        <f>IF(Tableau3[[#This Row],[nb_ind_mig_juil22]]+Tableau3[[#This Row],[nb_ind_mig_jan_juin22]]+Tableau3[[#This Row],[nb_ind_mig_avant22]]&lt;&gt;Tableau3[[#This Row],[nb_ind_migrants]],1,0)</f>
        <v>0</v>
      </c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>
        <v>1</v>
      </c>
      <c r="DI315">
        <v>10</v>
      </c>
      <c r="DJ315">
        <v>384631</v>
      </c>
      <c r="DK315" t="s">
        <v>1058</v>
      </c>
    </row>
    <row r="316" spans="1:115" x14ac:dyDescent="0.35">
      <c r="A316" s="4">
        <v>44808.744472858787</v>
      </c>
      <c r="B316" s="4">
        <v>44808.753813668976</v>
      </c>
      <c r="C316" s="4">
        <v>44808</v>
      </c>
      <c r="D316" s="4">
        <v>44808</v>
      </c>
      <c r="E316" t="s">
        <v>131</v>
      </c>
      <c r="F316" t="s">
        <v>510</v>
      </c>
      <c r="G316" t="s">
        <v>511</v>
      </c>
      <c r="H316" t="s">
        <v>561</v>
      </c>
      <c r="I316" t="s">
        <v>1059</v>
      </c>
      <c r="J316" t="s">
        <v>143</v>
      </c>
      <c r="K316">
        <v>11.6380055</v>
      </c>
      <c r="L316">
        <v>42.673834100000001</v>
      </c>
      <c r="M316" t="s">
        <v>122</v>
      </c>
      <c r="N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2"/>
      <c r="AI316" s="2"/>
      <c r="AV316" s="2"/>
      <c r="AW316" s="2"/>
      <c r="AX316" s="2"/>
      <c r="AY316" s="3"/>
      <c r="AZ316" s="3"/>
      <c r="BA316" s="3"/>
      <c r="BB316" s="3"/>
      <c r="BC316" s="3"/>
      <c r="BD316" s="3"/>
      <c r="BE316" s="3"/>
      <c r="BF316" s="3"/>
      <c r="BG316" t="s">
        <v>120</v>
      </c>
      <c r="BH316">
        <v>10</v>
      </c>
      <c r="BI316">
        <v>50</v>
      </c>
      <c r="BK316" t="s">
        <v>122</v>
      </c>
      <c r="BN316" t="s">
        <v>122</v>
      </c>
      <c r="BQ316" t="s">
        <v>122</v>
      </c>
      <c r="BV316" s="2" t="s">
        <v>137</v>
      </c>
      <c r="BW316" t="s">
        <v>204</v>
      </c>
      <c r="BX316" t="s">
        <v>1060</v>
      </c>
      <c r="BY316" s="2" t="s">
        <v>122</v>
      </c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>
        <f>IF(Tableau3[[#This Row],[nb_ind_mig_juil22]]+Tableau3[[#This Row],[nb_ind_mig_jan_juin22]]+Tableau3[[#This Row],[nb_ind_mig_avant22]]&lt;&gt;Tableau3[[#This Row],[nb_ind_migrants]],1,0)</f>
        <v>0</v>
      </c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>
        <v>1</v>
      </c>
      <c r="DI316">
        <v>10</v>
      </c>
      <c r="DJ316">
        <v>384705</v>
      </c>
      <c r="DK316" t="s">
        <v>1061</v>
      </c>
    </row>
    <row r="317" spans="1:115" x14ac:dyDescent="0.35">
      <c r="A317" s="4">
        <v>44808.439575104167</v>
      </c>
      <c r="B317" s="4">
        <v>44808.673279652779</v>
      </c>
      <c r="C317" s="4">
        <v>44808</v>
      </c>
      <c r="D317" s="4">
        <v>44807</v>
      </c>
      <c r="E317" t="s">
        <v>131</v>
      </c>
      <c r="F317" t="s">
        <v>517</v>
      </c>
      <c r="G317" t="s">
        <v>518</v>
      </c>
      <c r="H317" t="s">
        <v>697</v>
      </c>
      <c r="I317" t="s">
        <v>1062</v>
      </c>
      <c r="J317" t="s">
        <v>143</v>
      </c>
      <c r="K317">
        <v>11.9652461</v>
      </c>
      <c r="L317">
        <v>43.294012000000002</v>
      </c>
      <c r="M317" t="s">
        <v>120</v>
      </c>
      <c r="N317" s="1" t="s">
        <v>133</v>
      </c>
      <c r="Q317" t="s">
        <v>120</v>
      </c>
      <c r="S317">
        <v>3</v>
      </c>
      <c r="T317">
        <v>15</v>
      </c>
      <c r="U317" s="1" t="s">
        <v>120</v>
      </c>
      <c r="V317" s="1">
        <v>2</v>
      </c>
      <c r="W317" s="1">
        <v>10</v>
      </c>
      <c r="X317" s="1" t="s">
        <v>120</v>
      </c>
      <c r="Y317" s="1">
        <v>1</v>
      </c>
      <c r="Z317" s="1">
        <v>5</v>
      </c>
      <c r="AA317" s="1" t="s">
        <v>122</v>
      </c>
      <c r="AB317" s="1"/>
      <c r="AC317" s="1"/>
      <c r="AD317" s="1"/>
      <c r="AE317" s="1"/>
      <c r="AF317" s="2" t="s">
        <v>123</v>
      </c>
      <c r="AG317" t="s">
        <v>697</v>
      </c>
      <c r="AH317" t="s">
        <v>1062</v>
      </c>
      <c r="AI317" s="2" t="s">
        <v>135</v>
      </c>
      <c r="AJ317">
        <v>0</v>
      </c>
      <c r="AK317">
        <v>1</v>
      </c>
      <c r="AL317">
        <v>1</v>
      </c>
      <c r="AM317">
        <v>0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 s="2" t="s">
        <v>136</v>
      </c>
      <c r="AW317" s="2" t="s">
        <v>120</v>
      </c>
      <c r="AX317" s="2" t="s">
        <v>120</v>
      </c>
      <c r="AY317" s="3" t="s">
        <v>398</v>
      </c>
      <c r="AZ317" s="3">
        <v>1</v>
      </c>
      <c r="BA317" s="3">
        <v>1</v>
      </c>
      <c r="BB317" s="3">
        <v>1</v>
      </c>
      <c r="BC317" s="3">
        <v>0</v>
      </c>
      <c r="BD317" s="3"/>
      <c r="BE317" s="3" t="s">
        <v>120</v>
      </c>
      <c r="BF317" s="3" t="s">
        <v>175</v>
      </c>
      <c r="BG317" t="s">
        <v>120</v>
      </c>
      <c r="BH317">
        <v>2</v>
      </c>
      <c r="BI317">
        <v>10</v>
      </c>
      <c r="BK317" t="s">
        <v>120</v>
      </c>
      <c r="BL317">
        <v>1</v>
      </c>
      <c r="BM317">
        <v>5</v>
      </c>
      <c r="BN317" t="s">
        <v>120</v>
      </c>
      <c r="BO317">
        <v>1</v>
      </c>
      <c r="BP317">
        <v>5</v>
      </c>
      <c r="BQ317" t="s">
        <v>122</v>
      </c>
      <c r="BV317" s="2" t="s">
        <v>157</v>
      </c>
      <c r="BW317" t="s">
        <v>697</v>
      </c>
      <c r="BX317" t="s">
        <v>1063</v>
      </c>
      <c r="BY317" s="2" t="s">
        <v>122</v>
      </c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>
        <f>IF(Tableau3[[#This Row],[nb_ind_mig_juil22]]+Tableau3[[#This Row],[nb_ind_mig_jan_juin22]]+Tableau3[[#This Row],[nb_ind_mig_avant22]]&lt;&gt;Tableau3[[#This Row],[nb_ind_migrants]],1,0)</f>
        <v>0</v>
      </c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>
        <v>1</v>
      </c>
      <c r="DI317">
        <v>4</v>
      </c>
      <c r="DJ317">
        <v>384947</v>
      </c>
      <c r="DK317" t="s">
        <v>1064</v>
      </c>
    </row>
    <row r="318" spans="1:115" x14ac:dyDescent="0.35">
      <c r="A318" s="4">
        <v>44808.454883402781</v>
      </c>
      <c r="B318" s="4">
        <v>44808.603909004632</v>
      </c>
      <c r="C318" s="4">
        <v>44808</v>
      </c>
      <c r="D318" s="4">
        <v>44807</v>
      </c>
      <c r="E318" t="s">
        <v>131</v>
      </c>
      <c r="F318" t="s">
        <v>517</v>
      </c>
      <c r="G318" t="s">
        <v>518</v>
      </c>
      <c r="H318" t="s">
        <v>697</v>
      </c>
      <c r="I318" t="s">
        <v>1065</v>
      </c>
      <c r="J318" t="s">
        <v>143</v>
      </c>
      <c r="K318">
        <v>11.9716258</v>
      </c>
      <c r="L318">
        <v>43.288998200000002</v>
      </c>
      <c r="M318" t="s">
        <v>122</v>
      </c>
      <c r="N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2"/>
      <c r="AI318" s="2"/>
      <c r="AV318" s="2"/>
      <c r="AW318" s="2"/>
      <c r="AX318" s="2"/>
      <c r="AY318" s="3"/>
      <c r="AZ318" s="3"/>
      <c r="BA318" s="3"/>
      <c r="BB318" s="3"/>
      <c r="BC318" s="3"/>
      <c r="BD318" s="3"/>
      <c r="BE318" s="3"/>
      <c r="BF318" s="3"/>
      <c r="BG318" t="s">
        <v>122</v>
      </c>
      <c r="BV318" s="2"/>
      <c r="BY318" s="2" t="s">
        <v>122</v>
      </c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>
        <f>IF(Tableau3[[#This Row],[nb_ind_mig_juil22]]+Tableau3[[#This Row],[nb_ind_mig_jan_juin22]]+Tableau3[[#This Row],[nb_ind_mig_avant22]]&lt;&gt;Tableau3[[#This Row],[nb_ind_migrants]],1,0)</f>
        <v>0</v>
      </c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>
        <v>1</v>
      </c>
      <c r="DI318">
        <v>2</v>
      </c>
      <c r="DJ318">
        <v>384948</v>
      </c>
      <c r="DK318" t="s">
        <v>1066</v>
      </c>
    </row>
    <row r="319" spans="1:115" x14ac:dyDescent="0.35">
      <c r="A319" s="4">
        <v>44808.591319386571</v>
      </c>
      <c r="B319" s="4">
        <v>44808.604055231481</v>
      </c>
      <c r="C319" s="4">
        <v>44808</v>
      </c>
      <c r="D319" s="4">
        <v>44808</v>
      </c>
      <c r="E319" t="s">
        <v>131</v>
      </c>
      <c r="F319" t="s">
        <v>517</v>
      </c>
      <c r="G319" t="s">
        <v>518</v>
      </c>
      <c r="H319" t="s">
        <v>697</v>
      </c>
      <c r="I319" t="s">
        <v>1067</v>
      </c>
      <c r="J319" t="s">
        <v>143</v>
      </c>
      <c r="K319">
        <v>11.9700487</v>
      </c>
      <c r="L319">
        <v>43.291603600000002</v>
      </c>
      <c r="M319" t="s">
        <v>120</v>
      </c>
      <c r="N319" s="1" t="s">
        <v>133</v>
      </c>
      <c r="Q319" t="s">
        <v>120</v>
      </c>
      <c r="S319">
        <v>6</v>
      </c>
      <c r="T319">
        <v>25</v>
      </c>
      <c r="U319" s="1" t="s">
        <v>120</v>
      </c>
      <c r="V319" s="1">
        <v>2</v>
      </c>
      <c r="W319" s="1">
        <v>10</v>
      </c>
      <c r="X319" s="1" t="s">
        <v>120</v>
      </c>
      <c r="Y319" s="1">
        <v>4</v>
      </c>
      <c r="Z319" s="1">
        <v>15</v>
      </c>
      <c r="AA319" s="1" t="s">
        <v>122</v>
      </c>
      <c r="AB319" s="1">
        <v>0</v>
      </c>
      <c r="AC319" s="1">
        <v>0</v>
      </c>
      <c r="AD319" s="1">
        <v>6</v>
      </c>
      <c r="AE319" s="1">
        <v>30</v>
      </c>
      <c r="AF319" s="2" t="s">
        <v>123</v>
      </c>
      <c r="AG319" t="s">
        <v>697</v>
      </c>
      <c r="AH319" t="s">
        <v>1068</v>
      </c>
      <c r="AI319" s="2" t="s">
        <v>135</v>
      </c>
      <c r="AJ319">
        <v>0</v>
      </c>
      <c r="AK319">
        <v>1</v>
      </c>
      <c r="AL319">
        <v>1</v>
      </c>
      <c r="AM319">
        <v>0</v>
      </c>
      <c r="AN319">
        <v>1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 s="2" t="s">
        <v>136</v>
      </c>
      <c r="AW319" s="2" t="s">
        <v>120</v>
      </c>
      <c r="AX319" s="2" t="s">
        <v>120</v>
      </c>
      <c r="AY319" s="3" t="s">
        <v>194</v>
      </c>
      <c r="AZ319" s="3">
        <v>1</v>
      </c>
      <c r="BA319" s="3">
        <v>1</v>
      </c>
      <c r="BB319" s="3">
        <v>0</v>
      </c>
      <c r="BC319" s="3">
        <v>0</v>
      </c>
      <c r="BD319" s="3"/>
      <c r="BE319" s="3" t="s">
        <v>120</v>
      </c>
      <c r="BF319" s="3" t="s">
        <v>175</v>
      </c>
      <c r="BG319" t="s">
        <v>122</v>
      </c>
      <c r="BV319" s="2"/>
      <c r="BY319" s="2" t="s">
        <v>122</v>
      </c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>
        <f>IF(Tableau3[[#This Row],[nb_ind_mig_juil22]]+Tableau3[[#This Row],[nb_ind_mig_jan_juin22]]+Tableau3[[#This Row],[nb_ind_mig_avant22]]&lt;&gt;Tableau3[[#This Row],[nb_ind_migrants]],1,0)</f>
        <v>0</v>
      </c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>
        <v>1</v>
      </c>
      <c r="DI319">
        <v>4</v>
      </c>
      <c r="DJ319">
        <v>384949</v>
      </c>
      <c r="DK319" t="s">
        <v>1069</v>
      </c>
    </row>
    <row r="320" spans="1:115" x14ac:dyDescent="0.35">
      <c r="A320" s="4">
        <v>44806.583057986107</v>
      </c>
      <c r="B320" s="4">
        <v>44806.600017048608</v>
      </c>
      <c r="C320" s="4">
        <v>44806</v>
      </c>
      <c r="D320" s="4">
        <v>44806</v>
      </c>
      <c r="E320" t="s">
        <v>131</v>
      </c>
      <c r="F320" t="s">
        <v>1022</v>
      </c>
      <c r="G320" t="s">
        <v>679</v>
      </c>
      <c r="H320" t="s">
        <v>679</v>
      </c>
      <c r="I320" t="s">
        <v>1070</v>
      </c>
      <c r="J320" t="s">
        <v>143</v>
      </c>
      <c r="K320">
        <v>11.4224037</v>
      </c>
      <c r="L320">
        <v>42.760015500000002</v>
      </c>
      <c r="M320" t="s">
        <v>120</v>
      </c>
      <c r="N320" s="1" t="s">
        <v>313</v>
      </c>
      <c r="Q320" t="s">
        <v>120</v>
      </c>
      <c r="S320">
        <v>3</v>
      </c>
      <c r="T320">
        <v>17</v>
      </c>
      <c r="U320" s="1" t="s">
        <v>120</v>
      </c>
      <c r="V320" s="1">
        <v>3</v>
      </c>
      <c r="W320" s="1">
        <v>17</v>
      </c>
      <c r="X320" s="1" t="s">
        <v>122</v>
      </c>
      <c r="Y320" s="1">
        <v>0</v>
      </c>
      <c r="Z320" s="1">
        <v>0</v>
      </c>
      <c r="AA320" s="1" t="s">
        <v>122</v>
      </c>
      <c r="AB320" s="1">
        <v>0</v>
      </c>
      <c r="AC320" s="1">
        <v>0</v>
      </c>
      <c r="AD320" s="1">
        <v>24</v>
      </c>
      <c r="AE320" s="1">
        <v>101</v>
      </c>
      <c r="AF320" s="2" t="s">
        <v>150</v>
      </c>
      <c r="AG320" t="s">
        <v>242</v>
      </c>
      <c r="AH320" t="s">
        <v>1071</v>
      </c>
      <c r="AI320" s="2" t="s">
        <v>723</v>
      </c>
      <c r="AJ320">
        <v>0</v>
      </c>
      <c r="AK320">
        <v>1</v>
      </c>
      <c r="AL320">
        <v>1</v>
      </c>
      <c r="AM320">
        <v>0</v>
      </c>
      <c r="AN320">
        <v>1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 s="2" t="s">
        <v>147</v>
      </c>
      <c r="AW320" s="2" t="s">
        <v>122</v>
      </c>
      <c r="AX320" s="2"/>
      <c r="AY320" s="3"/>
      <c r="AZ320" s="3"/>
      <c r="BA320" s="3"/>
      <c r="BB320" s="3"/>
      <c r="BC320" s="3"/>
      <c r="BD320" s="3"/>
      <c r="BE320" s="3"/>
      <c r="BF320" s="3"/>
      <c r="BG320" t="s">
        <v>122</v>
      </c>
      <c r="BV320" s="2"/>
      <c r="BY320" s="2" t="s">
        <v>120</v>
      </c>
      <c r="BZ320" s="2">
        <v>2</v>
      </c>
      <c r="CA320" s="2">
        <v>10</v>
      </c>
      <c r="CB320" s="2" t="s">
        <v>120</v>
      </c>
      <c r="CC320" s="2">
        <v>1</v>
      </c>
      <c r="CD320" s="2">
        <v>4</v>
      </c>
      <c r="CE320" s="2" t="s">
        <v>120</v>
      </c>
      <c r="CF320" s="2">
        <v>1</v>
      </c>
      <c r="CG320" s="2">
        <v>6</v>
      </c>
      <c r="CH320" s="2" t="s">
        <v>120</v>
      </c>
      <c r="CI320" s="2"/>
      <c r="CJ320" s="2"/>
      <c r="CK320" s="2">
        <v>11</v>
      </c>
      <c r="CL320" s="2">
        <v>57</v>
      </c>
      <c r="CM320" s="2">
        <f>IF(Tableau3[[#This Row],[nb_ind_mig_juil22]]+Tableau3[[#This Row],[nb_ind_mig_jan_juin22]]+Tableau3[[#This Row],[nb_ind_mig_avant22]]&lt;&gt;Tableau3[[#This Row],[nb_ind_migrants]],1,0)</f>
        <v>0</v>
      </c>
      <c r="CN320" s="3" t="s">
        <v>127</v>
      </c>
      <c r="CP320" s="2" t="s">
        <v>121</v>
      </c>
      <c r="CS320" s="2" t="s">
        <v>767</v>
      </c>
      <c r="CT320" s="2">
        <v>1</v>
      </c>
      <c r="CU320" s="2">
        <v>0</v>
      </c>
      <c r="CV320" s="2">
        <v>1</v>
      </c>
      <c r="CW320" s="2">
        <v>0</v>
      </c>
      <c r="CX320" s="2">
        <v>1</v>
      </c>
      <c r="CY320" s="2">
        <v>0</v>
      </c>
      <c r="CZ320" s="2">
        <v>0</v>
      </c>
      <c r="DA320" s="2">
        <v>0</v>
      </c>
      <c r="DB320" s="2">
        <v>0</v>
      </c>
      <c r="DC320" s="2">
        <v>0</v>
      </c>
      <c r="DD320" s="2">
        <v>0</v>
      </c>
      <c r="DE320" s="2">
        <v>0</v>
      </c>
      <c r="DF320" s="2" t="s">
        <v>136</v>
      </c>
      <c r="DG320">
        <v>1</v>
      </c>
      <c r="DI320">
        <v>1</v>
      </c>
      <c r="DJ320">
        <v>384957</v>
      </c>
      <c r="DK320" t="s">
        <v>1072</v>
      </c>
    </row>
    <row r="321" spans="1:115" x14ac:dyDescent="0.35">
      <c r="A321" s="4">
        <v>44806.66054420139</v>
      </c>
      <c r="B321" s="4">
        <v>44806.71202309028</v>
      </c>
      <c r="C321" s="4">
        <v>44806</v>
      </c>
      <c r="D321" s="4">
        <v>44806</v>
      </c>
      <c r="E321" t="s">
        <v>131</v>
      </c>
      <c r="F321" t="s">
        <v>1022</v>
      </c>
      <c r="G321" t="s">
        <v>679</v>
      </c>
      <c r="H321" t="s">
        <v>679</v>
      </c>
      <c r="I321" t="s">
        <v>1073</v>
      </c>
      <c r="J321" t="s">
        <v>143</v>
      </c>
      <c r="K321">
        <v>11.4244205</v>
      </c>
      <c r="L321">
        <v>42.767300499999997</v>
      </c>
      <c r="M321" t="s">
        <v>122</v>
      </c>
      <c r="N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2"/>
      <c r="AI321" s="2"/>
      <c r="AV321" s="2"/>
      <c r="AW321" s="2"/>
      <c r="AX321" s="2"/>
      <c r="AY321" s="3"/>
      <c r="AZ321" s="3"/>
      <c r="BA321" s="3"/>
      <c r="BB321" s="3"/>
      <c r="BC321" s="3"/>
      <c r="BD321" s="3"/>
      <c r="BE321" s="3"/>
      <c r="BF321" s="3"/>
      <c r="BG321" t="s">
        <v>122</v>
      </c>
      <c r="BV321" s="2"/>
      <c r="BY321" s="2" t="s">
        <v>122</v>
      </c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>
        <f>IF(Tableau3[[#This Row],[nb_ind_mig_juil22]]+Tableau3[[#This Row],[nb_ind_mig_jan_juin22]]+Tableau3[[#This Row],[nb_ind_mig_avant22]]&lt;&gt;Tableau3[[#This Row],[nb_ind_migrants]],1,0)</f>
        <v>0</v>
      </c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>
        <v>3</v>
      </c>
      <c r="DI321">
        <v>3</v>
      </c>
      <c r="DJ321">
        <v>384958</v>
      </c>
      <c r="DK321" t="s">
        <v>1074</v>
      </c>
    </row>
    <row r="322" spans="1:115" x14ac:dyDescent="0.35">
      <c r="A322" s="4">
        <v>44806.712151122687</v>
      </c>
      <c r="B322" s="4">
        <v>44807.372323124997</v>
      </c>
      <c r="C322" s="4">
        <v>44806</v>
      </c>
      <c r="D322" s="4">
        <v>44806</v>
      </c>
      <c r="E322" t="s">
        <v>131</v>
      </c>
      <c r="F322" t="s">
        <v>1022</v>
      </c>
      <c r="G322" t="s">
        <v>679</v>
      </c>
      <c r="H322" t="s">
        <v>679</v>
      </c>
      <c r="I322" t="s">
        <v>1075</v>
      </c>
      <c r="J322" t="s">
        <v>143</v>
      </c>
      <c r="K322">
        <v>11.4244205</v>
      </c>
      <c r="L322">
        <v>42.767300499999997</v>
      </c>
      <c r="M322" t="s">
        <v>120</v>
      </c>
      <c r="N322" s="1" t="s">
        <v>158</v>
      </c>
      <c r="Q322" t="s">
        <v>120</v>
      </c>
      <c r="S322">
        <v>10</v>
      </c>
      <c r="T322">
        <v>70</v>
      </c>
      <c r="U322" s="1" t="s">
        <v>120</v>
      </c>
      <c r="V322" s="1">
        <v>3</v>
      </c>
      <c r="W322" s="1">
        <v>21</v>
      </c>
      <c r="X322" s="1" t="s">
        <v>120</v>
      </c>
      <c r="Y322" s="1">
        <v>4</v>
      </c>
      <c r="Z322" s="1">
        <v>25</v>
      </c>
      <c r="AA322" s="1" t="s">
        <v>120</v>
      </c>
      <c r="AB322" s="1">
        <v>3</v>
      </c>
      <c r="AC322" s="1">
        <v>24</v>
      </c>
      <c r="AD322" s="1">
        <v>14</v>
      </c>
      <c r="AE322" s="1">
        <v>67</v>
      </c>
      <c r="AF322" s="2" t="s">
        <v>150</v>
      </c>
      <c r="AG322" t="s">
        <v>679</v>
      </c>
      <c r="AH322" t="s">
        <v>1076</v>
      </c>
      <c r="AI322" s="2" t="s">
        <v>470</v>
      </c>
      <c r="AJ322">
        <v>1</v>
      </c>
      <c r="AK322">
        <v>0</v>
      </c>
      <c r="AL322">
        <v>1</v>
      </c>
      <c r="AM322">
        <v>0</v>
      </c>
      <c r="AN322">
        <v>1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 s="2" t="s">
        <v>129</v>
      </c>
      <c r="AW322" s="2" t="s">
        <v>187</v>
      </c>
      <c r="AX322" s="2"/>
      <c r="AY322" s="3"/>
      <c r="AZ322" s="3"/>
      <c r="BA322" s="3"/>
      <c r="BB322" s="3"/>
      <c r="BC322" s="3"/>
      <c r="BD322" s="3"/>
      <c r="BE322" s="3"/>
      <c r="BF322" s="3"/>
      <c r="BG322" t="s">
        <v>120</v>
      </c>
      <c r="BH322">
        <v>8</v>
      </c>
      <c r="BI322">
        <v>20</v>
      </c>
      <c r="BK322" t="s">
        <v>122</v>
      </c>
      <c r="BN322" t="s">
        <v>120</v>
      </c>
      <c r="BO322">
        <v>5</v>
      </c>
      <c r="BP322">
        <v>15</v>
      </c>
      <c r="BQ322" t="s">
        <v>120</v>
      </c>
      <c r="BR322">
        <v>4</v>
      </c>
      <c r="BS322">
        <v>14</v>
      </c>
      <c r="BV322" s="2" t="s">
        <v>157</v>
      </c>
      <c r="BW322" t="s">
        <v>679</v>
      </c>
      <c r="BX322" t="s">
        <v>1077</v>
      </c>
      <c r="BY322" s="2" t="s">
        <v>122</v>
      </c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>
        <f>IF(Tableau3[[#This Row],[nb_ind_mig_juil22]]+Tableau3[[#This Row],[nb_ind_mig_jan_juin22]]+Tableau3[[#This Row],[nb_ind_mig_avant22]]&lt;&gt;Tableau3[[#This Row],[nb_ind_migrants]],1,0)</f>
        <v>0</v>
      </c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>
        <v>3</v>
      </c>
      <c r="DI322">
        <v>10</v>
      </c>
      <c r="DJ322">
        <v>384960</v>
      </c>
      <c r="DK322" t="s">
        <v>1078</v>
      </c>
    </row>
    <row r="323" spans="1:115" x14ac:dyDescent="0.35">
      <c r="A323" s="4">
        <v>44808.532051712973</v>
      </c>
      <c r="B323" s="4">
        <v>44808.788009768519</v>
      </c>
      <c r="C323" s="4">
        <v>44808</v>
      </c>
      <c r="D323" s="4">
        <v>44807</v>
      </c>
      <c r="E323" t="s">
        <v>131</v>
      </c>
      <c r="F323" t="s">
        <v>1022</v>
      </c>
      <c r="G323" t="s">
        <v>679</v>
      </c>
      <c r="H323" t="s">
        <v>679</v>
      </c>
      <c r="I323" t="s">
        <v>1079</v>
      </c>
      <c r="J323" t="s">
        <v>143</v>
      </c>
      <c r="K323">
        <v>11.554230199999999</v>
      </c>
      <c r="L323">
        <v>43.015694000000003</v>
      </c>
      <c r="M323" t="s">
        <v>120</v>
      </c>
      <c r="N323" s="1" t="s">
        <v>313</v>
      </c>
      <c r="Q323" t="s">
        <v>120</v>
      </c>
      <c r="S323">
        <v>23</v>
      </c>
      <c r="T323">
        <v>102</v>
      </c>
      <c r="U323" s="1" t="s">
        <v>120</v>
      </c>
      <c r="V323" s="1">
        <v>5</v>
      </c>
      <c r="W323" s="1">
        <v>26</v>
      </c>
      <c r="X323" s="1" t="s">
        <v>120</v>
      </c>
      <c r="Y323" s="1">
        <v>10</v>
      </c>
      <c r="Z323" s="1">
        <v>43</v>
      </c>
      <c r="AA323" s="1" t="s">
        <v>120</v>
      </c>
      <c r="AB323" s="1">
        <v>8</v>
      </c>
      <c r="AC323" s="1">
        <v>33</v>
      </c>
      <c r="AD323" s="1">
        <v>22</v>
      </c>
      <c r="AE323" s="1">
        <v>97</v>
      </c>
      <c r="AF323" s="2" t="s">
        <v>123</v>
      </c>
      <c r="AG323" t="s">
        <v>679</v>
      </c>
      <c r="AH323" t="s">
        <v>1080</v>
      </c>
      <c r="AI323" s="2" t="s">
        <v>1081</v>
      </c>
      <c r="AJ323">
        <v>1</v>
      </c>
      <c r="AK323">
        <v>0</v>
      </c>
      <c r="AL323">
        <v>1</v>
      </c>
      <c r="AM323">
        <v>1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 s="2" t="s">
        <v>129</v>
      </c>
      <c r="AW323" s="2" t="s">
        <v>120</v>
      </c>
      <c r="AX323" s="2" t="s">
        <v>122</v>
      </c>
      <c r="AY323" s="3"/>
      <c r="AZ323" s="3"/>
      <c r="BA323" s="3"/>
      <c r="BB323" s="3"/>
      <c r="BC323" s="3"/>
      <c r="BD323" s="3"/>
      <c r="BE323" s="3" t="s">
        <v>122</v>
      </c>
      <c r="BF323" s="3"/>
      <c r="BG323" t="s">
        <v>122</v>
      </c>
      <c r="BV323" s="2"/>
      <c r="BY323" s="2" t="s">
        <v>122</v>
      </c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>
        <f>IF(Tableau3[[#This Row],[nb_ind_mig_juil22]]+Tableau3[[#This Row],[nb_ind_mig_jan_juin22]]+Tableau3[[#This Row],[nb_ind_mig_avant22]]&lt;&gt;Tableau3[[#This Row],[nb_ind_migrants]],1,0)</f>
        <v>0</v>
      </c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>
        <v>1</v>
      </c>
      <c r="DI323">
        <v>10</v>
      </c>
      <c r="DJ323">
        <v>384962</v>
      </c>
      <c r="DK323" t="s">
        <v>1082</v>
      </c>
    </row>
    <row r="324" spans="1:115" x14ac:dyDescent="0.35">
      <c r="A324" s="4">
        <v>44807.721797905091</v>
      </c>
      <c r="B324" s="4">
        <v>44808.517975682873</v>
      </c>
      <c r="C324" s="4">
        <v>44807</v>
      </c>
      <c r="D324" s="4">
        <v>44808</v>
      </c>
      <c r="E324" t="s">
        <v>131</v>
      </c>
      <c r="F324" t="s">
        <v>510</v>
      </c>
      <c r="G324" t="s">
        <v>511</v>
      </c>
      <c r="H324" t="s">
        <v>551</v>
      </c>
      <c r="I324" t="s">
        <v>1083</v>
      </c>
      <c r="J324" t="s">
        <v>143</v>
      </c>
      <c r="K324">
        <v>12.093422500000001</v>
      </c>
      <c r="L324">
        <v>42.653590800000003</v>
      </c>
      <c r="M324" t="s">
        <v>122</v>
      </c>
      <c r="N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2"/>
      <c r="AI324" s="2"/>
      <c r="AV324" s="2"/>
      <c r="AW324" s="2"/>
      <c r="AX324" s="2"/>
      <c r="AY324" s="3"/>
      <c r="AZ324" s="3"/>
      <c r="BA324" s="3"/>
      <c r="BB324" s="3"/>
      <c r="BC324" s="3"/>
      <c r="BD324" s="3"/>
      <c r="BE324" s="3"/>
      <c r="BF324" s="3"/>
      <c r="BG324" t="s">
        <v>122</v>
      </c>
      <c r="BV324" s="2"/>
      <c r="BY324" s="2" t="s">
        <v>122</v>
      </c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>
        <f>IF(Tableau3[[#This Row],[nb_ind_mig_juil22]]+Tableau3[[#This Row],[nb_ind_mig_jan_juin22]]+Tableau3[[#This Row],[nb_ind_mig_avant22]]&lt;&gt;Tableau3[[#This Row],[nb_ind_migrants]],1,0)</f>
        <v>0</v>
      </c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>
        <v>1</v>
      </c>
      <c r="DI324">
        <v>0</v>
      </c>
      <c r="DJ324">
        <v>384988</v>
      </c>
      <c r="DK324" t="s">
        <v>1084</v>
      </c>
    </row>
    <row r="325" spans="1:115" x14ac:dyDescent="0.35">
      <c r="A325" s="4">
        <v>44807.725722627307</v>
      </c>
      <c r="B325" s="4">
        <v>44808.517421608798</v>
      </c>
      <c r="C325" s="4">
        <v>44807</v>
      </c>
      <c r="D325" s="4">
        <v>44808</v>
      </c>
      <c r="E325" t="s">
        <v>131</v>
      </c>
      <c r="F325" t="s">
        <v>510</v>
      </c>
      <c r="G325" t="s">
        <v>511</v>
      </c>
      <c r="H325" t="s">
        <v>551</v>
      </c>
      <c r="I325" t="s">
        <v>1085</v>
      </c>
      <c r="J325" t="s">
        <v>143</v>
      </c>
      <c r="K325">
        <v>12.0906894</v>
      </c>
      <c r="L325">
        <v>42.651785799999999</v>
      </c>
      <c r="M325" t="s">
        <v>120</v>
      </c>
      <c r="N325" s="1" t="s">
        <v>313</v>
      </c>
      <c r="Q325" t="s">
        <v>120</v>
      </c>
      <c r="S325">
        <v>3</v>
      </c>
      <c r="T325">
        <v>8</v>
      </c>
      <c r="U325" s="1" t="s">
        <v>122</v>
      </c>
      <c r="V325" s="1"/>
      <c r="W325" s="1"/>
      <c r="X325" s="1" t="s">
        <v>122</v>
      </c>
      <c r="Y325" s="1"/>
      <c r="Z325" s="1"/>
      <c r="AA325" s="1" t="s">
        <v>120</v>
      </c>
      <c r="AB325" s="1">
        <v>3</v>
      </c>
      <c r="AC325" s="1">
        <v>8</v>
      </c>
      <c r="AD325" s="1"/>
      <c r="AE325" s="1"/>
      <c r="AF325" s="2" t="s">
        <v>123</v>
      </c>
      <c r="AG325" t="s">
        <v>551</v>
      </c>
      <c r="AH325" t="s">
        <v>1086</v>
      </c>
      <c r="AI325" s="2" t="s">
        <v>392</v>
      </c>
      <c r="AJ325">
        <v>1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 s="2" t="s">
        <v>129</v>
      </c>
      <c r="AW325" s="2" t="s">
        <v>120</v>
      </c>
      <c r="AX325" s="2" t="s">
        <v>120</v>
      </c>
      <c r="AY325" s="3" t="s">
        <v>545</v>
      </c>
      <c r="AZ325" s="3">
        <v>0</v>
      </c>
      <c r="BA325" s="3">
        <v>1</v>
      </c>
      <c r="BB325" s="3">
        <v>1</v>
      </c>
      <c r="BC325" s="3">
        <v>0</v>
      </c>
      <c r="BD325" s="3"/>
      <c r="BE325" s="3" t="s">
        <v>120</v>
      </c>
      <c r="BF325" s="3" t="s">
        <v>212</v>
      </c>
      <c r="BG325" t="s">
        <v>122</v>
      </c>
      <c r="BV325" s="2"/>
      <c r="BY325" s="2" t="s">
        <v>122</v>
      </c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>
        <f>IF(Tableau3[[#This Row],[nb_ind_mig_juil22]]+Tableau3[[#This Row],[nb_ind_mig_jan_juin22]]+Tableau3[[#This Row],[nb_ind_mig_avant22]]&lt;&gt;Tableau3[[#This Row],[nb_ind_migrants]],1,0)</f>
        <v>0</v>
      </c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>
        <v>1</v>
      </c>
      <c r="DI325">
        <v>3</v>
      </c>
      <c r="DJ325">
        <v>384989</v>
      </c>
      <c r="DK325" t="s">
        <v>1087</v>
      </c>
    </row>
    <row r="326" spans="1:115" x14ac:dyDescent="0.35">
      <c r="A326" s="4">
        <v>44808.681247534732</v>
      </c>
      <c r="B326" s="4">
        <v>44808.686480462973</v>
      </c>
      <c r="C326" s="4">
        <v>44808</v>
      </c>
      <c r="D326" s="4">
        <v>44808</v>
      </c>
      <c r="E326" t="s">
        <v>131</v>
      </c>
      <c r="F326" t="s">
        <v>510</v>
      </c>
      <c r="G326" t="s">
        <v>511</v>
      </c>
      <c r="H326" t="s">
        <v>558</v>
      </c>
      <c r="I326" t="s">
        <v>1088</v>
      </c>
      <c r="J326" t="s">
        <v>143</v>
      </c>
      <c r="K326">
        <v>11.9661226</v>
      </c>
      <c r="L326">
        <v>42.7226699</v>
      </c>
      <c r="M326" t="s">
        <v>122</v>
      </c>
      <c r="N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2"/>
      <c r="AI326" s="2"/>
      <c r="AV326" s="2"/>
      <c r="AW326" s="2"/>
      <c r="AX326" s="2"/>
      <c r="AY326" s="3"/>
      <c r="AZ326" s="3"/>
      <c r="BA326" s="3"/>
      <c r="BB326" s="3"/>
      <c r="BC326" s="3"/>
      <c r="BD326" s="3"/>
      <c r="BE326" s="3"/>
      <c r="BF326" s="3"/>
      <c r="BG326" t="s">
        <v>120</v>
      </c>
      <c r="BH326">
        <v>4</v>
      </c>
      <c r="BI326">
        <v>20</v>
      </c>
      <c r="BK326" t="s">
        <v>120</v>
      </c>
      <c r="BL326">
        <v>4</v>
      </c>
      <c r="BM326">
        <v>20</v>
      </c>
      <c r="BN326" t="s">
        <v>122</v>
      </c>
      <c r="BQ326" t="s">
        <v>122</v>
      </c>
      <c r="BV326" s="2" t="s">
        <v>137</v>
      </c>
      <c r="BW326" t="s">
        <v>525</v>
      </c>
      <c r="BX326" t="s">
        <v>1089</v>
      </c>
      <c r="BY326" s="2" t="s">
        <v>122</v>
      </c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>
        <f>IF(Tableau3[[#This Row],[nb_ind_mig_juil22]]+Tableau3[[#This Row],[nb_ind_mig_jan_juin22]]+Tableau3[[#This Row],[nb_ind_mig_avant22]]&lt;&gt;Tableau3[[#This Row],[nb_ind_migrants]],1,0)</f>
        <v>0</v>
      </c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>
        <v>1</v>
      </c>
      <c r="DI326">
        <v>4</v>
      </c>
      <c r="DJ326">
        <v>384990</v>
      </c>
      <c r="DK326" t="s">
        <v>1090</v>
      </c>
    </row>
    <row r="327" spans="1:115" x14ac:dyDescent="0.35">
      <c r="A327" s="4">
        <v>44807.63892096065</v>
      </c>
      <c r="B327" s="4">
        <v>44808.81170766204</v>
      </c>
      <c r="C327" s="4">
        <v>44807</v>
      </c>
      <c r="D327" s="4">
        <v>44807</v>
      </c>
      <c r="E327" t="s">
        <v>131</v>
      </c>
      <c r="F327" t="s">
        <v>510</v>
      </c>
      <c r="G327" t="s">
        <v>511</v>
      </c>
      <c r="H327" t="s">
        <v>527</v>
      </c>
      <c r="I327" t="s">
        <v>1091</v>
      </c>
      <c r="J327" t="s">
        <v>143</v>
      </c>
      <c r="K327">
        <v>11.8492382</v>
      </c>
      <c r="L327">
        <v>42.653314899999998</v>
      </c>
      <c r="M327" t="s">
        <v>120</v>
      </c>
      <c r="N327" s="1" t="s">
        <v>313</v>
      </c>
      <c r="Q327" t="s">
        <v>120</v>
      </c>
      <c r="S327">
        <v>2</v>
      </c>
      <c r="T327">
        <v>12</v>
      </c>
      <c r="U327" s="1" t="s">
        <v>120</v>
      </c>
      <c r="V327" s="1">
        <v>2</v>
      </c>
      <c r="W327" s="1">
        <v>12</v>
      </c>
      <c r="X327" s="1" t="s">
        <v>122</v>
      </c>
      <c r="Y327" s="1"/>
      <c r="Z327" s="1"/>
      <c r="AA327" s="1" t="s">
        <v>122</v>
      </c>
      <c r="AB327" s="1"/>
      <c r="AC327" s="1"/>
      <c r="AD327" s="1"/>
      <c r="AE327" s="1"/>
      <c r="AF327" s="2" t="s">
        <v>123</v>
      </c>
      <c r="AG327" t="s">
        <v>525</v>
      </c>
      <c r="AH327" t="s">
        <v>1092</v>
      </c>
      <c r="AI327" s="2" t="s">
        <v>805</v>
      </c>
      <c r="AJ327">
        <v>1</v>
      </c>
      <c r="AK327">
        <v>1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1</v>
      </c>
      <c r="AU327">
        <v>0</v>
      </c>
      <c r="AV327" s="2" t="s">
        <v>136</v>
      </c>
      <c r="AW327" s="2" t="s">
        <v>120</v>
      </c>
      <c r="AX327" s="2" t="s">
        <v>120</v>
      </c>
      <c r="AY327" s="3" t="s">
        <v>964</v>
      </c>
      <c r="AZ327" s="3">
        <v>0</v>
      </c>
      <c r="BA327" s="3">
        <v>1</v>
      </c>
      <c r="BB327" s="3">
        <v>1</v>
      </c>
      <c r="BC327" s="3">
        <v>1</v>
      </c>
      <c r="BD327" s="3"/>
      <c r="BE327" s="3" t="s">
        <v>120</v>
      </c>
      <c r="BF327" s="3" t="s">
        <v>212</v>
      </c>
      <c r="BG327" t="s">
        <v>122</v>
      </c>
      <c r="BV327" s="2"/>
      <c r="BY327" s="2" t="s">
        <v>122</v>
      </c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>
        <f>IF(Tableau3[[#This Row],[nb_ind_mig_juil22]]+Tableau3[[#This Row],[nb_ind_mig_jan_juin22]]+Tableau3[[#This Row],[nb_ind_mig_avant22]]&lt;&gt;Tableau3[[#This Row],[nb_ind_migrants]],1,0)</f>
        <v>0</v>
      </c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>
        <v>1</v>
      </c>
      <c r="DI327">
        <v>1</v>
      </c>
      <c r="DJ327">
        <v>385053</v>
      </c>
      <c r="DK327" t="s">
        <v>1093</v>
      </c>
    </row>
    <row r="328" spans="1:115" x14ac:dyDescent="0.35">
      <c r="A328" s="4">
        <v>44808.483000416672</v>
      </c>
      <c r="B328" s="4">
        <v>44808.490309583343</v>
      </c>
      <c r="C328" s="4">
        <v>44808</v>
      </c>
      <c r="D328" s="4">
        <v>44808</v>
      </c>
      <c r="E328" t="s">
        <v>131</v>
      </c>
      <c r="F328" t="s">
        <v>510</v>
      </c>
      <c r="G328" t="s">
        <v>511</v>
      </c>
      <c r="H328" t="s">
        <v>1094</v>
      </c>
      <c r="I328" t="s">
        <v>1095</v>
      </c>
      <c r="J328" t="s">
        <v>143</v>
      </c>
      <c r="K328">
        <v>11.848406600000001</v>
      </c>
      <c r="L328">
        <v>42.652582299999999</v>
      </c>
      <c r="M328" t="s">
        <v>120</v>
      </c>
      <c r="N328" s="1" t="s">
        <v>313</v>
      </c>
      <c r="Q328" t="s">
        <v>120</v>
      </c>
      <c r="S328">
        <v>3</v>
      </c>
      <c r="T328">
        <v>12</v>
      </c>
      <c r="U328" s="1" t="s">
        <v>120</v>
      </c>
      <c r="V328" s="1">
        <v>2</v>
      </c>
      <c r="W328" s="1">
        <v>9</v>
      </c>
      <c r="X328" s="1" t="s">
        <v>120</v>
      </c>
      <c r="Y328" s="1">
        <v>1</v>
      </c>
      <c r="Z328" s="1">
        <v>3</v>
      </c>
      <c r="AA328" s="1" t="s">
        <v>122</v>
      </c>
      <c r="AB328" s="1"/>
      <c r="AC328" s="1"/>
      <c r="AD328" s="1"/>
      <c r="AE328" s="1"/>
      <c r="AF328" s="2" t="s">
        <v>123</v>
      </c>
      <c r="AG328" t="s">
        <v>537</v>
      </c>
      <c r="AH328" t="s">
        <v>620</v>
      </c>
      <c r="AI328" s="2" t="s">
        <v>528</v>
      </c>
      <c r="AJ328">
        <v>1</v>
      </c>
      <c r="AK328">
        <v>1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1</v>
      </c>
      <c r="AT328">
        <v>0</v>
      </c>
      <c r="AU328">
        <v>0</v>
      </c>
      <c r="AV328" s="2" t="s">
        <v>136</v>
      </c>
      <c r="AW328" s="2" t="s">
        <v>120</v>
      </c>
      <c r="AX328" s="2" t="s">
        <v>120</v>
      </c>
      <c r="AY328" s="3" t="s">
        <v>398</v>
      </c>
      <c r="AZ328" s="3">
        <v>1</v>
      </c>
      <c r="BA328" s="3">
        <v>1</v>
      </c>
      <c r="BB328" s="3">
        <v>1</v>
      </c>
      <c r="BC328" s="3">
        <v>0</v>
      </c>
      <c r="BD328" s="3"/>
      <c r="BE328" s="3" t="s">
        <v>120</v>
      </c>
      <c r="BF328" s="3" t="s">
        <v>212</v>
      </c>
      <c r="BG328" t="s">
        <v>122</v>
      </c>
      <c r="BV328" s="2"/>
      <c r="BY328" s="2" t="s">
        <v>122</v>
      </c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>
        <f>IF(Tableau3[[#This Row],[nb_ind_mig_juil22]]+Tableau3[[#This Row],[nb_ind_mig_jan_juin22]]+Tableau3[[#This Row],[nb_ind_mig_avant22]]&lt;&gt;Tableau3[[#This Row],[nb_ind_migrants]],1,0)</f>
        <v>0</v>
      </c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>
        <v>1</v>
      </c>
      <c r="DI328">
        <v>1</v>
      </c>
      <c r="DJ328">
        <v>385054</v>
      </c>
      <c r="DK328" t="s">
        <v>1096</v>
      </c>
    </row>
    <row r="329" spans="1:115" x14ac:dyDescent="0.35">
      <c r="A329" s="4">
        <v>44808.699557118052</v>
      </c>
      <c r="B329" s="4">
        <v>44808.706712106483</v>
      </c>
      <c r="C329" s="4">
        <v>44808</v>
      </c>
      <c r="D329" s="4">
        <v>44808</v>
      </c>
      <c r="E329" t="s">
        <v>131</v>
      </c>
      <c r="F329" t="s">
        <v>510</v>
      </c>
      <c r="G329" t="s">
        <v>511</v>
      </c>
      <c r="H329" t="s">
        <v>1097</v>
      </c>
      <c r="I329" t="s">
        <v>554</v>
      </c>
      <c r="J329" t="s">
        <v>119</v>
      </c>
      <c r="K329">
        <v>11.7803729</v>
      </c>
      <c r="L329">
        <v>42.640579600000002</v>
      </c>
      <c r="M329" t="s">
        <v>120</v>
      </c>
      <c r="N329" s="1" t="s">
        <v>313</v>
      </c>
      <c r="Q329" t="s">
        <v>120</v>
      </c>
      <c r="S329">
        <v>2</v>
      </c>
      <c r="T329">
        <v>13</v>
      </c>
      <c r="U329" s="1" t="s">
        <v>120</v>
      </c>
      <c r="V329" s="1">
        <v>2</v>
      </c>
      <c r="W329" s="1">
        <v>13</v>
      </c>
      <c r="X329" s="1" t="s">
        <v>122</v>
      </c>
      <c r="Y329" s="1"/>
      <c r="Z329" s="1"/>
      <c r="AA329" s="1" t="s">
        <v>122</v>
      </c>
      <c r="AB329" s="1"/>
      <c r="AC329" s="1"/>
      <c r="AD329" s="1"/>
      <c r="AE329" s="1"/>
      <c r="AF329" s="2" t="s">
        <v>123</v>
      </c>
      <c r="AG329" t="s">
        <v>537</v>
      </c>
      <c r="AH329" t="s">
        <v>1098</v>
      </c>
      <c r="AI329" s="2" t="s">
        <v>1099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1</v>
      </c>
      <c r="AR329">
        <v>0</v>
      </c>
      <c r="AS329">
        <v>1</v>
      </c>
      <c r="AT329">
        <v>1</v>
      </c>
      <c r="AU329">
        <v>0</v>
      </c>
      <c r="AV329" s="2" t="s">
        <v>129</v>
      </c>
      <c r="AW329" s="2" t="s">
        <v>120</v>
      </c>
      <c r="AX329" s="2" t="s">
        <v>122</v>
      </c>
      <c r="AY329" s="3"/>
      <c r="AZ329" s="3"/>
      <c r="BA329" s="3"/>
      <c r="BB329" s="3"/>
      <c r="BC329" s="3"/>
      <c r="BD329" s="3"/>
      <c r="BE329" s="3" t="s">
        <v>120</v>
      </c>
      <c r="BF329" s="3" t="s">
        <v>212</v>
      </c>
      <c r="BG329" t="s">
        <v>122</v>
      </c>
      <c r="BV329" s="2"/>
      <c r="BY329" s="2" t="s">
        <v>122</v>
      </c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>
        <f>IF(Tableau3[[#This Row],[nb_ind_mig_juil22]]+Tableau3[[#This Row],[nb_ind_mig_jan_juin22]]+Tableau3[[#This Row],[nb_ind_mig_avant22]]&lt;&gt;Tableau3[[#This Row],[nb_ind_migrants]],1,0)</f>
        <v>0</v>
      </c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>
        <v>1</v>
      </c>
      <c r="DI329">
        <v>3</v>
      </c>
      <c r="DJ329">
        <v>385056</v>
      </c>
      <c r="DK329" t="s">
        <v>1100</v>
      </c>
    </row>
    <row r="330" spans="1:115" x14ac:dyDescent="0.35">
      <c r="A330" s="4">
        <v>44808.706937916657</v>
      </c>
      <c r="B330" s="4">
        <v>44808.713889224528</v>
      </c>
      <c r="C330" s="4">
        <v>44808</v>
      </c>
      <c r="D330" s="4">
        <v>44808</v>
      </c>
      <c r="E330" t="s">
        <v>131</v>
      </c>
      <c r="F330" t="s">
        <v>510</v>
      </c>
      <c r="G330" t="s">
        <v>511</v>
      </c>
      <c r="H330" t="s">
        <v>1097</v>
      </c>
      <c r="I330" t="s">
        <v>1101</v>
      </c>
      <c r="J330" t="s">
        <v>119</v>
      </c>
      <c r="K330">
        <v>11.780389899999999</v>
      </c>
      <c r="L330">
        <v>42.6406852</v>
      </c>
      <c r="M330" t="s">
        <v>120</v>
      </c>
      <c r="N330" s="1" t="s">
        <v>313</v>
      </c>
      <c r="Q330" t="s">
        <v>120</v>
      </c>
      <c r="S330">
        <v>3</v>
      </c>
      <c r="T330">
        <v>16</v>
      </c>
      <c r="U330" s="1" t="s">
        <v>120</v>
      </c>
      <c r="V330" s="1">
        <v>1</v>
      </c>
      <c r="W330" s="1">
        <v>8</v>
      </c>
      <c r="X330" s="1" t="s">
        <v>120</v>
      </c>
      <c r="Y330" s="1">
        <v>2</v>
      </c>
      <c r="Z330" s="1">
        <v>8</v>
      </c>
      <c r="AA330" s="1" t="s">
        <v>122</v>
      </c>
      <c r="AB330" s="1"/>
      <c r="AC330" s="1"/>
      <c r="AD330" s="1"/>
      <c r="AE330" s="1"/>
      <c r="AF330" s="2" t="s">
        <v>123</v>
      </c>
      <c r="AG330" t="s">
        <v>1097</v>
      </c>
      <c r="AH330" t="s">
        <v>1102</v>
      </c>
      <c r="AI330" s="2" t="s">
        <v>1103</v>
      </c>
      <c r="AJ330">
        <v>1</v>
      </c>
      <c r="AK330">
        <v>1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1</v>
      </c>
      <c r="AR330">
        <v>0</v>
      </c>
      <c r="AS330">
        <v>0</v>
      </c>
      <c r="AT330">
        <v>0</v>
      </c>
      <c r="AU330">
        <v>0</v>
      </c>
      <c r="AV330" s="2" t="s">
        <v>129</v>
      </c>
      <c r="AW330" s="2" t="s">
        <v>120</v>
      </c>
      <c r="AX330" s="2" t="s">
        <v>122</v>
      </c>
      <c r="AY330" s="3"/>
      <c r="AZ330" s="3"/>
      <c r="BA330" s="3"/>
      <c r="BB330" s="3"/>
      <c r="BC330" s="3"/>
      <c r="BD330" s="3"/>
      <c r="BE330" s="3" t="s">
        <v>120</v>
      </c>
      <c r="BF330" s="3" t="s">
        <v>212</v>
      </c>
      <c r="BG330" t="s">
        <v>122</v>
      </c>
      <c r="BV330" s="2"/>
      <c r="BY330" s="2" t="s">
        <v>122</v>
      </c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>
        <f>IF(Tableau3[[#This Row],[nb_ind_mig_juil22]]+Tableau3[[#This Row],[nb_ind_mig_jan_juin22]]+Tableau3[[#This Row],[nb_ind_mig_avant22]]&lt;&gt;Tableau3[[#This Row],[nb_ind_migrants]],1,0)</f>
        <v>0</v>
      </c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>
        <v>1</v>
      </c>
      <c r="DI330">
        <v>1</v>
      </c>
      <c r="DJ330">
        <v>385057</v>
      </c>
      <c r="DK330" t="s">
        <v>1104</v>
      </c>
    </row>
    <row r="331" spans="1:115" x14ac:dyDescent="0.35">
      <c r="A331" s="4">
        <v>44808.714338275473</v>
      </c>
      <c r="B331" s="4">
        <v>44808.718308784722</v>
      </c>
      <c r="C331" s="4">
        <v>44808</v>
      </c>
      <c r="D331" s="4">
        <v>44808</v>
      </c>
      <c r="E331" t="s">
        <v>131</v>
      </c>
      <c r="F331" t="s">
        <v>510</v>
      </c>
      <c r="G331" t="s">
        <v>511</v>
      </c>
      <c r="H331" t="s">
        <v>1105</v>
      </c>
      <c r="I331" t="s">
        <v>1106</v>
      </c>
      <c r="J331" t="s">
        <v>119</v>
      </c>
      <c r="K331">
        <v>11.7803716</v>
      </c>
      <c r="L331">
        <v>42.640677599999997</v>
      </c>
      <c r="M331" t="s">
        <v>120</v>
      </c>
      <c r="N331" s="1" t="s">
        <v>121</v>
      </c>
      <c r="Q331" t="s">
        <v>120</v>
      </c>
      <c r="S331">
        <v>3</v>
      </c>
      <c r="T331">
        <v>16</v>
      </c>
      <c r="U331" s="1" t="s">
        <v>120</v>
      </c>
      <c r="V331" s="1">
        <v>3</v>
      </c>
      <c r="W331" s="1">
        <v>16</v>
      </c>
      <c r="X331" s="1" t="s">
        <v>122</v>
      </c>
      <c r="Y331" s="1"/>
      <c r="Z331" s="1"/>
      <c r="AA331" s="1" t="s">
        <v>122</v>
      </c>
      <c r="AB331" s="1"/>
      <c r="AC331" s="1"/>
      <c r="AD331" s="1"/>
      <c r="AE331" s="1"/>
      <c r="AF331" s="2" t="s">
        <v>123</v>
      </c>
      <c r="AG331" t="s">
        <v>1107</v>
      </c>
      <c r="AH331" t="s">
        <v>1108</v>
      </c>
      <c r="AI331" s="2" t="s">
        <v>1109</v>
      </c>
      <c r="AJ331">
        <v>0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1</v>
      </c>
      <c r="AR331">
        <v>0</v>
      </c>
      <c r="AS331">
        <v>1</v>
      </c>
      <c r="AT331">
        <v>0</v>
      </c>
      <c r="AU331">
        <v>0</v>
      </c>
      <c r="AV331" s="2" t="s">
        <v>129</v>
      </c>
      <c r="AW331" s="2" t="s">
        <v>122</v>
      </c>
      <c r="AX331" s="2"/>
      <c r="AY331" s="3"/>
      <c r="AZ331" s="3"/>
      <c r="BA331" s="3"/>
      <c r="BB331" s="3"/>
      <c r="BC331" s="3"/>
      <c r="BD331" s="3"/>
      <c r="BE331" s="3"/>
      <c r="BF331" s="3"/>
      <c r="BG331" t="s">
        <v>122</v>
      </c>
      <c r="BV331" s="2"/>
      <c r="BY331" s="2" t="s">
        <v>122</v>
      </c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>
        <f>IF(Tableau3[[#This Row],[nb_ind_mig_juil22]]+Tableau3[[#This Row],[nb_ind_mig_jan_juin22]]+Tableau3[[#This Row],[nb_ind_mig_avant22]]&lt;&gt;Tableau3[[#This Row],[nb_ind_migrants]],1,0)</f>
        <v>0</v>
      </c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>
        <v>1</v>
      </c>
      <c r="DI331">
        <v>1</v>
      </c>
      <c r="DJ331">
        <v>385058</v>
      </c>
      <c r="DK331" t="s">
        <v>1110</v>
      </c>
    </row>
    <row r="332" spans="1:115" x14ac:dyDescent="0.35">
      <c r="A332" s="4">
        <v>44808.718862557871</v>
      </c>
      <c r="B332" s="4">
        <v>44808.724614999999</v>
      </c>
      <c r="C332" s="4">
        <v>44808</v>
      </c>
      <c r="D332" s="4">
        <v>44808</v>
      </c>
      <c r="E332" t="s">
        <v>131</v>
      </c>
      <c r="F332" t="s">
        <v>510</v>
      </c>
      <c r="G332" t="s">
        <v>511</v>
      </c>
      <c r="H332" t="s">
        <v>1097</v>
      </c>
      <c r="I332" t="s">
        <v>1111</v>
      </c>
      <c r="J332" t="s">
        <v>119</v>
      </c>
      <c r="K332">
        <v>11.7808198</v>
      </c>
      <c r="L332">
        <v>42.640580900000003</v>
      </c>
      <c r="M332" t="s">
        <v>120</v>
      </c>
      <c r="N332" s="1" t="s">
        <v>313</v>
      </c>
      <c r="Q332" t="s">
        <v>120</v>
      </c>
      <c r="S332">
        <v>2</v>
      </c>
      <c r="T332">
        <v>12</v>
      </c>
      <c r="U332" s="1" t="s">
        <v>120</v>
      </c>
      <c r="V332" s="1">
        <v>2</v>
      </c>
      <c r="W332" s="1">
        <v>12</v>
      </c>
      <c r="X332" s="1" t="s">
        <v>122</v>
      </c>
      <c r="Y332" s="1"/>
      <c r="Z332" s="1"/>
      <c r="AA332" s="1" t="s">
        <v>122</v>
      </c>
      <c r="AB332" s="1"/>
      <c r="AC332" s="1"/>
      <c r="AD332" s="1"/>
      <c r="AE332" s="1"/>
      <c r="AF332" s="2" t="s">
        <v>123</v>
      </c>
      <c r="AG332" t="s">
        <v>1107</v>
      </c>
      <c r="AH332" t="s">
        <v>1112</v>
      </c>
      <c r="AI332" s="2" t="s">
        <v>1109</v>
      </c>
      <c r="AJ332">
        <v>0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1</v>
      </c>
      <c r="AR332">
        <v>0</v>
      </c>
      <c r="AS332">
        <v>1</v>
      </c>
      <c r="AT332">
        <v>0</v>
      </c>
      <c r="AU332">
        <v>0</v>
      </c>
      <c r="AV332" s="2" t="s">
        <v>129</v>
      </c>
      <c r="AW332" s="2" t="s">
        <v>120</v>
      </c>
      <c r="AX332" s="2" t="s">
        <v>122</v>
      </c>
      <c r="AY332" s="3"/>
      <c r="AZ332" s="3"/>
      <c r="BA332" s="3"/>
      <c r="BB332" s="3"/>
      <c r="BC332" s="3"/>
      <c r="BD332" s="3"/>
      <c r="BE332" s="3" t="s">
        <v>120</v>
      </c>
      <c r="BF332" s="3" t="s">
        <v>175</v>
      </c>
      <c r="BG332" t="s">
        <v>122</v>
      </c>
      <c r="BV332" s="2"/>
      <c r="BY332" s="2" t="s">
        <v>120</v>
      </c>
      <c r="BZ332" s="2">
        <v>2</v>
      </c>
      <c r="CA332" s="2">
        <v>6</v>
      </c>
      <c r="CB332" s="2" t="s">
        <v>122</v>
      </c>
      <c r="CC332" s="2"/>
      <c r="CD332" s="2"/>
      <c r="CE332" s="2" t="s">
        <v>122</v>
      </c>
      <c r="CF332" s="2">
        <v>2</v>
      </c>
      <c r="CG332" s="2">
        <v>6</v>
      </c>
      <c r="CH332" s="2" t="s">
        <v>122</v>
      </c>
      <c r="CI332" s="2"/>
      <c r="CJ332" s="2"/>
      <c r="CK332" s="2"/>
      <c r="CL332" s="2"/>
      <c r="CM332" s="2">
        <f>IF(Tableau3[[#This Row],[nb_ind_mig_juil22]]+Tableau3[[#This Row],[nb_ind_mig_jan_juin22]]+Tableau3[[#This Row],[nb_ind_mig_avant22]]&lt;&gt;Tableau3[[#This Row],[nb_ind_migrants]],1,0)</f>
        <v>0</v>
      </c>
      <c r="CN332" s="3" t="s">
        <v>127</v>
      </c>
      <c r="CP332" s="2" t="s">
        <v>158</v>
      </c>
      <c r="CS332" s="2" t="s">
        <v>534</v>
      </c>
      <c r="CT332" s="2">
        <v>0</v>
      </c>
      <c r="CU332" s="2">
        <v>0</v>
      </c>
      <c r="CV332" s="2">
        <v>0</v>
      </c>
      <c r="CW332" s="2">
        <v>0</v>
      </c>
      <c r="CX332" s="2">
        <v>0</v>
      </c>
      <c r="CY332" s="2">
        <v>0</v>
      </c>
      <c r="CZ332" s="2">
        <v>0</v>
      </c>
      <c r="DA332" s="2">
        <v>0</v>
      </c>
      <c r="DB332" s="2">
        <v>1</v>
      </c>
      <c r="DC332" s="2">
        <v>1</v>
      </c>
      <c r="DD332" s="2">
        <v>1</v>
      </c>
      <c r="DE332" s="2">
        <v>0</v>
      </c>
      <c r="DF332" s="2" t="s">
        <v>147</v>
      </c>
      <c r="DG332">
        <v>1</v>
      </c>
      <c r="DI332">
        <v>1</v>
      </c>
      <c r="DJ332">
        <v>385059</v>
      </c>
      <c r="DK332" t="s">
        <v>1113</v>
      </c>
    </row>
    <row r="333" spans="1:115" x14ac:dyDescent="0.35">
      <c r="A333" s="4">
        <v>44808.72467358796</v>
      </c>
      <c r="B333" s="4">
        <v>44808.733605277783</v>
      </c>
      <c r="C333" s="4">
        <v>44808</v>
      </c>
      <c r="D333" s="4">
        <v>44808</v>
      </c>
      <c r="E333" t="s">
        <v>131</v>
      </c>
      <c r="F333" t="s">
        <v>510</v>
      </c>
      <c r="G333" t="s">
        <v>511</v>
      </c>
      <c r="H333" t="s">
        <v>1105</v>
      </c>
      <c r="I333" t="s">
        <v>1114</v>
      </c>
      <c r="J333" t="s">
        <v>143</v>
      </c>
      <c r="K333">
        <v>11.7802919</v>
      </c>
      <c r="L333">
        <v>42.640820400000003</v>
      </c>
      <c r="M333" t="s">
        <v>120</v>
      </c>
      <c r="N333" s="1" t="s">
        <v>313</v>
      </c>
      <c r="Q333" t="s">
        <v>120</v>
      </c>
      <c r="S333">
        <v>4</v>
      </c>
      <c r="T333">
        <v>19</v>
      </c>
      <c r="U333" s="1" t="s">
        <v>120</v>
      </c>
      <c r="V333" s="1">
        <v>3</v>
      </c>
      <c r="W333" s="1">
        <v>16</v>
      </c>
      <c r="X333" s="1" t="s">
        <v>120</v>
      </c>
      <c r="Y333" s="1">
        <v>1</v>
      </c>
      <c r="Z333" s="1">
        <v>3</v>
      </c>
      <c r="AA333" s="1" t="s">
        <v>122</v>
      </c>
      <c r="AB333" s="1"/>
      <c r="AC333" s="1"/>
      <c r="AD333" s="1"/>
      <c r="AE333" s="1"/>
      <c r="AF333" s="2" t="s">
        <v>123</v>
      </c>
      <c r="AG333" t="s">
        <v>525</v>
      </c>
      <c r="AH333" t="s">
        <v>1115</v>
      </c>
      <c r="AI333" s="2" t="s">
        <v>528</v>
      </c>
      <c r="AJ333">
        <v>1</v>
      </c>
      <c r="AK333">
        <v>1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1</v>
      </c>
      <c r="AT333">
        <v>0</v>
      </c>
      <c r="AU333">
        <v>0</v>
      </c>
      <c r="AV333" s="2" t="s">
        <v>129</v>
      </c>
      <c r="AW333" s="2" t="s">
        <v>120</v>
      </c>
      <c r="AX333" s="2" t="s">
        <v>120</v>
      </c>
      <c r="AY333" s="3" t="s">
        <v>964</v>
      </c>
      <c r="AZ333" s="3">
        <v>0</v>
      </c>
      <c r="BA333" s="3">
        <v>1</v>
      </c>
      <c r="BB333" s="3">
        <v>1</v>
      </c>
      <c r="BC333" s="3">
        <v>1</v>
      </c>
      <c r="BD333" s="3"/>
      <c r="BE333" s="3" t="s">
        <v>120</v>
      </c>
      <c r="BF333" s="3" t="s">
        <v>212</v>
      </c>
      <c r="BG333" t="s">
        <v>122</v>
      </c>
      <c r="BV333" s="2"/>
      <c r="BY333" s="2" t="s">
        <v>122</v>
      </c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>
        <f>IF(Tableau3[[#This Row],[nb_ind_mig_juil22]]+Tableau3[[#This Row],[nb_ind_mig_jan_juin22]]+Tableau3[[#This Row],[nb_ind_mig_avant22]]&lt;&gt;Tableau3[[#This Row],[nb_ind_migrants]],1,0)</f>
        <v>0</v>
      </c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>
        <v>1</v>
      </c>
      <c r="DI333">
        <v>1</v>
      </c>
      <c r="DJ333">
        <v>385061</v>
      </c>
      <c r="DK333" t="s">
        <v>1116</v>
      </c>
    </row>
    <row r="334" spans="1:115" x14ac:dyDescent="0.35">
      <c r="A334" s="4">
        <v>44808.7344231713</v>
      </c>
      <c r="B334" s="4">
        <v>44808.74047527778</v>
      </c>
      <c r="C334" s="4">
        <v>44808</v>
      </c>
      <c r="D334" s="4">
        <v>44808</v>
      </c>
      <c r="E334" t="s">
        <v>131</v>
      </c>
      <c r="F334" t="s">
        <v>510</v>
      </c>
      <c r="G334" t="s">
        <v>511</v>
      </c>
      <c r="H334" t="s">
        <v>1107</v>
      </c>
      <c r="I334" t="s">
        <v>1107</v>
      </c>
      <c r="J334" t="s">
        <v>119</v>
      </c>
      <c r="K334">
        <v>11.7802674</v>
      </c>
      <c r="L334">
        <v>42.640666899999999</v>
      </c>
      <c r="M334" t="s">
        <v>120</v>
      </c>
      <c r="N334" s="1" t="s">
        <v>313</v>
      </c>
      <c r="Q334" t="s">
        <v>120</v>
      </c>
      <c r="S334">
        <v>2</v>
      </c>
      <c r="T334">
        <v>12</v>
      </c>
      <c r="U334" s="1" t="s">
        <v>120</v>
      </c>
      <c r="V334" s="1">
        <v>2</v>
      </c>
      <c r="W334" s="1">
        <v>12</v>
      </c>
      <c r="X334" s="1" t="s">
        <v>122</v>
      </c>
      <c r="Y334" s="1"/>
      <c r="Z334" s="1"/>
      <c r="AA334" s="1" t="s">
        <v>122</v>
      </c>
      <c r="AB334" s="1"/>
      <c r="AC334" s="1"/>
      <c r="AD334" s="1"/>
      <c r="AE334" s="1"/>
      <c r="AF334" s="2" t="s">
        <v>123</v>
      </c>
      <c r="AG334" t="s">
        <v>1107</v>
      </c>
      <c r="AH334" t="s">
        <v>1117</v>
      </c>
      <c r="AI334" s="2" t="s">
        <v>528</v>
      </c>
      <c r="AJ334">
        <v>1</v>
      </c>
      <c r="AK334">
        <v>1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1</v>
      </c>
      <c r="AT334">
        <v>0</v>
      </c>
      <c r="AU334">
        <v>0</v>
      </c>
      <c r="AV334" s="2" t="s">
        <v>136</v>
      </c>
      <c r="AW334" s="2" t="s">
        <v>120</v>
      </c>
      <c r="AX334" s="2" t="s">
        <v>120</v>
      </c>
      <c r="AY334" s="3" t="s">
        <v>545</v>
      </c>
      <c r="AZ334" s="3">
        <v>0</v>
      </c>
      <c r="BA334" s="3">
        <v>1</v>
      </c>
      <c r="BB334" s="3">
        <v>1</v>
      </c>
      <c r="BC334" s="3">
        <v>0</v>
      </c>
      <c r="BD334" s="3"/>
      <c r="BE334" s="3" t="s">
        <v>120</v>
      </c>
      <c r="BF334" s="3" t="s">
        <v>212</v>
      </c>
      <c r="BG334" t="s">
        <v>122</v>
      </c>
      <c r="BV334" s="2"/>
      <c r="BY334" s="2" t="s">
        <v>122</v>
      </c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>
        <f>IF(Tableau3[[#This Row],[nb_ind_mig_juil22]]+Tableau3[[#This Row],[nb_ind_mig_jan_juin22]]+Tableau3[[#This Row],[nb_ind_mig_avant22]]&lt;&gt;Tableau3[[#This Row],[nb_ind_migrants]],1,0)</f>
        <v>0</v>
      </c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>
        <v>1</v>
      </c>
      <c r="DI334">
        <v>1</v>
      </c>
      <c r="DJ334">
        <v>385062</v>
      </c>
      <c r="DK334" t="s">
        <v>1118</v>
      </c>
    </row>
    <row r="335" spans="1:115" x14ac:dyDescent="0.35">
      <c r="A335" s="4">
        <v>44808.830035011582</v>
      </c>
      <c r="B335" s="4">
        <v>44808.838026365738</v>
      </c>
      <c r="C335" s="4">
        <v>44808</v>
      </c>
      <c r="D335" s="4">
        <v>44808</v>
      </c>
      <c r="E335" t="s">
        <v>131</v>
      </c>
      <c r="F335" t="s">
        <v>510</v>
      </c>
      <c r="G335" t="s">
        <v>511</v>
      </c>
      <c r="H335" t="s">
        <v>558</v>
      </c>
      <c r="I335" t="s">
        <v>818</v>
      </c>
      <c r="J335" t="s">
        <v>143</v>
      </c>
      <c r="K335">
        <v>11.959888899999999</v>
      </c>
      <c r="L335">
        <v>42.743470199999997</v>
      </c>
      <c r="M335" t="s">
        <v>122</v>
      </c>
      <c r="N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2"/>
      <c r="AI335" s="2"/>
      <c r="AV335" s="2"/>
      <c r="AW335" s="2"/>
      <c r="AX335" s="2"/>
      <c r="AY335" s="3"/>
      <c r="AZ335" s="3"/>
      <c r="BA335" s="3"/>
      <c r="BB335" s="3"/>
      <c r="BC335" s="3"/>
      <c r="BD335" s="3"/>
      <c r="BE335" s="3"/>
      <c r="BF335" s="3"/>
      <c r="BG335" t="s">
        <v>122</v>
      </c>
      <c r="BV335" s="2"/>
      <c r="BY335" s="2" t="s">
        <v>122</v>
      </c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>
        <f>IF(Tableau3[[#This Row],[nb_ind_mig_juil22]]+Tableau3[[#This Row],[nb_ind_mig_jan_juin22]]+Tableau3[[#This Row],[nb_ind_mig_avant22]]&lt;&gt;Tableau3[[#This Row],[nb_ind_migrants]],1,0)</f>
        <v>0</v>
      </c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>
        <v>2</v>
      </c>
      <c r="DI335">
        <v>2</v>
      </c>
      <c r="DJ335">
        <v>385574</v>
      </c>
      <c r="DK335" t="s">
        <v>1119</v>
      </c>
    </row>
    <row r="336" spans="1:115" x14ac:dyDescent="0.35">
      <c r="A336" s="4">
        <v>44808.477823703703</v>
      </c>
      <c r="B336" s="4">
        <v>44808.484395844913</v>
      </c>
      <c r="C336" s="4">
        <v>44808</v>
      </c>
      <c r="D336" s="4">
        <v>44808</v>
      </c>
      <c r="E336" t="s">
        <v>131</v>
      </c>
      <c r="F336" t="s">
        <v>510</v>
      </c>
      <c r="G336" t="s">
        <v>511</v>
      </c>
      <c r="H336" t="s">
        <v>818</v>
      </c>
      <c r="I336" t="s">
        <v>1120</v>
      </c>
      <c r="J336" t="s">
        <v>143</v>
      </c>
      <c r="K336">
        <v>11.959859</v>
      </c>
      <c r="L336">
        <v>42.743820800000002</v>
      </c>
      <c r="M336" t="s">
        <v>122</v>
      </c>
      <c r="N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2"/>
      <c r="AI336" s="2"/>
      <c r="AV336" s="2"/>
      <c r="AW336" s="2"/>
      <c r="AX336" s="2"/>
      <c r="AY336" s="3"/>
      <c r="AZ336" s="3"/>
      <c r="BA336" s="3"/>
      <c r="BB336" s="3"/>
      <c r="BC336" s="3"/>
      <c r="BD336" s="3"/>
      <c r="BE336" s="3"/>
      <c r="BF336" s="3"/>
      <c r="BG336" t="s">
        <v>122</v>
      </c>
      <c r="BV336" s="2"/>
      <c r="BY336" s="2" t="s">
        <v>122</v>
      </c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>
        <f>IF(Tableau3[[#This Row],[nb_ind_mig_juil22]]+Tableau3[[#This Row],[nb_ind_mig_jan_juin22]]+Tableau3[[#This Row],[nb_ind_mig_avant22]]&lt;&gt;Tableau3[[#This Row],[nb_ind_migrants]],1,0)</f>
        <v>0</v>
      </c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>
        <v>1</v>
      </c>
      <c r="DI336">
        <v>1</v>
      </c>
      <c r="DJ336">
        <v>385575</v>
      </c>
      <c r="DK336" t="s">
        <v>1121</v>
      </c>
    </row>
    <row r="337" spans="1:115" x14ac:dyDescent="0.35">
      <c r="A337" s="4">
        <v>44807.615621724537</v>
      </c>
      <c r="B337" s="4">
        <v>44809.331824097222</v>
      </c>
      <c r="C337" s="4">
        <v>44807</v>
      </c>
      <c r="D337" s="4">
        <v>44809</v>
      </c>
      <c r="E337" t="s">
        <v>131</v>
      </c>
      <c r="F337" t="s">
        <v>517</v>
      </c>
      <c r="G337" t="s">
        <v>518</v>
      </c>
      <c r="H337" t="s">
        <v>518</v>
      </c>
      <c r="I337" t="s">
        <v>882</v>
      </c>
      <c r="J337" t="s">
        <v>143</v>
      </c>
      <c r="K337">
        <v>11.8538011</v>
      </c>
      <c r="L337">
        <v>43.090105299999998</v>
      </c>
      <c r="M337" t="s">
        <v>120</v>
      </c>
      <c r="N337" s="1" t="s">
        <v>313</v>
      </c>
      <c r="Q337" t="s">
        <v>120</v>
      </c>
      <c r="S337">
        <v>3</v>
      </c>
      <c r="T337">
        <v>12</v>
      </c>
      <c r="U337" s="1" t="s">
        <v>120</v>
      </c>
      <c r="V337" s="1">
        <v>1</v>
      </c>
      <c r="W337" s="1">
        <v>4</v>
      </c>
      <c r="X337" s="1" t="s">
        <v>120</v>
      </c>
      <c r="Y337" s="1">
        <v>2</v>
      </c>
      <c r="Z337" s="1">
        <v>8</v>
      </c>
      <c r="AA337" s="1" t="s">
        <v>122</v>
      </c>
      <c r="AB337" s="1">
        <v>0</v>
      </c>
      <c r="AC337" s="1">
        <v>0</v>
      </c>
      <c r="AD337" s="1">
        <v>0</v>
      </c>
      <c r="AE337" s="1">
        <v>0</v>
      </c>
      <c r="AF337" s="2" t="s">
        <v>123</v>
      </c>
      <c r="AG337" t="s">
        <v>518</v>
      </c>
      <c r="AH337" t="s">
        <v>885</v>
      </c>
      <c r="AI337" s="2" t="s">
        <v>1122</v>
      </c>
      <c r="AJ337">
        <v>1</v>
      </c>
      <c r="AK337">
        <v>1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1</v>
      </c>
      <c r="AR337">
        <v>0</v>
      </c>
      <c r="AS337">
        <v>0</v>
      </c>
      <c r="AT337">
        <v>0</v>
      </c>
      <c r="AU337">
        <v>0</v>
      </c>
      <c r="AV337" s="2" t="s">
        <v>136</v>
      </c>
      <c r="AW337" s="2" t="s">
        <v>120</v>
      </c>
      <c r="AX337" s="2" t="s">
        <v>120</v>
      </c>
      <c r="AY337" s="3" t="s">
        <v>152</v>
      </c>
      <c r="AZ337" s="3">
        <v>1</v>
      </c>
      <c r="BA337" s="3">
        <v>1</v>
      </c>
      <c r="BB337" s="3">
        <v>1</v>
      </c>
      <c r="BC337" s="3">
        <v>0</v>
      </c>
      <c r="BD337" s="3"/>
      <c r="BE337" s="3" t="s">
        <v>122</v>
      </c>
      <c r="BF337" s="3"/>
      <c r="BG337" t="s">
        <v>122</v>
      </c>
      <c r="BV337" s="2"/>
      <c r="BY337" s="2" t="s">
        <v>120</v>
      </c>
      <c r="BZ337" s="2">
        <v>4</v>
      </c>
      <c r="CA337" s="2">
        <v>16</v>
      </c>
      <c r="CB337" s="2" t="s">
        <v>120</v>
      </c>
      <c r="CC337" s="2">
        <v>2</v>
      </c>
      <c r="CD337" s="2">
        <v>8</v>
      </c>
      <c r="CE337" s="2" t="s">
        <v>120</v>
      </c>
      <c r="CF337" s="2">
        <v>2</v>
      </c>
      <c r="CG337" s="2">
        <v>8</v>
      </c>
      <c r="CH337" s="2" t="s">
        <v>122</v>
      </c>
      <c r="CI337" s="2"/>
      <c r="CJ337" s="2"/>
      <c r="CK337" s="2"/>
      <c r="CL337" s="2"/>
      <c r="CM337" s="2">
        <f>IF(Tableau3[[#This Row],[nb_ind_mig_juil22]]+Tableau3[[#This Row],[nb_ind_mig_jan_juin22]]+Tableau3[[#This Row],[nb_ind_mig_avant22]]&lt;&gt;Tableau3[[#This Row],[nb_ind_migrants]],1,0)</f>
        <v>0</v>
      </c>
      <c r="CN337" s="3" t="s">
        <v>127</v>
      </c>
      <c r="CP337" s="2" t="s">
        <v>158</v>
      </c>
      <c r="CS337" s="2" t="s">
        <v>218</v>
      </c>
      <c r="CT337" s="2">
        <v>0</v>
      </c>
      <c r="CU337" s="2">
        <v>1</v>
      </c>
      <c r="CV337" s="2">
        <v>1</v>
      </c>
      <c r="CW337" s="2">
        <v>0</v>
      </c>
      <c r="CX337" s="2">
        <v>0</v>
      </c>
      <c r="CY337" s="2">
        <v>0</v>
      </c>
      <c r="CZ337" s="2">
        <v>0</v>
      </c>
      <c r="DA337" s="2">
        <v>0</v>
      </c>
      <c r="DB337" s="2">
        <v>0</v>
      </c>
      <c r="DC337" s="2">
        <v>1</v>
      </c>
      <c r="DD337" s="2">
        <v>0</v>
      </c>
      <c r="DE337" s="2">
        <v>0</v>
      </c>
      <c r="DF337" s="2" t="s">
        <v>126</v>
      </c>
      <c r="DG337">
        <v>1</v>
      </c>
      <c r="DI337">
        <v>7</v>
      </c>
      <c r="DJ337">
        <v>390233</v>
      </c>
      <c r="DK337" t="s">
        <v>1123</v>
      </c>
    </row>
    <row r="338" spans="1:115" x14ac:dyDescent="0.35">
      <c r="A338" s="4">
        <v>44809.423967685187</v>
      </c>
      <c r="B338" s="4">
        <v>44809.440488668981</v>
      </c>
      <c r="C338" s="4">
        <v>44809</v>
      </c>
      <c r="D338" s="4">
        <v>44808</v>
      </c>
      <c r="E338" t="s">
        <v>131</v>
      </c>
      <c r="F338" t="s">
        <v>1022</v>
      </c>
      <c r="G338" t="s">
        <v>679</v>
      </c>
      <c r="H338" t="s">
        <v>679</v>
      </c>
      <c r="I338" t="s">
        <v>1124</v>
      </c>
      <c r="J338" t="s">
        <v>119</v>
      </c>
      <c r="K338">
        <v>11.519273200000001</v>
      </c>
      <c r="L338">
        <v>42.841251800000002</v>
      </c>
      <c r="M338" t="s">
        <v>120</v>
      </c>
      <c r="N338" s="1" t="s">
        <v>313</v>
      </c>
      <c r="Q338" t="s">
        <v>120</v>
      </c>
      <c r="S338">
        <v>3</v>
      </c>
      <c r="T338">
        <v>15</v>
      </c>
      <c r="U338" s="1" t="s">
        <v>120</v>
      </c>
      <c r="V338" s="1">
        <v>3</v>
      </c>
      <c r="W338" s="1">
        <v>15</v>
      </c>
      <c r="X338" s="1" t="s">
        <v>122</v>
      </c>
      <c r="Y338" s="1">
        <v>0</v>
      </c>
      <c r="Z338" s="1">
        <v>0</v>
      </c>
      <c r="AA338" s="1" t="s">
        <v>122</v>
      </c>
      <c r="AB338" s="1"/>
      <c r="AC338" s="1"/>
      <c r="AD338" s="1"/>
      <c r="AE338" s="1"/>
      <c r="AF338" s="2" t="s">
        <v>150</v>
      </c>
      <c r="AG338" t="s">
        <v>679</v>
      </c>
      <c r="AH338" t="s">
        <v>1125</v>
      </c>
      <c r="AI338" s="2" t="s">
        <v>1126</v>
      </c>
      <c r="AJ338">
        <v>1</v>
      </c>
      <c r="AK338">
        <v>0</v>
      </c>
      <c r="AL338">
        <v>0</v>
      </c>
      <c r="AM338">
        <v>1</v>
      </c>
      <c r="AN338">
        <v>1</v>
      </c>
      <c r="AO338">
        <v>0</v>
      </c>
      <c r="AP338">
        <v>0</v>
      </c>
      <c r="AQ338">
        <v>1</v>
      </c>
      <c r="AR338">
        <v>0</v>
      </c>
      <c r="AS338">
        <v>0</v>
      </c>
      <c r="AT338">
        <v>0</v>
      </c>
      <c r="AU338">
        <v>0</v>
      </c>
      <c r="AV338" s="2" t="s">
        <v>136</v>
      </c>
      <c r="AW338" s="2" t="s">
        <v>120</v>
      </c>
      <c r="AX338" s="2" t="s">
        <v>120</v>
      </c>
      <c r="AY338" s="3" t="s">
        <v>545</v>
      </c>
      <c r="AZ338" s="3">
        <v>0</v>
      </c>
      <c r="BA338" s="3">
        <v>1</v>
      </c>
      <c r="BB338" s="3">
        <v>1</v>
      </c>
      <c r="BC338" s="3">
        <v>0</v>
      </c>
      <c r="BD338" s="3"/>
      <c r="BE338" s="3" t="s">
        <v>120</v>
      </c>
      <c r="BF338" s="3" t="s">
        <v>175</v>
      </c>
      <c r="BG338" t="s">
        <v>120</v>
      </c>
      <c r="BH338">
        <v>2</v>
      </c>
      <c r="BI338">
        <v>7</v>
      </c>
      <c r="BK338" t="s">
        <v>122</v>
      </c>
      <c r="BN338" t="s">
        <v>120</v>
      </c>
      <c r="BO338">
        <v>3</v>
      </c>
      <c r="BP338">
        <v>2</v>
      </c>
      <c r="BQ338" t="s">
        <v>122</v>
      </c>
      <c r="BV338" s="2" t="s">
        <v>157</v>
      </c>
      <c r="BW338" t="s">
        <v>1127</v>
      </c>
      <c r="BX338" t="s">
        <v>1128</v>
      </c>
      <c r="BY338" s="2" t="s">
        <v>120</v>
      </c>
      <c r="BZ338" s="2">
        <v>4</v>
      </c>
      <c r="CA338" s="2">
        <v>9</v>
      </c>
      <c r="CB338" s="2" t="s">
        <v>122</v>
      </c>
      <c r="CC338" s="2"/>
      <c r="CD338" s="2"/>
      <c r="CE338" s="2" t="s">
        <v>120</v>
      </c>
      <c r="CF338" s="2">
        <v>5</v>
      </c>
      <c r="CG338" s="2">
        <v>9</v>
      </c>
      <c r="CH338" s="2" t="s">
        <v>122</v>
      </c>
      <c r="CI338" s="2"/>
      <c r="CJ338" s="2"/>
      <c r="CK338" s="2"/>
      <c r="CL338" s="2"/>
      <c r="CM338" s="2">
        <f>IF(Tableau3[[#This Row],[nb_ind_mig_juil22]]+Tableau3[[#This Row],[nb_ind_mig_jan_juin22]]+Tableau3[[#This Row],[nb_ind_mig_avant22]]&lt;&gt;Tableau3[[#This Row],[nb_ind_migrants]],1,0)</f>
        <v>0</v>
      </c>
      <c r="CN338" s="3" t="s">
        <v>237</v>
      </c>
      <c r="CO338" t="s">
        <v>327</v>
      </c>
      <c r="CP338" s="2" t="s">
        <v>313</v>
      </c>
      <c r="CS338" s="2" t="s">
        <v>1129</v>
      </c>
      <c r="CT338" s="2">
        <v>1</v>
      </c>
      <c r="CU338" s="2">
        <v>0</v>
      </c>
      <c r="CV338" s="2">
        <v>1</v>
      </c>
      <c r="CW338" s="2">
        <v>1</v>
      </c>
      <c r="CX338" s="2">
        <v>0</v>
      </c>
      <c r="CY338" s="2">
        <v>1</v>
      </c>
      <c r="CZ338" s="2">
        <v>0</v>
      </c>
      <c r="DA338" s="2">
        <v>1</v>
      </c>
      <c r="DB338" s="2">
        <v>0</v>
      </c>
      <c r="DC338" s="2">
        <v>0</v>
      </c>
      <c r="DD338" s="2">
        <v>0</v>
      </c>
      <c r="DE338" s="2">
        <v>0</v>
      </c>
      <c r="DF338" s="2" t="s">
        <v>136</v>
      </c>
      <c r="DG338">
        <v>1</v>
      </c>
      <c r="DI338">
        <v>7</v>
      </c>
      <c r="DJ338">
        <v>390791</v>
      </c>
      <c r="DK338" t="s">
        <v>1130</v>
      </c>
    </row>
    <row r="339" spans="1:115" x14ac:dyDescent="0.35">
      <c r="A339" s="4">
        <v>44809.318204178242</v>
      </c>
      <c r="B339" s="4">
        <v>44809.324525787037</v>
      </c>
      <c r="C339" s="4">
        <v>44809</v>
      </c>
      <c r="D339" s="4">
        <v>44809</v>
      </c>
      <c r="E339" t="s">
        <v>131</v>
      </c>
      <c r="F339" t="s">
        <v>510</v>
      </c>
      <c r="G339" t="s">
        <v>511</v>
      </c>
      <c r="H339" t="s">
        <v>512</v>
      </c>
      <c r="I339" t="s">
        <v>1131</v>
      </c>
      <c r="J339" t="s">
        <v>143</v>
      </c>
      <c r="K339">
        <v>11.9565517</v>
      </c>
      <c r="L339">
        <v>42.090393300000002</v>
      </c>
      <c r="M339" t="s">
        <v>122</v>
      </c>
      <c r="N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2"/>
      <c r="AI339" s="2"/>
      <c r="AV339" s="2"/>
      <c r="AW339" s="2"/>
      <c r="AX339" s="2"/>
      <c r="AY339" s="3"/>
      <c r="AZ339" s="3"/>
      <c r="BA339" s="3"/>
      <c r="BB339" s="3"/>
      <c r="BC339" s="3"/>
      <c r="BD339" s="3"/>
      <c r="BE339" s="3"/>
      <c r="BF339" s="3"/>
      <c r="BG339" t="s">
        <v>122</v>
      </c>
      <c r="BV339" s="2"/>
      <c r="BY339" s="2" t="s">
        <v>122</v>
      </c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>
        <f>IF(Tableau3[[#This Row],[nb_ind_mig_juil22]]+Tableau3[[#This Row],[nb_ind_mig_jan_juin22]]+Tableau3[[#This Row],[nb_ind_mig_avant22]]&lt;&gt;Tableau3[[#This Row],[nb_ind_migrants]],1,0)</f>
        <v>0</v>
      </c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>
        <v>2</v>
      </c>
      <c r="DI339">
        <v>6</v>
      </c>
      <c r="DJ339">
        <v>390792</v>
      </c>
      <c r="DK339" t="s">
        <v>1132</v>
      </c>
    </row>
    <row r="340" spans="1:115" x14ac:dyDescent="0.35">
      <c r="A340" s="4">
        <v>44809.336689918979</v>
      </c>
      <c r="B340" s="4">
        <v>44809.339142106481</v>
      </c>
      <c r="C340" s="4">
        <v>44809</v>
      </c>
      <c r="D340" s="4">
        <v>44809</v>
      </c>
      <c r="E340" t="s">
        <v>131</v>
      </c>
      <c r="F340" t="s">
        <v>510</v>
      </c>
      <c r="G340" t="s">
        <v>511</v>
      </c>
      <c r="H340" t="s">
        <v>512</v>
      </c>
      <c r="I340" t="s">
        <v>1131</v>
      </c>
      <c r="J340" t="s">
        <v>143</v>
      </c>
      <c r="K340">
        <v>11.9565407</v>
      </c>
      <c r="L340">
        <v>42.090374300000001</v>
      </c>
      <c r="M340" t="s">
        <v>122</v>
      </c>
      <c r="N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2"/>
      <c r="AI340" s="2"/>
      <c r="AV340" s="2"/>
      <c r="AW340" s="2"/>
      <c r="AX340" s="2"/>
      <c r="AY340" s="3"/>
      <c r="AZ340" s="3"/>
      <c r="BA340" s="3"/>
      <c r="BB340" s="3"/>
      <c r="BC340" s="3"/>
      <c r="BD340" s="3"/>
      <c r="BE340" s="3"/>
      <c r="BF340" s="3"/>
      <c r="BG340" t="s">
        <v>122</v>
      </c>
      <c r="BV340" s="2"/>
      <c r="BY340" s="2" t="s">
        <v>122</v>
      </c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>
        <f>IF(Tableau3[[#This Row],[nb_ind_mig_juil22]]+Tableau3[[#This Row],[nb_ind_mig_jan_juin22]]+Tableau3[[#This Row],[nb_ind_mig_avant22]]&lt;&gt;Tableau3[[#This Row],[nb_ind_migrants]],1,0)</f>
        <v>0</v>
      </c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>
        <v>1</v>
      </c>
      <c r="DI340">
        <v>3</v>
      </c>
      <c r="DJ340">
        <v>390793</v>
      </c>
      <c r="DK340" t="s">
        <v>1133</v>
      </c>
    </row>
    <row r="341" spans="1:115" x14ac:dyDescent="0.35">
      <c r="A341" s="4">
        <v>44809.366933194447</v>
      </c>
      <c r="B341" s="4">
        <v>44809.371627928238</v>
      </c>
      <c r="C341" s="4">
        <v>44809</v>
      </c>
      <c r="D341" s="4">
        <v>44809</v>
      </c>
      <c r="E341" t="s">
        <v>131</v>
      </c>
      <c r="F341" t="s">
        <v>510</v>
      </c>
      <c r="G341" t="s">
        <v>511</v>
      </c>
      <c r="H341" t="s">
        <v>512</v>
      </c>
      <c r="I341" t="s">
        <v>1134</v>
      </c>
      <c r="J341" t="s">
        <v>143</v>
      </c>
      <c r="K341">
        <v>11.955466899999999</v>
      </c>
      <c r="L341">
        <v>42.092542700000003</v>
      </c>
      <c r="M341" t="s">
        <v>122</v>
      </c>
      <c r="N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2"/>
      <c r="AI341" s="2"/>
      <c r="AV341" s="2"/>
      <c r="AW341" s="2"/>
      <c r="AX341" s="2"/>
      <c r="AY341" s="3"/>
      <c r="AZ341" s="3"/>
      <c r="BA341" s="3"/>
      <c r="BB341" s="3"/>
      <c r="BC341" s="3"/>
      <c r="BD341" s="3"/>
      <c r="BE341" s="3"/>
      <c r="BF341" s="3"/>
      <c r="BG341" t="s">
        <v>122</v>
      </c>
      <c r="BV341" s="2"/>
      <c r="BY341" s="2" t="s">
        <v>122</v>
      </c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>
        <f>IF(Tableau3[[#This Row],[nb_ind_mig_juil22]]+Tableau3[[#This Row],[nb_ind_mig_jan_juin22]]+Tableau3[[#This Row],[nb_ind_mig_avant22]]&lt;&gt;Tableau3[[#This Row],[nb_ind_migrants]],1,0)</f>
        <v>0</v>
      </c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>
        <v>1</v>
      </c>
      <c r="DI341">
        <v>2</v>
      </c>
      <c r="DJ341">
        <v>390794</v>
      </c>
      <c r="DK341" t="s">
        <v>1135</v>
      </c>
    </row>
    <row r="342" spans="1:115" x14ac:dyDescent="0.35">
      <c r="A342" s="4">
        <v>44809.376588055558</v>
      </c>
      <c r="B342" s="4">
        <v>44809.379530902777</v>
      </c>
      <c r="C342" s="4">
        <v>44809</v>
      </c>
      <c r="D342" s="4">
        <v>44809</v>
      </c>
      <c r="E342" t="s">
        <v>131</v>
      </c>
      <c r="F342" t="s">
        <v>510</v>
      </c>
      <c r="G342" t="s">
        <v>511</v>
      </c>
      <c r="H342" t="s">
        <v>512</v>
      </c>
      <c r="I342" t="s">
        <v>1134</v>
      </c>
      <c r="J342" t="s">
        <v>143</v>
      </c>
      <c r="K342">
        <v>11.955443799999999</v>
      </c>
      <c r="L342">
        <v>42.092598799999998</v>
      </c>
      <c r="M342" t="s">
        <v>122</v>
      </c>
      <c r="N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2"/>
      <c r="AI342" s="2"/>
      <c r="AV342" s="2"/>
      <c r="AW342" s="2"/>
      <c r="AX342" s="2"/>
      <c r="AY342" s="3"/>
      <c r="AZ342" s="3"/>
      <c r="BA342" s="3"/>
      <c r="BB342" s="3"/>
      <c r="BC342" s="3"/>
      <c r="BD342" s="3"/>
      <c r="BE342" s="3"/>
      <c r="BF342" s="3"/>
      <c r="BG342" t="s">
        <v>122</v>
      </c>
      <c r="BV342" s="2"/>
      <c r="BY342" s="2" t="s">
        <v>122</v>
      </c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>
        <f>IF(Tableau3[[#This Row],[nb_ind_mig_juil22]]+Tableau3[[#This Row],[nb_ind_mig_jan_juin22]]+Tableau3[[#This Row],[nb_ind_mig_avant22]]&lt;&gt;Tableau3[[#This Row],[nb_ind_migrants]],1,0)</f>
        <v>0</v>
      </c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>
        <v>2</v>
      </c>
      <c r="DI342">
        <v>3</v>
      </c>
      <c r="DJ342">
        <v>390795</v>
      </c>
      <c r="DK342" t="s">
        <v>1136</v>
      </c>
    </row>
    <row r="343" spans="1:115" x14ac:dyDescent="0.35">
      <c r="A343" s="4">
        <v>44809.402865185177</v>
      </c>
      <c r="B343" s="4">
        <v>44809.406170960647</v>
      </c>
      <c r="C343" s="4">
        <v>44809</v>
      </c>
      <c r="D343" s="4">
        <v>44809</v>
      </c>
      <c r="E343" t="s">
        <v>131</v>
      </c>
      <c r="F343" t="s">
        <v>510</v>
      </c>
      <c r="G343" t="s">
        <v>511</v>
      </c>
      <c r="H343" t="s">
        <v>512</v>
      </c>
      <c r="I343" t="s">
        <v>1134</v>
      </c>
      <c r="J343" t="s">
        <v>143</v>
      </c>
      <c r="K343">
        <v>11.95548</v>
      </c>
      <c r="L343">
        <v>42.092546400000003</v>
      </c>
      <c r="M343" t="s">
        <v>122</v>
      </c>
      <c r="N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2"/>
      <c r="AI343" s="2"/>
      <c r="AV343" s="2"/>
      <c r="AW343" s="2"/>
      <c r="AX343" s="2"/>
      <c r="AY343" s="3"/>
      <c r="AZ343" s="3"/>
      <c r="BA343" s="3"/>
      <c r="BB343" s="3"/>
      <c r="BC343" s="3"/>
      <c r="BD343" s="3"/>
      <c r="BE343" s="3"/>
      <c r="BF343" s="3"/>
      <c r="BG343" t="s">
        <v>122</v>
      </c>
      <c r="BV343" s="2"/>
      <c r="BY343" s="2" t="s">
        <v>122</v>
      </c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>
        <f>IF(Tableau3[[#This Row],[nb_ind_mig_juil22]]+Tableau3[[#This Row],[nb_ind_mig_jan_juin22]]+Tableau3[[#This Row],[nb_ind_mig_avant22]]&lt;&gt;Tableau3[[#This Row],[nb_ind_migrants]],1,0)</f>
        <v>0</v>
      </c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>
        <v>1</v>
      </c>
      <c r="DI343">
        <v>3</v>
      </c>
      <c r="DJ343">
        <v>390796</v>
      </c>
      <c r="DK343" t="s">
        <v>1137</v>
      </c>
    </row>
    <row r="344" spans="1:115" x14ac:dyDescent="0.35">
      <c r="A344" s="4">
        <v>44807.622915868058</v>
      </c>
      <c r="B344" s="4">
        <v>44809.335637719909</v>
      </c>
      <c r="C344" s="4">
        <v>44807</v>
      </c>
      <c r="D344" s="4">
        <v>44809</v>
      </c>
      <c r="E344" t="s">
        <v>131</v>
      </c>
      <c r="F344" t="s">
        <v>517</v>
      </c>
      <c r="G344" t="s">
        <v>518</v>
      </c>
      <c r="H344" t="s">
        <v>518</v>
      </c>
      <c r="I344" t="s">
        <v>1138</v>
      </c>
      <c r="J344" t="s">
        <v>143</v>
      </c>
      <c r="K344">
        <v>11.9088257</v>
      </c>
      <c r="L344">
        <v>43.1410093</v>
      </c>
      <c r="M344" t="s">
        <v>120</v>
      </c>
      <c r="N344" s="1" t="s">
        <v>133</v>
      </c>
      <c r="Q344" t="s">
        <v>120</v>
      </c>
      <c r="S344">
        <v>3</v>
      </c>
      <c r="T344">
        <v>12</v>
      </c>
      <c r="U344" s="1" t="s">
        <v>120</v>
      </c>
      <c r="V344" s="1">
        <v>1</v>
      </c>
      <c r="W344" s="1">
        <v>5</v>
      </c>
      <c r="X344" s="1" t="s">
        <v>120</v>
      </c>
      <c r="Y344" s="1">
        <v>2</v>
      </c>
      <c r="Z344" s="1">
        <v>7</v>
      </c>
      <c r="AA344" s="1" t="s">
        <v>122</v>
      </c>
      <c r="AB344" s="1"/>
      <c r="AC344" s="1"/>
      <c r="AD344" s="1"/>
      <c r="AE344" s="1"/>
      <c r="AF344" s="2" t="s">
        <v>123</v>
      </c>
      <c r="AG344" t="s">
        <v>518</v>
      </c>
      <c r="AH344" t="s">
        <v>1138</v>
      </c>
      <c r="AI344" s="2" t="s">
        <v>388</v>
      </c>
      <c r="AJ344">
        <v>1</v>
      </c>
      <c r="AK344">
        <v>1</v>
      </c>
      <c r="AL344">
        <v>1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 s="2" t="s">
        <v>136</v>
      </c>
      <c r="AW344" s="2" t="s">
        <v>120</v>
      </c>
      <c r="AX344" s="2" t="s">
        <v>120</v>
      </c>
      <c r="AY344" s="3" t="s">
        <v>152</v>
      </c>
      <c r="AZ344" s="3">
        <v>1</v>
      </c>
      <c r="BA344" s="3">
        <v>1</v>
      </c>
      <c r="BB344" s="3">
        <v>1</v>
      </c>
      <c r="BC344" s="3">
        <v>0</v>
      </c>
      <c r="BD344" s="3"/>
      <c r="BE344" s="3" t="s">
        <v>120</v>
      </c>
      <c r="BF344" s="3" t="s">
        <v>212</v>
      </c>
      <c r="BG344" t="s">
        <v>122</v>
      </c>
      <c r="BV344" s="2"/>
      <c r="BY344" s="2" t="s">
        <v>122</v>
      </c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>
        <f>IF(Tableau3[[#This Row],[nb_ind_mig_juil22]]+Tableau3[[#This Row],[nb_ind_mig_jan_juin22]]+Tableau3[[#This Row],[nb_ind_mig_avant22]]&lt;&gt;Tableau3[[#This Row],[nb_ind_migrants]],1,0)</f>
        <v>0</v>
      </c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>
        <v>1</v>
      </c>
      <c r="DI344">
        <v>3</v>
      </c>
      <c r="DJ344">
        <v>391021</v>
      </c>
      <c r="DK344" t="s">
        <v>1139</v>
      </c>
    </row>
    <row r="345" spans="1:115" x14ac:dyDescent="0.35">
      <c r="A345" s="4">
        <v>44807.618451967603</v>
      </c>
      <c r="B345" s="4">
        <v>44809.40636627315</v>
      </c>
      <c r="C345" s="4">
        <v>44807</v>
      </c>
      <c r="D345" s="4">
        <v>44809</v>
      </c>
      <c r="E345" t="s">
        <v>131</v>
      </c>
      <c r="F345" t="s">
        <v>517</v>
      </c>
      <c r="G345" t="s">
        <v>518</v>
      </c>
      <c r="H345" t="s">
        <v>518</v>
      </c>
      <c r="I345" t="s">
        <v>1036</v>
      </c>
      <c r="J345" t="s">
        <v>143</v>
      </c>
      <c r="K345">
        <v>11.880520799999999</v>
      </c>
      <c r="L345">
        <v>43.106984400000002</v>
      </c>
      <c r="M345" t="s">
        <v>120</v>
      </c>
      <c r="N345" s="1" t="s">
        <v>313</v>
      </c>
      <c r="Q345" t="s">
        <v>120</v>
      </c>
      <c r="S345">
        <v>4</v>
      </c>
      <c r="T345">
        <v>16</v>
      </c>
      <c r="U345" s="1" t="s">
        <v>120</v>
      </c>
      <c r="V345" s="1">
        <v>2</v>
      </c>
      <c r="W345" s="1">
        <v>8</v>
      </c>
      <c r="X345" s="1" t="s">
        <v>120</v>
      </c>
      <c r="Y345" s="1">
        <v>2</v>
      </c>
      <c r="Z345" s="1">
        <v>8</v>
      </c>
      <c r="AA345" s="1" t="s">
        <v>122</v>
      </c>
      <c r="AB345" s="1"/>
      <c r="AC345" s="1"/>
      <c r="AD345" s="1"/>
      <c r="AE345" s="1"/>
      <c r="AF345" s="2" t="s">
        <v>150</v>
      </c>
      <c r="AG345" t="s">
        <v>511</v>
      </c>
      <c r="AH345" t="s">
        <v>930</v>
      </c>
      <c r="AI345" s="2" t="s">
        <v>1140</v>
      </c>
      <c r="AJ345">
        <v>0</v>
      </c>
      <c r="AK345">
        <v>0</v>
      </c>
      <c r="AL345">
        <v>0</v>
      </c>
      <c r="AM345">
        <v>0</v>
      </c>
      <c r="AN345">
        <v>1</v>
      </c>
      <c r="AO345">
        <v>0</v>
      </c>
      <c r="AP345">
        <v>0</v>
      </c>
      <c r="AQ345">
        <v>1</v>
      </c>
      <c r="AR345">
        <v>0</v>
      </c>
      <c r="AS345">
        <v>1</v>
      </c>
      <c r="AT345">
        <v>0</v>
      </c>
      <c r="AU345">
        <v>0</v>
      </c>
      <c r="AV345" s="2" t="s">
        <v>147</v>
      </c>
      <c r="AW345" s="2" t="s">
        <v>120</v>
      </c>
      <c r="AX345" s="2" t="s">
        <v>120</v>
      </c>
      <c r="AY345" s="3" t="s">
        <v>152</v>
      </c>
      <c r="AZ345" s="3">
        <v>1</v>
      </c>
      <c r="BA345" s="3">
        <v>1</v>
      </c>
      <c r="BB345" s="3">
        <v>1</v>
      </c>
      <c r="BC345" s="3">
        <v>0</v>
      </c>
      <c r="BD345" s="3"/>
      <c r="BE345" s="3" t="s">
        <v>120</v>
      </c>
      <c r="BF345" s="3" t="s">
        <v>212</v>
      </c>
      <c r="BG345" t="s">
        <v>122</v>
      </c>
      <c r="BV345" s="2"/>
      <c r="BY345" s="2" t="s">
        <v>120</v>
      </c>
      <c r="BZ345" s="2">
        <v>3</v>
      </c>
      <c r="CA345" s="2">
        <v>12</v>
      </c>
      <c r="CB345" s="2" t="s">
        <v>120</v>
      </c>
      <c r="CC345" s="2">
        <v>2</v>
      </c>
      <c r="CD345" s="2">
        <v>8</v>
      </c>
      <c r="CE345" s="2" t="s">
        <v>120</v>
      </c>
      <c r="CF345" s="2">
        <v>1</v>
      </c>
      <c r="CG345" s="2">
        <v>4</v>
      </c>
      <c r="CH345" s="2" t="s">
        <v>122</v>
      </c>
      <c r="CI345" s="2"/>
      <c r="CJ345" s="2"/>
      <c r="CK345" s="2"/>
      <c r="CL345" s="2"/>
      <c r="CM345" s="2">
        <f>IF(Tableau3[[#This Row],[nb_ind_mig_juil22]]+Tableau3[[#This Row],[nb_ind_mig_jan_juin22]]+Tableau3[[#This Row],[nb_ind_mig_avant22]]&lt;&gt;Tableau3[[#This Row],[nb_ind_migrants]],1,0)</f>
        <v>0</v>
      </c>
      <c r="CN345" s="3" t="s">
        <v>127</v>
      </c>
      <c r="CP345" s="2" t="s">
        <v>158</v>
      </c>
      <c r="CS345" s="2" t="s">
        <v>218</v>
      </c>
      <c r="CT345" s="2">
        <v>0</v>
      </c>
      <c r="CU345" s="2">
        <v>1</v>
      </c>
      <c r="CV345" s="2">
        <v>1</v>
      </c>
      <c r="CW345" s="2">
        <v>0</v>
      </c>
      <c r="CX345" s="2">
        <v>0</v>
      </c>
      <c r="CY345" s="2">
        <v>0</v>
      </c>
      <c r="CZ345" s="2">
        <v>0</v>
      </c>
      <c r="DA345" s="2">
        <v>0</v>
      </c>
      <c r="DB345" s="2">
        <v>0</v>
      </c>
      <c r="DC345" s="2">
        <v>1</v>
      </c>
      <c r="DD345" s="2">
        <v>0</v>
      </c>
      <c r="DE345" s="2">
        <v>0</v>
      </c>
      <c r="DF345" s="2" t="s">
        <v>147</v>
      </c>
      <c r="DG345">
        <v>1</v>
      </c>
      <c r="DI345">
        <v>7</v>
      </c>
      <c r="DJ345">
        <v>391156</v>
      </c>
      <c r="DK345" t="s">
        <v>1141</v>
      </c>
    </row>
    <row r="346" spans="1:115" x14ac:dyDescent="0.35">
      <c r="A346" s="4">
        <v>44807.622199953701</v>
      </c>
      <c r="B346" s="4">
        <v>44809.437676990739</v>
      </c>
      <c r="C346" s="4">
        <v>44807</v>
      </c>
      <c r="D346" s="4">
        <v>44809</v>
      </c>
      <c r="E346" t="s">
        <v>131</v>
      </c>
      <c r="F346" t="s">
        <v>517</v>
      </c>
      <c r="G346" t="s">
        <v>518</v>
      </c>
      <c r="H346" t="s">
        <v>518</v>
      </c>
      <c r="I346" t="s">
        <v>1142</v>
      </c>
      <c r="J346" t="s">
        <v>143</v>
      </c>
      <c r="K346">
        <v>11.904992999999999</v>
      </c>
      <c r="L346">
        <v>43.135529599999998</v>
      </c>
      <c r="M346" t="s">
        <v>120</v>
      </c>
      <c r="N346" s="1" t="s">
        <v>133</v>
      </c>
      <c r="Q346" t="s">
        <v>120</v>
      </c>
      <c r="S346">
        <v>5</v>
      </c>
      <c r="T346">
        <v>25</v>
      </c>
      <c r="U346" s="1" t="s">
        <v>120</v>
      </c>
      <c r="V346" s="1">
        <v>4</v>
      </c>
      <c r="W346" s="1">
        <v>16</v>
      </c>
      <c r="X346" s="1" t="s">
        <v>120</v>
      </c>
      <c r="Y346" s="1">
        <v>1</v>
      </c>
      <c r="Z346" s="1">
        <v>9</v>
      </c>
      <c r="AA346" s="1" t="s">
        <v>122</v>
      </c>
      <c r="AB346" s="1"/>
      <c r="AC346" s="1"/>
      <c r="AD346" s="1"/>
      <c r="AE346" s="1"/>
      <c r="AF346" s="2" t="s">
        <v>123</v>
      </c>
      <c r="AG346" t="s">
        <v>1044</v>
      </c>
      <c r="AH346" t="s">
        <v>1142</v>
      </c>
      <c r="AI346" s="2" t="s">
        <v>1143</v>
      </c>
      <c r="AJ346">
        <v>1</v>
      </c>
      <c r="AK346">
        <v>1</v>
      </c>
      <c r="AL346">
        <v>1</v>
      </c>
      <c r="AM346">
        <v>0</v>
      </c>
      <c r="AN346">
        <v>0</v>
      </c>
      <c r="AO346">
        <v>0</v>
      </c>
      <c r="AP346">
        <v>0</v>
      </c>
      <c r="AQ346">
        <v>1</v>
      </c>
      <c r="AR346">
        <v>0</v>
      </c>
      <c r="AS346">
        <v>0</v>
      </c>
      <c r="AT346">
        <v>0</v>
      </c>
      <c r="AU346">
        <v>0</v>
      </c>
      <c r="AV346" s="2" t="s">
        <v>136</v>
      </c>
      <c r="AW346" s="2" t="s">
        <v>120</v>
      </c>
      <c r="AX346" s="2" t="s">
        <v>120</v>
      </c>
      <c r="AY346" s="3" t="s">
        <v>152</v>
      </c>
      <c r="AZ346" s="3">
        <v>1</v>
      </c>
      <c r="BA346" s="3">
        <v>1</v>
      </c>
      <c r="BB346" s="3">
        <v>1</v>
      </c>
      <c r="BC346" s="3">
        <v>0</v>
      </c>
      <c r="BD346" s="3"/>
      <c r="BE346" s="3" t="s">
        <v>122</v>
      </c>
      <c r="BF346" s="3"/>
      <c r="BG346" t="s">
        <v>122</v>
      </c>
      <c r="BV346" s="2"/>
      <c r="BY346" s="2" t="s">
        <v>122</v>
      </c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>
        <f>IF(Tableau3[[#This Row],[nb_ind_mig_juil22]]+Tableau3[[#This Row],[nb_ind_mig_jan_juin22]]+Tableau3[[#This Row],[nb_ind_mig_avant22]]&lt;&gt;Tableau3[[#This Row],[nb_ind_migrants]],1,0)</f>
        <v>0</v>
      </c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>
        <v>1</v>
      </c>
      <c r="DI346">
        <v>5</v>
      </c>
      <c r="DJ346">
        <v>391335</v>
      </c>
      <c r="DK346" t="s">
        <v>1144</v>
      </c>
    </row>
    <row r="347" spans="1:115" x14ac:dyDescent="0.35">
      <c r="A347" s="4">
        <v>44809.445041782397</v>
      </c>
      <c r="B347" s="4">
        <v>44809.455746342603</v>
      </c>
      <c r="C347" s="4">
        <v>44809</v>
      </c>
      <c r="D347" s="4">
        <v>44808</v>
      </c>
      <c r="E347" t="s">
        <v>131</v>
      </c>
      <c r="F347" t="s">
        <v>1022</v>
      </c>
      <c r="G347" t="s">
        <v>679</v>
      </c>
      <c r="H347" t="s">
        <v>679</v>
      </c>
      <c r="I347" t="s">
        <v>1145</v>
      </c>
      <c r="J347" t="s">
        <v>119</v>
      </c>
      <c r="K347">
        <v>11.518475</v>
      </c>
      <c r="L347">
        <v>42.839200400000003</v>
      </c>
      <c r="M347" t="s">
        <v>120</v>
      </c>
      <c r="N347" s="1" t="s">
        <v>313</v>
      </c>
      <c r="Q347" t="s">
        <v>120</v>
      </c>
      <c r="S347">
        <v>12</v>
      </c>
      <c r="T347">
        <v>22</v>
      </c>
      <c r="U347" s="1" t="s">
        <v>120</v>
      </c>
      <c r="V347" s="1">
        <v>12</v>
      </c>
      <c r="W347" s="1">
        <v>22</v>
      </c>
      <c r="X347" s="1" t="s">
        <v>122</v>
      </c>
      <c r="Y347" s="1"/>
      <c r="Z347" s="1"/>
      <c r="AA347" s="1" t="s">
        <v>122</v>
      </c>
      <c r="AB347" s="1"/>
      <c r="AC347" s="1"/>
      <c r="AD347" s="1"/>
      <c r="AE347" s="1"/>
      <c r="AF347" s="2" t="s">
        <v>123</v>
      </c>
      <c r="AG347" t="s">
        <v>1146</v>
      </c>
      <c r="AH347" t="s">
        <v>1147</v>
      </c>
      <c r="AI347" s="2" t="s">
        <v>1148</v>
      </c>
      <c r="AJ347">
        <v>1</v>
      </c>
      <c r="AK347">
        <v>0</v>
      </c>
      <c r="AL347">
        <v>1</v>
      </c>
      <c r="AM347">
        <v>1</v>
      </c>
      <c r="AN347">
        <v>1</v>
      </c>
      <c r="AO347">
        <v>1</v>
      </c>
      <c r="AP347">
        <v>0</v>
      </c>
      <c r="AQ347">
        <v>0</v>
      </c>
      <c r="AR347">
        <v>0</v>
      </c>
      <c r="AS347">
        <v>1</v>
      </c>
      <c r="AT347">
        <v>0</v>
      </c>
      <c r="AU347">
        <v>0</v>
      </c>
      <c r="AV347" s="2" t="s">
        <v>126</v>
      </c>
      <c r="AW347" s="2" t="s">
        <v>120</v>
      </c>
      <c r="AX347" s="2" t="s">
        <v>120</v>
      </c>
      <c r="AY347" s="3" t="s">
        <v>152</v>
      </c>
      <c r="AZ347" s="3">
        <v>1</v>
      </c>
      <c r="BA347" s="3">
        <v>1</v>
      </c>
      <c r="BB347" s="3">
        <v>1</v>
      </c>
      <c r="BC347" s="3">
        <v>0</v>
      </c>
      <c r="BD347" s="3"/>
      <c r="BE347" s="3" t="s">
        <v>120</v>
      </c>
      <c r="BF347" s="3" t="s">
        <v>175</v>
      </c>
      <c r="BG347" t="s">
        <v>120</v>
      </c>
      <c r="BH347">
        <v>2</v>
      </c>
      <c r="BI347">
        <v>6</v>
      </c>
      <c r="BK347" t="s">
        <v>120</v>
      </c>
      <c r="BL347">
        <v>2</v>
      </c>
      <c r="BM347">
        <v>6</v>
      </c>
      <c r="BN347" t="s">
        <v>122</v>
      </c>
      <c r="BQ347" t="s">
        <v>122</v>
      </c>
      <c r="BV347" s="2" t="s">
        <v>137</v>
      </c>
      <c r="BW347" t="s">
        <v>1146</v>
      </c>
      <c r="BX347" t="s">
        <v>1147</v>
      </c>
      <c r="BY347" s="2" t="s">
        <v>120</v>
      </c>
      <c r="BZ347" s="2">
        <v>4</v>
      </c>
      <c r="CA347" s="2">
        <v>8</v>
      </c>
      <c r="CB347" s="2" t="s">
        <v>120</v>
      </c>
      <c r="CC347" s="2">
        <v>2</v>
      </c>
      <c r="CD347" s="2">
        <v>4</v>
      </c>
      <c r="CE347" s="2" t="s">
        <v>120</v>
      </c>
      <c r="CF347" s="2">
        <v>2</v>
      </c>
      <c r="CG347" s="2">
        <v>4</v>
      </c>
      <c r="CH347" s="2" t="s">
        <v>122</v>
      </c>
      <c r="CI347" s="2"/>
      <c r="CJ347" s="2"/>
      <c r="CK347" s="2"/>
      <c r="CL347" s="2"/>
      <c r="CM347" s="2">
        <f>IF(Tableau3[[#This Row],[nb_ind_mig_juil22]]+Tableau3[[#This Row],[nb_ind_mig_jan_juin22]]+Tableau3[[#This Row],[nb_ind_mig_avant22]]&lt;&gt;Tableau3[[#This Row],[nb_ind_migrants]],1,0)</f>
        <v>0</v>
      </c>
      <c r="CN347" s="3" t="s">
        <v>237</v>
      </c>
      <c r="CO347" t="s">
        <v>1149</v>
      </c>
      <c r="CP347" s="2" t="s">
        <v>313</v>
      </c>
      <c r="CS347" s="2" t="s">
        <v>1150</v>
      </c>
      <c r="CT347" s="2">
        <v>1</v>
      </c>
      <c r="CU347" s="2">
        <v>0</v>
      </c>
      <c r="CV347" s="2">
        <v>1</v>
      </c>
      <c r="CW347" s="2">
        <v>1</v>
      </c>
      <c r="CX347" s="2">
        <v>1</v>
      </c>
      <c r="CY347" s="2">
        <v>1</v>
      </c>
      <c r="CZ347" s="2">
        <v>0</v>
      </c>
      <c r="DA347" s="2">
        <v>0</v>
      </c>
      <c r="DB347" s="2">
        <v>0</v>
      </c>
      <c r="DC347" s="2">
        <v>1</v>
      </c>
      <c r="DD347" s="2">
        <v>0</v>
      </c>
      <c r="DE347" s="2">
        <v>0</v>
      </c>
      <c r="DF347" s="2" t="s">
        <v>136</v>
      </c>
      <c r="DG347">
        <v>1</v>
      </c>
      <c r="DI347">
        <v>4</v>
      </c>
      <c r="DJ347">
        <v>391336</v>
      </c>
      <c r="DK347" t="s">
        <v>1151</v>
      </c>
    </row>
    <row r="348" spans="1:115" x14ac:dyDescent="0.35">
      <c r="A348" s="4">
        <v>44809.474214351852</v>
      </c>
      <c r="B348" s="4">
        <v>44809.480367766213</v>
      </c>
      <c r="C348" s="4">
        <v>44809</v>
      </c>
      <c r="D348" s="4">
        <v>44809</v>
      </c>
      <c r="E348" t="s">
        <v>131</v>
      </c>
      <c r="F348" t="s">
        <v>1022</v>
      </c>
      <c r="G348" t="s">
        <v>679</v>
      </c>
      <c r="H348" t="s">
        <v>679</v>
      </c>
      <c r="I348" t="s">
        <v>1152</v>
      </c>
      <c r="J348" t="s">
        <v>119</v>
      </c>
      <c r="K348">
        <v>11.5218671</v>
      </c>
      <c r="L348">
        <v>42.840675099999999</v>
      </c>
      <c r="M348" t="s">
        <v>120</v>
      </c>
      <c r="N348" s="1" t="s">
        <v>158</v>
      </c>
      <c r="Q348" t="s">
        <v>120</v>
      </c>
      <c r="S348">
        <v>2</v>
      </c>
      <c r="T348">
        <v>8</v>
      </c>
      <c r="U348" s="1" t="s">
        <v>120</v>
      </c>
      <c r="V348" s="1">
        <v>2</v>
      </c>
      <c r="W348" s="1">
        <v>8</v>
      </c>
      <c r="X348" s="1" t="s">
        <v>122</v>
      </c>
      <c r="Y348" s="1"/>
      <c r="Z348" s="1"/>
      <c r="AA348" s="1" t="s">
        <v>122</v>
      </c>
      <c r="AB348" s="1"/>
      <c r="AC348" s="1"/>
      <c r="AD348" s="1"/>
      <c r="AE348" s="1"/>
      <c r="AF348" s="2" t="s">
        <v>150</v>
      </c>
      <c r="AG348" t="s">
        <v>1146</v>
      </c>
      <c r="AH348" t="s">
        <v>1152</v>
      </c>
      <c r="AI348" s="2" t="s">
        <v>1153</v>
      </c>
      <c r="AJ348">
        <v>1</v>
      </c>
      <c r="AK348">
        <v>1</v>
      </c>
      <c r="AL348">
        <v>0</v>
      </c>
      <c r="AM348">
        <v>1</v>
      </c>
      <c r="AN348">
        <v>1</v>
      </c>
      <c r="AO348">
        <v>1</v>
      </c>
      <c r="AP348">
        <v>0</v>
      </c>
      <c r="AQ348">
        <v>0</v>
      </c>
      <c r="AR348">
        <v>0</v>
      </c>
      <c r="AS348">
        <v>1</v>
      </c>
      <c r="AT348">
        <v>0</v>
      </c>
      <c r="AU348">
        <v>0</v>
      </c>
      <c r="AV348" s="2" t="s">
        <v>129</v>
      </c>
      <c r="AW348" s="2" t="s">
        <v>122</v>
      </c>
      <c r="AX348" s="2"/>
      <c r="AY348" s="3"/>
      <c r="AZ348" s="3"/>
      <c r="BA348" s="3"/>
      <c r="BB348" s="3"/>
      <c r="BC348" s="3"/>
      <c r="BD348" s="3"/>
      <c r="BE348" s="3"/>
      <c r="BF348" s="3"/>
      <c r="BG348" t="s">
        <v>122</v>
      </c>
      <c r="BV348" s="2"/>
      <c r="BY348" s="2" t="s">
        <v>120</v>
      </c>
      <c r="BZ348" s="2">
        <v>2</v>
      </c>
      <c r="CA348" s="2">
        <v>8</v>
      </c>
      <c r="CB348" s="2" t="s">
        <v>122</v>
      </c>
      <c r="CC348" s="2"/>
      <c r="CD348" s="2"/>
      <c r="CE348" s="2" t="s">
        <v>120</v>
      </c>
      <c r="CF348" s="2">
        <v>2</v>
      </c>
      <c r="CG348" s="2">
        <v>8</v>
      </c>
      <c r="CH348" s="2" t="s">
        <v>122</v>
      </c>
      <c r="CI348" s="2"/>
      <c r="CJ348" s="2"/>
      <c r="CK348" s="2"/>
      <c r="CL348" s="2"/>
      <c r="CM348" s="2">
        <f>IF(Tableau3[[#This Row],[nb_ind_mig_juil22]]+Tableau3[[#This Row],[nb_ind_mig_jan_juin22]]+Tableau3[[#This Row],[nb_ind_mig_avant22]]&lt;&gt;Tableau3[[#This Row],[nb_ind_migrants]],1,0)</f>
        <v>0</v>
      </c>
      <c r="CN348" s="3" t="s">
        <v>140</v>
      </c>
      <c r="CP348" s="2" t="s">
        <v>158</v>
      </c>
      <c r="CS348" s="2" t="s">
        <v>1154</v>
      </c>
      <c r="CT348" s="2">
        <v>1</v>
      </c>
      <c r="CU348" s="2">
        <v>0</v>
      </c>
      <c r="CV348" s="2">
        <v>1</v>
      </c>
      <c r="CW348" s="2">
        <v>1</v>
      </c>
      <c r="CX348" s="2">
        <v>1</v>
      </c>
      <c r="CY348" s="2">
        <v>0</v>
      </c>
      <c r="CZ348" s="2">
        <v>0</v>
      </c>
      <c r="DA348" s="2">
        <v>0</v>
      </c>
      <c r="DB348" s="2">
        <v>0</v>
      </c>
      <c r="DC348" s="2">
        <v>1</v>
      </c>
      <c r="DD348" s="2">
        <v>0</v>
      </c>
      <c r="DE348" s="2">
        <v>0</v>
      </c>
      <c r="DF348" s="2" t="s">
        <v>129</v>
      </c>
      <c r="DG348">
        <v>1</v>
      </c>
      <c r="DI348">
        <v>3</v>
      </c>
      <c r="DJ348">
        <v>391337</v>
      </c>
      <c r="DK348" t="s">
        <v>1155</v>
      </c>
    </row>
    <row r="349" spans="1:115" x14ac:dyDescent="0.35">
      <c r="A349" s="4">
        <v>44809.481393807873</v>
      </c>
      <c r="B349" s="4">
        <v>44809.483892407407</v>
      </c>
      <c r="C349" s="4">
        <v>44809</v>
      </c>
      <c r="D349" s="4">
        <v>44809</v>
      </c>
      <c r="E349" t="s">
        <v>131</v>
      </c>
      <c r="F349" t="s">
        <v>510</v>
      </c>
      <c r="G349" t="s">
        <v>511</v>
      </c>
      <c r="H349" t="s">
        <v>512</v>
      </c>
      <c r="I349" t="s">
        <v>1156</v>
      </c>
      <c r="J349" t="s">
        <v>143</v>
      </c>
      <c r="K349">
        <v>11.9586658</v>
      </c>
      <c r="L349">
        <v>42.090277299999997</v>
      </c>
      <c r="M349" t="s">
        <v>122</v>
      </c>
      <c r="N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2"/>
      <c r="AI349" s="2"/>
      <c r="AV349" s="2"/>
      <c r="AW349" s="2"/>
      <c r="AX349" s="2"/>
      <c r="AY349" s="3"/>
      <c r="AZ349" s="3"/>
      <c r="BA349" s="3"/>
      <c r="BB349" s="3"/>
      <c r="BC349" s="3"/>
      <c r="BD349" s="3"/>
      <c r="BE349" s="3"/>
      <c r="BF349" s="3"/>
      <c r="BG349" t="s">
        <v>122</v>
      </c>
      <c r="BV349" s="2"/>
      <c r="BY349" s="2" t="s">
        <v>122</v>
      </c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>
        <f>IF(Tableau3[[#This Row],[nb_ind_mig_juil22]]+Tableau3[[#This Row],[nb_ind_mig_jan_juin22]]+Tableau3[[#This Row],[nb_ind_mig_avant22]]&lt;&gt;Tableau3[[#This Row],[nb_ind_migrants]],1,0)</f>
        <v>0</v>
      </c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>
        <v>1</v>
      </c>
      <c r="DI349">
        <v>2</v>
      </c>
      <c r="DJ349">
        <v>391454</v>
      </c>
      <c r="DK349" t="s">
        <v>1157</v>
      </c>
    </row>
    <row r="350" spans="1:115" x14ac:dyDescent="0.35">
      <c r="A350" s="4">
        <v>44809.483984085651</v>
      </c>
      <c r="B350" s="4">
        <v>44809.485709988418</v>
      </c>
      <c r="C350" s="4">
        <v>44809</v>
      </c>
      <c r="D350" s="4">
        <v>44809</v>
      </c>
      <c r="E350" t="s">
        <v>131</v>
      </c>
      <c r="F350" t="s">
        <v>510</v>
      </c>
      <c r="G350" t="s">
        <v>511</v>
      </c>
      <c r="H350" t="s">
        <v>512</v>
      </c>
      <c r="I350" t="s">
        <v>1134</v>
      </c>
      <c r="J350" t="s">
        <v>143</v>
      </c>
      <c r="K350">
        <v>11.958702499999999</v>
      </c>
      <c r="L350">
        <v>42.090288999999999</v>
      </c>
      <c r="M350" t="s">
        <v>122</v>
      </c>
      <c r="N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2"/>
      <c r="AI350" s="2"/>
      <c r="AV350" s="2"/>
      <c r="AW350" s="2"/>
      <c r="AX350" s="2"/>
      <c r="AY350" s="3"/>
      <c r="AZ350" s="3"/>
      <c r="BA350" s="3"/>
      <c r="BB350" s="3"/>
      <c r="BC350" s="3"/>
      <c r="BD350" s="3"/>
      <c r="BE350" s="3"/>
      <c r="BF350" s="3"/>
      <c r="BG350" t="s">
        <v>122</v>
      </c>
      <c r="BV350" s="2"/>
      <c r="BY350" s="2" t="s">
        <v>122</v>
      </c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>
        <f>IF(Tableau3[[#This Row],[nb_ind_mig_juil22]]+Tableau3[[#This Row],[nb_ind_mig_jan_juin22]]+Tableau3[[#This Row],[nb_ind_mig_avant22]]&lt;&gt;Tableau3[[#This Row],[nb_ind_migrants]],1,0)</f>
        <v>0</v>
      </c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>
        <v>1</v>
      </c>
      <c r="DI350">
        <v>1</v>
      </c>
      <c r="DJ350">
        <v>391455</v>
      </c>
      <c r="DK350" t="s">
        <v>1158</v>
      </c>
    </row>
    <row r="351" spans="1:115" x14ac:dyDescent="0.35">
      <c r="A351" s="4">
        <v>44809.442783935177</v>
      </c>
      <c r="B351" s="4">
        <v>44809.492284398148</v>
      </c>
      <c r="C351" s="4">
        <v>44809</v>
      </c>
      <c r="D351" s="4">
        <v>44809</v>
      </c>
      <c r="E351" t="s">
        <v>131</v>
      </c>
      <c r="F351" t="s">
        <v>510</v>
      </c>
      <c r="G351" t="s">
        <v>511</v>
      </c>
      <c r="H351" t="s">
        <v>561</v>
      </c>
      <c r="I351" t="s">
        <v>1159</v>
      </c>
      <c r="J351" t="s">
        <v>143</v>
      </c>
      <c r="K351">
        <v>11.6992329</v>
      </c>
      <c r="L351">
        <v>42.584611500000001</v>
      </c>
      <c r="M351" t="s">
        <v>122</v>
      </c>
      <c r="N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2"/>
      <c r="AI351" s="2"/>
      <c r="AV351" s="2"/>
      <c r="AW351" s="2"/>
      <c r="AX351" s="2"/>
      <c r="AY351" s="3"/>
      <c r="AZ351" s="3"/>
      <c r="BA351" s="3"/>
      <c r="BB351" s="3"/>
      <c r="BC351" s="3"/>
      <c r="BD351" s="3"/>
      <c r="BE351" s="3"/>
      <c r="BF351" s="3"/>
      <c r="BG351" t="s">
        <v>122</v>
      </c>
      <c r="BV351" s="2"/>
      <c r="BY351" s="2" t="s">
        <v>122</v>
      </c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>
        <f>IF(Tableau3[[#This Row],[nb_ind_mig_juil22]]+Tableau3[[#This Row],[nb_ind_mig_jan_juin22]]+Tableau3[[#This Row],[nb_ind_mig_avant22]]&lt;&gt;Tableau3[[#This Row],[nb_ind_migrants]],1,0)</f>
        <v>0</v>
      </c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>
        <v>1</v>
      </c>
      <c r="DI351">
        <v>20</v>
      </c>
      <c r="DJ351">
        <v>391569</v>
      </c>
      <c r="DK351" t="s">
        <v>1160</v>
      </c>
    </row>
    <row r="352" spans="1:115" x14ac:dyDescent="0.35">
      <c r="A352" s="4">
        <v>44806.616190347217</v>
      </c>
      <c r="B352" s="4">
        <v>44806.640272430559</v>
      </c>
      <c r="C352" s="4">
        <v>44806</v>
      </c>
      <c r="D352" s="4">
        <v>44806</v>
      </c>
      <c r="E352" t="s">
        <v>131</v>
      </c>
      <c r="F352" t="s">
        <v>510</v>
      </c>
      <c r="G352" t="s">
        <v>511</v>
      </c>
      <c r="H352" t="s">
        <v>1161</v>
      </c>
      <c r="I352" t="s">
        <v>1162</v>
      </c>
      <c r="J352" t="s">
        <v>143</v>
      </c>
      <c r="K352">
        <v>11.7827673</v>
      </c>
      <c r="L352">
        <v>42.885863999999998</v>
      </c>
      <c r="M352" t="s">
        <v>122</v>
      </c>
      <c r="N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2"/>
      <c r="AI352" s="2"/>
      <c r="AV352" s="2"/>
      <c r="AW352" s="2"/>
      <c r="AX352" s="2"/>
      <c r="AY352" s="3"/>
      <c r="AZ352" s="3"/>
      <c r="BA352" s="3"/>
      <c r="BB352" s="3"/>
      <c r="BC352" s="3"/>
      <c r="BD352" s="3"/>
      <c r="BE352" s="3"/>
      <c r="BF352" s="3"/>
      <c r="BG352" t="s">
        <v>122</v>
      </c>
      <c r="BV352" s="2"/>
      <c r="BY352" s="2" t="s">
        <v>122</v>
      </c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>
        <f>IF(Tableau3[[#This Row],[nb_ind_mig_juil22]]+Tableau3[[#This Row],[nb_ind_mig_jan_juin22]]+Tableau3[[#This Row],[nb_ind_mig_avant22]]&lt;&gt;Tableau3[[#This Row],[nb_ind_migrants]],1,0)</f>
        <v>0</v>
      </c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>
        <v>1</v>
      </c>
      <c r="DI352">
        <v>10</v>
      </c>
      <c r="DJ352">
        <v>392721</v>
      </c>
      <c r="DK352" t="s">
        <v>1163</v>
      </c>
    </row>
    <row r="353" spans="1:115" x14ac:dyDescent="0.35">
      <c r="A353" s="4">
        <v>44806.641455497687</v>
      </c>
      <c r="B353" s="4">
        <v>44807.907343275459</v>
      </c>
      <c r="C353" s="4">
        <v>44806</v>
      </c>
      <c r="D353" s="4">
        <v>44806</v>
      </c>
      <c r="E353" t="s">
        <v>131</v>
      </c>
      <c r="F353" t="s">
        <v>510</v>
      </c>
      <c r="G353" t="s">
        <v>511</v>
      </c>
      <c r="H353" t="s">
        <v>1161</v>
      </c>
      <c r="I353" t="s">
        <v>1164</v>
      </c>
      <c r="J353" t="s">
        <v>143</v>
      </c>
      <c r="K353">
        <v>11.78708</v>
      </c>
      <c r="L353">
        <v>42.877643499999998</v>
      </c>
      <c r="M353" t="s">
        <v>122</v>
      </c>
      <c r="N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2"/>
      <c r="AI353" s="2"/>
      <c r="AV353" s="2"/>
      <c r="AW353" s="2"/>
      <c r="AX353" s="2"/>
      <c r="AY353" s="3"/>
      <c r="AZ353" s="3"/>
      <c r="BA353" s="3"/>
      <c r="BB353" s="3"/>
      <c r="BC353" s="3"/>
      <c r="BD353" s="3"/>
      <c r="BE353" s="3"/>
      <c r="BF353" s="3"/>
      <c r="BG353" t="s">
        <v>122</v>
      </c>
      <c r="BV353" s="2"/>
      <c r="BY353" s="2" t="s">
        <v>122</v>
      </c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>
        <f>IF(Tableau3[[#This Row],[nb_ind_mig_juil22]]+Tableau3[[#This Row],[nb_ind_mig_jan_juin22]]+Tableau3[[#This Row],[nb_ind_mig_avant22]]&lt;&gt;Tableau3[[#This Row],[nb_ind_migrants]],1,0)</f>
        <v>0</v>
      </c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>
        <v>1</v>
      </c>
      <c r="DI353">
        <v>5</v>
      </c>
      <c r="DJ353">
        <v>392722</v>
      </c>
      <c r="DK353" t="s">
        <v>1165</v>
      </c>
    </row>
    <row r="354" spans="1:115" x14ac:dyDescent="0.35">
      <c r="A354" s="4">
        <v>44807.359588206018</v>
      </c>
      <c r="B354" s="4">
        <v>44807.907563877307</v>
      </c>
      <c r="C354" s="4">
        <v>44807</v>
      </c>
      <c r="D354" s="4">
        <v>44807</v>
      </c>
      <c r="E354" t="s">
        <v>131</v>
      </c>
      <c r="F354" t="s">
        <v>510</v>
      </c>
      <c r="G354" t="s">
        <v>511</v>
      </c>
      <c r="H354" t="s">
        <v>1161</v>
      </c>
      <c r="I354" t="s">
        <v>1166</v>
      </c>
      <c r="J354" t="s">
        <v>143</v>
      </c>
      <c r="K354">
        <v>11.784922999999999</v>
      </c>
      <c r="L354">
        <v>42.871248899999998</v>
      </c>
      <c r="M354" t="s">
        <v>120</v>
      </c>
      <c r="N354" s="1" t="s">
        <v>121</v>
      </c>
      <c r="Q354" t="s">
        <v>122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2"/>
      <c r="AI354" s="2"/>
      <c r="AV354" s="2"/>
      <c r="AW354" s="2"/>
      <c r="AX354" s="2"/>
      <c r="AY354" s="3"/>
      <c r="AZ354" s="3"/>
      <c r="BA354" s="3"/>
      <c r="BB354" s="3"/>
      <c r="BC354" s="3"/>
      <c r="BD354" s="3"/>
      <c r="BE354" s="3"/>
      <c r="BF354" s="3"/>
      <c r="BG354" t="s">
        <v>120</v>
      </c>
      <c r="BH354">
        <v>5</v>
      </c>
      <c r="BI354">
        <v>51</v>
      </c>
      <c r="BK354" t="s">
        <v>120</v>
      </c>
      <c r="BL354">
        <v>20</v>
      </c>
      <c r="BM354">
        <v>20</v>
      </c>
      <c r="BN354" t="s">
        <v>120</v>
      </c>
      <c r="BO354">
        <v>2</v>
      </c>
      <c r="BP354">
        <v>20</v>
      </c>
      <c r="BQ354" t="s">
        <v>120</v>
      </c>
      <c r="BR354">
        <v>3</v>
      </c>
      <c r="BS354">
        <v>31</v>
      </c>
      <c r="BT354" t="s">
        <v>1167</v>
      </c>
      <c r="BU354" t="s">
        <v>1168</v>
      </c>
      <c r="BV354" s="2" t="s">
        <v>157</v>
      </c>
      <c r="BW354" t="s">
        <v>1169</v>
      </c>
      <c r="BX354" t="s">
        <v>1170</v>
      </c>
      <c r="BY354" s="2" t="s">
        <v>122</v>
      </c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>
        <f>IF(Tableau3[[#This Row],[nb_ind_mig_juil22]]+Tableau3[[#This Row],[nb_ind_mig_jan_juin22]]+Tableau3[[#This Row],[nb_ind_mig_avant22]]&lt;&gt;Tableau3[[#This Row],[nb_ind_migrants]],1,0)</f>
        <v>0</v>
      </c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>
        <v>1</v>
      </c>
      <c r="DI354">
        <v>7</v>
      </c>
      <c r="DJ354">
        <v>392723</v>
      </c>
      <c r="DK354" t="s">
        <v>1171</v>
      </c>
    </row>
    <row r="355" spans="1:115" x14ac:dyDescent="0.35">
      <c r="A355" s="4">
        <v>44807.421533263892</v>
      </c>
      <c r="B355" s="4">
        <v>44807.907675393522</v>
      </c>
      <c r="C355" s="4">
        <v>44807</v>
      </c>
      <c r="D355" s="4">
        <v>44807</v>
      </c>
      <c r="E355" t="s">
        <v>131</v>
      </c>
      <c r="F355" t="s">
        <v>510</v>
      </c>
      <c r="G355" t="s">
        <v>511</v>
      </c>
      <c r="H355" t="s">
        <v>1161</v>
      </c>
      <c r="I355" t="s">
        <v>1172</v>
      </c>
      <c r="J355" t="s">
        <v>143</v>
      </c>
      <c r="K355">
        <v>11.7877464</v>
      </c>
      <c r="L355">
        <v>42.878557000000001</v>
      </c>
      <c r="M355" t="s">
        <v>122</v>
      </c>
      <c r="N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2"/>
      <c r="AI355" s="2"/>
      <c r="AV355" s="2"/>
      <c r="AW355" s="2"/>
      <c r="AX355" s="2"/>
      <c r="AY355" s="3"/>
      <c r="AZ355" s="3"/>
      <c r="BA355" s="3"/>
      <c r="BB355" s="3"/>
      <c r="BC355" s="3"/>
      <c r="BD355" s="3"/>
      <c r="BE355" s="3"/>
      <c r="BF355" s="3"/>
      <c r="BG355" t="s">
        <v>120</v>
      </c>
      <c r="BH355">
        <v>1</v>
      </c>
      <c r="BI355">
        <v>6</v>
      </c>
      <c r="BK355" t="s">
        <v>120</v>
      </c>
      <c r="BL355">
        <v>1</v>
      </c>
      <c r="BM355">
        <v>6</v>
      </c>
      <c r="BN355" t="s">
        <v>122</v>
      </c>
      <c r="BQ355" t="s">
        <v>122</v>
      </c>
      <c r="BV355" s="2" t="s">
        <v>157</v>
      </c>
      <c r="BW355" t="s">
        <v>1166</v>
      </c>
      <c r="BX355" t="s">
        <v>1166</v>
      </c>
      <c r="BY355" s="2" t="s">
        <v>122</v>
      </c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>
        <f>IF(Tableau3[[#This Row],[nb_ind_mig_juil22]]+Tableau3[[#This Row],[nb_ind_mig_jan_juin22]]+Tableau3[[#This Row],[nb_ind_mig_avant22]]&lt;&gt;Tableau3[[#This Row],[nb_ind_migrants]],1,0)</f>
        <v>0</v>
      </c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>
        <v>1</v>
      </c>
      <c r="DI355">
        <v>2</v>
      </c>
      <c r="DJ355">
        <v>392724</v>
      </c>
      <c r="DK355" t="s">
        <v>1173</v>
      </c>
    </row>
    <row r="356" spans="1:115" x14ac:dyDescent="0.35">
      <c r="A356" s="4">
        <v>44807.432615613427</v>
      </c>
      <c r="B356" s="4">
        <v>44807.902259652779</v>
      </c>
      <c r="C356" s="4">
        <v>44807</v>
      </c>
      <c r="D356" s="4">
        <v>44807</v>
      </c>
      <c r="E356" t="s">
        <v>131</v>
      </c>
      <c r="F356" t="s">
        <v>510</v>
      </c>
      <c r="G356" t="s">
        <v>511</v>
      </c>
      <c r="H356" t="s">
        <v>1161</v>
      </c>
      <c r="I356" t="s">
        <v>1174</v>
      </c>
      <c r="J356" t="s">
        <v>143</v>
      </c>
      <c r="K356">
        <v>11.7877464</v>
      </c>
      <c r="L356">
        <v>42.878557000000001</v>
      </c>
      <c r="M356" t="s">
        <v>120</v>
      </c>
      <c r="N356" s="1" t="s">
        <v>313</v>
      </c>
      <c r="Q356" t="s">
        <v>120</v>
      </c>
      <c r="S356">
        <v>1</v>
      </c>
      <c r="T356">
        <v>8</v>
      </c>
      <c r="U356" s="1" t="s">
        <v>120</v>
      </c>
      <c r="V356" s="1">
        <v>1</v>
      </c>
      <c r="W356" s="1">
        <v>8</v>
      </c>
      <c r="X356" s="1" t="s">
        <v>122</v>
      </c>
      <c r="Y356" s="1">
        <v>0</v>
      </c>
      <c r="Z356" s="1">
        <v>0</v>
      </c>
      <c r="AA356" s="1" t="s">
        <v>122</v>
      </c>
      <c r="AB356" s="1"/>
      <c r="AC356" s="1"/>
      <c r="AD356" s="1"/>
      <c r="AE356" s="1"/>
      <c r="AF356" s="2" t="s">
        <v>123</v>
      </c>
      <c r="AG356" t="s">
        <v>1169</v>
      </c>
      <c r="AH356" t="s">
        <v>1175</v>
      </c>
      <c r="AI356" s="2" t="s">
        <v>579</v>
      </c>
      <c r="AJ356">
        <v>1</v>
      </c>
      <c r="AK356">
        <v>1</v>
      </c>
      <c r="AL356">
        <v>1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 s="2" t="s">
        <v>129</v>
      </c>
      <c r="AW356" s="2" t="s">
        <v>120</v>
      </c>
      <c r="AX356" s="2" t="s">
        <v>120</v>
      </c>
      <c r="AY356" s="3" t="s">
        <v>393</v>
      </c>
      <c r="AZ356" s="3">
        <v>0</v>
      </c>
      <c r="BA356" s="3">
        <v>1</v>
      </c>
      <c r="BB356" s="3">
        <v>0</v>
      </c>
      <c r="BC356" s="3">
        <v>0</v>
      </c>
      <c r="BD356" s="3"/>
      <c r="BE356" s="3" t="s">
        <v>120</v>
      </c>
      <c r="BF356" s="3" t="s">
        <v>212</v>
      </c>
      <c r="BG356" t="s">
        <v>120</v>
      </c>
      <c r="BH356">
        <v>1</v>
      </c>
      <c r="BI356">
        <v>6</v>
      </c>
      <c r="BK356" t="s">
        <v>122</v>
      </c>
      <c r="BN356" t="s">
        <v>120</v>
      </c>
      <c r="BO356">
        <v>1</v>
      </c>
      <c r="BP356">
        <v>6</v>
      </c>
      <c r="BQ356" t="s">
        <v>122</v>
      </c>
      <c r="BV356" s="2" t="s">
        <v>157</v>
      </c>
      <c r="BW356" t="s">
        <v>1166</v>
      </c>
      <c r="BX356" t="s">
        <v>1176</v>
      </c>
      <c r="BY356" s="2" t="s">
        <v>122</v>
      </c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>
        <f>IF(Tableau3[[#This Row],[nb_ind_mig_juil22]]+Tableau3[[#This Row],[nb_ind_mig_jan_juin22]]+Tableau3[[#This Row],[nb_ind_mig_avant22]]&lt;&gt;Tableau3[[#This Row],[nb_ind_migrants]],1,0)</f>
        <v>0</v>
      </c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>
        <v>1</v>
      </c>
      <c r="DI356">
        <v>4</v>
      </c>
      <c r="DJ356">
        <v>392725</v>
      </c>
      <c r="DK356" t="s">
        <v>1177</v>
      </c>
    </row>
    <row r="357" spans="1:115" x14ac:dyDescent="0.35">
      <c r="A357" s="4">
        <v>44807.669411793977</v>
      </c>
      <c r="B357" s="4">
        <v>44808.837437638889</v>
      </c>
      <c r="C357" s="4">
        <v>44807</v>
      </c>
      <c r="D357" s="4">
        <v>44807</v>
      </c>
      <c r="E357" t="s">
        <v>131</v>
      </c>
      <c r="F357" t="s">
        <v>510</v>
      </c>
      <c r="G357" t="s">
        <v>511</v>
      </c>
      <c r="H357" t="s">
        <v>511</v>
      </c>
      <c r="I357" t="s">
        <v>1178</v>
      </c>
      <c r="J357" t="s">
        <v>143</v>
      </c>
      <c r="K357">
        <v>11.7877464</v>
      </c>
      <c r="L357">
        <v>42.878557000000001</v>
      </c>
      <c r="M357" t="s">
        <v>120</v>
      </c>
      <c r="N357" s="1" t="s">
        <v>121</v>
      </c>
      <c r="Q357" t="s">
        <v>122</v>
      </c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2"/>
      <c r="AI357" s="2"/>
      <c r="AV357" s="2"/>
      <c r="AW357" s="2"/>
      <c r="AX357" s="2"/>
      <c r="AY357" s="3"/>
      <c r="AZ357" s="3"/>
      <c r="BA357" s="3"/>
      <c r="BB357" s="3"/>
      <c r="BC357" s="3"/>
      <c r="BD357" s="3"/>
      <c r="BE357" s="3"/>
      <c r="BF357" s="3"/>
      <c r="BG357" t="s">
        <v>120</v>
      </c>
      <c r="BH357">
        <v>2</v>
      </c>
      <c r="BI357">
        <v>13</v>
      </c>
      <c r="BK357" t="s">
        <v>120</v>
      </c>
      <c r="BL357">
        <v>1</v>
      </c>
      <c r="BM357">
        <v>6</v>
      </c>
      <c r="BN357" t="s">
        <v>122</v>
      </c>
      <c r="BQ357" t="s">
        <v>120</v>
      </c>
      <c r="BR357">
        <v>2</v>
      </c>
      <c r="BS357">
        <v>7</v>
      </c>
      <c r="BV357" s="2" t="s">
        <v>157</v>
      </c>
      <c r="BW357" t="s">
        <v>1169</v>
      </c>
      <c r="BX357" t="s">
        <v>1169</v>
      </c>
      <c r="BY357" s="2" t="s">
        <v>122</v>
      </c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>
        <f>IF(Tableau3[[#This Row],[nb_ind_mig_juil22]]+Tableau3[[#This Row],[nb_ind_mig_jan_juin22]]+Tableau3[[#This Row],[nb_ind_mig_avant22]]&lt;&gt;Tableau3[[#This Row],[nb_ind_migrants]],1,0)</f>
        <v>0</v>
      </c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>
        <v>1</v>
      </c>
      <c r="DI357">
        <v>9</v>
      </c>
      <c r="DJ357">
        <v>392726</v>
      </c>
      <c r="DK357" t="s">
        <v>1179</v>
      </c>
    </row>
    <row r="358" spans="1:115" x14ac:dyDescent="0.35">
      <c r="A358" s="4">
        <v>44808.400262280091</v>
      </c>
      <c r="B358" s="4">
        <v>44808.591266678239</v>
      </c>
      <c r="C358" s="4">
        <v>44808</v>
      </c>
      <c r="D358" s="4">
        <v>44808</v>
      </c>
      <c r="E358" t="s">
        <v>131</v>
      </c>
      <c r="F358" t="s">
        <v>510</v>
      </c>
      <c r="G358" t="s">
        <v>511</v>
      </c>
      <c r="H358" t="s">
        <v>1161</v>
      </c>
      <c r="I358" t="s">
        <v>1175</v>
      </c>
      <c r="J358" t="s">
        <v>143</v>
      </c>
      <c r="K358">
        <v>11.7860456</v>
      </c>
      <c r="L358">
        <v>42.8682035</v>
      </c>
      <c r="M358" t="s">
        <v>120</v>
      </c>
      <c r="N358" s="1" t="s">
        <v>121</v>
      </c>
      <c r="Q358" t="s">
        <v>120</v>
      </c>
      <c r="S358">
        <v>2</v>
      </c>
      <c r="T358">
        <v>9</v>
      </c>
      <c r="U358" s="1" t="s">
        <v>120</v>
      </c>
      <c r="V358" s="1">
        <v>2</v>
      </c>
      <c r="W358" s="1">
        <v>9</v>
      </c>
      <c r="X358" s="1" t="s">
        <v>122</v>
      </c>
      <c r="Y358" s="1"/>
      <c r="Z358" s="1"/>
      <c r="AA358" s="1" t="s">
        <v>122</v>
      </c>
      <c r="AB358" s="1"/>
      <c r="AC358" s="1"/>
      <c r="AD358" s="1"/>
      <c r="AE358" s="1"/>
      <c r="AF358" s="2" t="s">
        <v>123</v>
      </c>
      <c r="AG358" t="s">
        <v>1169</v>
      </c>
      <c r="AH358" t="s">
        <v>1175</v>
      </c>
      <c r="AI358" s="2" t="s">
        <v>1180</v>
      </c>
      <c r="AJ358">
        <v>1</v>
      </c>
      <c r="AK358">
        <v>1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1</v>
      </c>
      <c r="AR358">
        <v>0</v>
      </c>
      <c r="AS358">
        <v>0</v>
      </c>
      <c r="AT358">
        <v>0</v>
      </c>
      <c r="AU358">
        <v>0</v>
      </c>
      <c r="AV358" s="2" t="s">
        <v>129</v>
      </c>
      <c r="AW358" s="2" t="s">
        <v>120</v>
      </c>
      <c r="AX358" s="2" t="s">
        <v>120</v>
      </c>
      <c r="AY358" s="3" t="s">
        <v>55</v>
      </c>
      <c r="AZ358" s="3">
        <v>0</v>
      </c>
      <c r="BA358" s="3">
        <v>0</v>
      </c>
      <c r="BB358" s="3">
        <v>0</v>
      </c>
      <c r="BC358" s="3">
        <v>1</v>
      </c>
      <c r="BD358" s="3" t="s">
        <v>1181</v>
      </c>
      <c r="BE358" s="3" t="s">
        <v>120</v>
      </c>
      <c r="BF358" s="3" t="s">
        <v>175</v>
      </c>
      <c r="BG358" t="s">
        <v>122</v>
      </c>
      <c r="BV358" s="2"/>
      <c r="BY358" s="2" t="s">
        <v>122</v>
      </c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>
        <f>IF(Tableau3[[#This Row],[nb_ind_mig_juil22]]+Tableau3[[#This Row],[nb_ind_mig_jan_juin22]]+Tableau3[[#This Row],[nb_ind_mig_avant22]]&lt;&gt;Tableau3[[#This Row],[nb_ind_migrants]],1,0)</f>
        <v>0</v>
      </c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>
        <v>1</v>
      </c>
      <c r="DI358">
        <v>3</v>
      </c>
      <c r="DJ358">
        <v>392727</v>
      </c>
      <c r="DK358" t="s">
        <v>1182</v>
      </c>
    </row>
    <row r="359" spans="1:115" x14ac:dyDescent="0.35">
      <c r="A359" s="4">
        <v>44808.425369421297</v>
      </c>
      <c r="B359" s="4">
        <v>44808.435434548614</v>
      </c>
      <c r="C359" s="4">
        <v>44808</v>
      </c>
      <c r="D359" s="4">
        <v>44807</v>
      </c>
      <c r="E359" t="s">
        <v>131</v>
      </c>
      <c r="F359" t="s">
        <v>510</v>
      </c>
      <c r="G359" t="s">
        <v>511</v>
      </c>
      <c r="H359" t="s">
        <v>1161</v>
      </c>
      <c r="I359" t="s">
        <v>1183</v>
      </c>
      <c r="J359" t="s">
        <v>143</v>
      </c>
      <c r="K359">
        <v>11.7860456</v>
      </c>
      <c r="L359">
        <v>42.8682035</v>
      </c>
      <c r="M359" t="s">
        <v>120</v>
      </c>
      <c r="N359" s="1" t="s">
        <v>133</v>
      </c>
      <c r="Q359" t="s">
        <v>120</v>
      </c>
      <c r="S359">
        <v>3</v>
      </c>
      <c r="T359">
        <v>12</v>
      </c>
      <c r="U359" s="1" t="s">
        <v>120</v>
      </c>
      <c r="V359" s="1">
        <v>1</v>
      </c>
      <c r="W359" s="1">
        <v>3</v>
      </c>
      <c r="X359" s="1" t="s">
        <v>120</v>
      </c>
      <c r="Y359" s="1">
        <v>2</v>
      </c>
      <c r="Z359" s="1">
        <v>9</v>
      </c>
      <c r="AA359" s="1" t="s">
        <v>122</v>
      </c>
      <c r="AB359" s="1"/>
      <c r="AC359" s="1"/>
      <c r="AD359" s="1"/>
      <c r="AE359" s="1"/>
      <c r="AF359" s="2" t="s">
        <v>150</v>
      </c>
      <c r="AG359" t="s">
        <v>1184</v>
      </c>
      <c r="AH359" t="s">
        <v>1185</v>
      </c>
      <c r="AI359" s="2" t="s">
        <v>917</v>
      </c>
      <c r="AJ359">
        <v>1</v>
      </c>
      <c r="AK359">
        <v>1</v>
      </c>
      <c r="AL359">
        <v>0</v>
      </c>
      <c r="AM359">
        <v>0</v>
      </c>
      <c r="AN359">
        <v>1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 s="2" t="s">
        <v>129</v>
      </c>
      <c r="AW359" s="2" t="s">
        <v>120</v>
      </c>
      <c r="AX359" s="2" t="s">
        <v>120</v>
      </c>
      <c r="AY359" s="3" t="s">
        <v>393</v>
      </c>
      <c r="AZ359" s="3">
        <v>0</v>
      </c>
      <c r="BA359" s="3">
        <v>1</v>
      </c>
      <c r="BB359" s="3">
        <v>0</v>
      </c>
      <c r="BC359" s="3">
        <v>0</v>
      </c>
      <c r="BD359" s="3"/>
      <c r="BE359" s="3" t="s">
        <v>120</v>
      </c>
      <c r="BF359" s="3" t="s">
        <v>212</v>
      </c>
      <c r="BG359" t="s">
        <v>122</v>
      </c>
      <c r="BV359" s="2"/>
      <c r="BY359" s="2" t="s">
        <v>122</v>
      </c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>
        <f>IF(Tableau3[[#This Row],[nb_ind_mig_juil22]]+Tableau3[[#This Row],[nb_ind_mig_jan_juin22]]+Tableau3[[#This Row],[nb_ind_mig_avant22]]&lt;&gt;Tableau3[[#This Row],[nb_ind_migrants]],1,0)</f>
        <v>0</v>
      </c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>
        <v>1</v>
      </c>
      <c r="DI359">
        <v>8</v>
      </c>
      <c r="DJ359">
        <v>392728</v>
      </c>
      <c r="DK359" t="s">
        <v>1186</v>
      </c>
    </row>
    <row r="360" spans="1:115" x14ac:dyDescent="0.35">
      <c r="A360" s="4">
        <v>44808.44008083333</v>
      </c>
      <c r="B360" s="4">
        <v>44808.444684212962</v>
      </c>
      <c r="C360" s="4">
        <v>44808</v>
      </c>
      <c r="D360" s="4">
        <v>44806</v>
      </c>
      <c r="E360" t="s">
        <v>131</v>
      </c>
      <c r="F360" t="s">
        <v>510</v>
      </c>
      <c r="G360" t="s">
        <v>511</v>
      </c>
      <c r="H360" t="s">
        <v>1161</v>
      </c>
      <c r="I360" t="s">
        <v>1187</v>
      </c>
      <c r="J360" t="s">
        <v>143</v>
      </c>
      <c r="K360">
        <v>11.7860456</v>
      </c>
      <c r="L360">
        <v>42.8682035</v>
      </c>
      <c r="M360" t="s">
        <v>122</v>
      </c>
      <c r="N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2"/>
      <c r="AI360" s="2"/>
      <c r="AV360" s="2"/>
      <c r="AW360" s="2"/>
      <c r="AX360" s="2"/>
      <c r="AY360" s="3"/>
      <c r="AZ360" s="3"/>
      <c r="BA360" s="3"/>
      <c r="BB360" s="3"/>
      <c r="BC360" s="3"/>
      <c r="BD360" s="3"/>
      <c r="BE360" s="3"/>
      <c r="BF360" s="3"/>
      <c r="BG360" t="s">
        <v>122</v>
      </c>
      <c r="BV360" s="2"/>
      <c r="BY360" s="2" t="s">
        <v>122</v>
      </c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>
        <f>IF(Tableau3[[#This Row],[nb_ind_mig_juil22]]+Tableau3[[#This Row],[nb_ind_mig_jan_juin22]]+Tableau3[[#This Row],[nb_ind_mig_avant22]]&lt;&gt;Tableau3[[#This Row],[nb_ind_migrants]],1,0)</f>
        <v>0</v>
      </c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>
        <v>1</v>
      </c>
      <c r="DI360">
        <v>2</v>
      </c>
      <c r="DJ360">
        <v>392729</v>
      </c>
      <c r="DK360" t="s">
        <v>1188</v>
      </c>
    </row>
    <row r="361" spans="1:115" x14ac:dyDescent="0.35">
      <c r="A361" s="4">
        <v>44808.460946643521</v>
      </c>
      <c r="B361" s="4">
        <v>44808.937766319446</v>
      </c>
      <c r="C361" s="4">
        <v>44808</v>
      </c>
      <c r="D361" s="4">
        <v>44808</v>
      </c>
      <c r="E361" t="s">
        <v>131</v>
      </c>
      <c r="F361" t="s">
        <v>510</v>
      </c>
      <c r="G361" t="s">
        <v>511</v>
      </c>
      <c r="H361" t="s">
        <v>1161</v>
      </c>
      <c r="I361" t="s">
        <v>1189</v>
      </c>
      <c r="J361" t="s">
        <v>143</v>
      </c>
      <c r="K361">
        <v>11.788077899999999</v>
      </c>
      <c r="L361">
        <v>42.884904400000003</v>
      </c>
      <c r="M361" t="s">
        <v>120</v>
      </c>
      <c r="N361" s="1" t="s">
        <v>133</v>
      </c>
      <c r="Q361" t="s">
        <v>120</v>
      </c>
      <c r="S361">
        <v>4</v>
      </c>
      <c r="T361">
        <v>23</v>
      </c>
      <c r="U361" s="1" t="s">
        <v>120</v>
      </c>
      <c r="V361" s="1">
        <v>2</v>
      </c>
      <c r="W361" s="1">
        <v>9</v>
      </c>
      <c r="X361" s="1" t="s">
        <v>120</v>
      </c>
      <c r="Y361" s="1">
        <v>2</v>
      </c>
      <c r="Z361" s="1">
        <v>14</v>
      </c>
      <c r="AA361" s="1" t="s">
        <v>122</v>
      </c>
      <c r="AB361" s="1"/>
      <c r="AC361" s="1"/>
      <c r="AD361" s="1"/>
      <c r="AE361" s="1"/>
      <c r="AF361" s="2" t="s">
        <v>123</v>
      </c>
      <c r="AG361" t="s">
        <v>1190</v>
      </c>
      <c r="AH361" t="s">
        <v>1191</v>
      </c>
      <c r="AI361" s="2" t="s">
        <v>369</v>
      </c>
      <c r="AJ361">
        <v>1</v>
      </c>
      <c r="AK361">
        <v>0</v>
      </c>
      <c r="AL361">
        <v>1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 s="2" t="s">
        <v>129</v>
      </c>
      <c r="AW361" s="2" t="s">
        <v>120</v>
      </c>
      <c r="AX361" s="2" t="s">
        <v>120</v>
      </c>
      <c r="AY361" s="3" t="s">
        <v>545</v>
      </c>
      <c r="AZ361" s="3">
        <v>0</v>
      </c>
      <c r="BA361" s="3">
        <v>1</v>
      </c>
      <c r="BB361" s="3">
        <v>1</v>
      </c>
      <c r="BC361" s="3">
        <v>0</v>
      </c>
      <c r="BD361" s="3"/>
      <c r="BE361" s="3" t="s">
        <v>120</v>
      </c>
      <c r="BF361" s="3" t="s">
        <v>212</v>
      </c>
      <c r="BG361" t="s">
        <v>122</v>
      </c>
      <c r="BV361" s="2"/>
      <c r="BY361" s="2" t="s">
        <v>122</v>
      </c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>
        <f>IF(Tableau3[[#This Row],[nb_ind_mig_juil22]]+Tableau3[[#This Row],[nb_ind_mig_jan_juin22]]+Tableau3[[#This Row],[nb_ind_mig_avant22]]&lt;&gt;Tableau3[[#This Row],[nb_ind_migrants]],1,0)</f>
        <v>0</v>
      </c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>
        <v>1</v>
      </c>
      <c r="DI361">
        <v>10</v>
      </c>
      <c r="DJ361">
        <v>392730</v>
      </c>
      <c r="DK361" t="s">
        <v>1192</v>
      </c>
    </row>
    <row r="362" spans="1:115" x14ac:dyDescent="0.35">
      <c r="A362" s="4">
        <v>44808.590926261582</v>
      </c>
      <c r="B362" s="4">
        <v>44808.925249953703</v>
      </c>
      <c r="C362" s="4">
        <v>44808</v>
      </c>
      <c r="D362" s="4">
        <v>44808</v>
      </c>
      <c r="E362" t="s">
        <v>131</v>
      </c>
      <c r="F362" t="s">
        <v>510</v>
      </c>
      <c r="G362" t="s">
        <v>511</v>
      </c>
      <c r="H362" t="s">
        <v>1161</v>
      </c>
      <c r="I362" t="s">
        <v>1193</v>
      </c>
      <c r="J362" t="s">
        <v>143</v>
      </c>
      <c r="K362">
        <v>11.7884452</v>
      </c>
      <c r="L362">
        <v>42.885260299999999</v>
      </c>
      <c r="M362" t="s">
        <v>122</v>
      </c>
      <c r="N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2"/>
      <c r="AI362" s="2"/>
      <c r="AV362" s="2"/>
      <c r="AW362" s="2"/>
      <c r="AX362" s="2"/>
      <c r="AY362" s="3"/>
      <c r="AZ362" s="3"/>
      <c r="BA362" s="3"/>
      <c r="BB362" s="3"/>
      <c r="BC362" s="3"/>
      <c r="BD362" s="3"/>
      <c r="BE362" s="3"/>
      <c r="BF362" s="3"/>
      <c r="BG362" t="s">
        <v>122</v>
      </c>
      <c r="BV362" s="2"/>
      <c r="BY362" s="2" t="s">
        <v>122</v>
      </c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>
        <f>IF(Tableau3[[#This Row],[nb_ind_mig_juil22]]+Tableau3[[#This Row],[nb_ind_mig_jan_juin22]]+Tableau3[[#This Row],[nb_ind_mig_avant22]]&lt;&gt;Tableau3[[#This Row],[nb_ind_migrants]],1,0)</f>
        <v>0</v>
      </c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>
        <v>1</v>
      </c>
      <c r="DI362">
        <v>12</v>
      </c>
      <c r="DJ362">
        <v>392731</v>
      </c>
      <c r="DK362" t="s">
        <v>1194</v>
      </c>
    </row>
    <row r="363" spans="1:115" x14ac:dyDescent="0.35">
      <c r="A363" s="4">
        <v>44808.614046064817</v>
      </c>
      <c r="B363" s="4">
        <v>44808.836085266201</v>
      </c>
      <c r="C363" s="4">
        <v>44808</v>
      </c>
      <c r="D363" s="4">
        <v>44808</v>
      </c>
      <c r="E363" t="s">
        <v>131</v>
      </c>
      <c r="F363" t="s">
        <v>510</v>
      </c>
      <c r="G363" t="s">
        <v>511</v>
      </c>
      <c r="H363" t="s">
        <v>1161</v>
      </c>
      <c r="I363" t="s">
        <v>1195</v>
      </c>
      <c r="J363" t="s">
        <v>143</v>
      </c>
      <c r="K363">
        <v>11.7877464</v>
      </c>
      <c r="L363">
        <v>42.878557000000001</v>
      </c>
      <c r="M363" t="s">
        <v>122</v>
      </c>
      <c r="N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2"/>
      <c r="AI363" s="2"/>
      <c r="AV363" s="2"/>
      <c r="AW363" s="2"/>
      <c r="AX363" s="2"/>
      <c r="AY363" s="3"/>
      <c r="AZ363" s="3"/>
      <c r="BA363" s="3"/>
      <c r="BB363" s="3"/>
      <c r="BC363" s="3"/>
      <c r="BD363" s="3"/>
      <c r="BE363" s="3"/>
      <c r="BF363" s="3"/>
      <c r="BG363" t="s">
        <v>122</v>
      </c>
      <c r="BV363" s="2"/>
      <c r="BY363" s="2" t="s">
        <v>122</v>
      </c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>
        <f>IF(Tableau3[[#This Row],[nb_ind_mig_juil22]]+Tableau3[[#This Row],[nb_ind_mig_jan_juin22]]+Tableau3[[#This Row],[nb_ind_mig_avant22]]&lt;&gt;Tableau3[[#This Row],[nb_ind_migrants]],1,0)</f>
        <v>0</v>
      </c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>
        <v>1</v>
      </c>
      <c r="DI363">
        <v>3</v>
      </c>
      <c r="DJ363">
        <v>392732</v>
      </c>
      <c r="DK363" t="s">
        <v>1196</v>
      </c>
    </row>
    <row r="364" spans="1:115" x14ac:dyDescent="0.35">
      <c r="A364" s="4">
        <v>44808.940140104169</v>
      </c>
      <c r="B364" s="4">
        <v>44808.947159756943</v>
      </c>
      <c r="C364" s="4">
        <v>44808</v>
      </c>
      <c r="D364" s="4">
        <v>44808</v>
      </c>
      <c r="E364" t="s">
        <v>131</v>
      </c>
      <c r="F364" t="s">
        <v>510</v>
      </c>
      <c r="G364" t="s">
        <v>511</v>
      </c>
      <c r="H364" t="s">
        <v>1161</v>
      </c>
      <c r="I364" t="s">
        <v>1197</v>
      </c>
      <c r="J364" t="s">
        <v>143</v>
      </c>
      <c r="K364">
        <v>11.7888096</v>
      </c>
      <c r="L364">
        <v>42.8857967</v>
      </c>
      <c r="M364" t="s">
        <v>122</v>
      </c>
      <c r="N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2"/>
      <c r="AI364" s="2"/>
      <c r="AV364" s="2"/>
      <c r="AW364" s="2"/>
      <c r="AX364" s="2"/>
      <c r="AY364" s="3"/>
      <c r="AZ364" s="3"/>
      <c r="BA364" s="3"/>
      <c r="BB364" s="3"/>
      <c r="BC364" s="3"/>
      <c r="BD364" s="3"/>
      <c r="BE364" s="3"/>
      <c r="BF364" s="3"/>
      <c r="BG364" t="s">
        <v>120</v>
      </c>
      <c r="BH364">
        <v>2</v>
      </c>
      <c r="BI364">
        <v>9</v>
      </c>
      <c r="BK364" t="s">
        <v>120</v>
      </c>
      <c r="BL364">
        <v>1</v>
      </c>
      <c r="BM364">
        <v>4</v>
      </c>
      <c r="BN364" t="s">
        <v>120</v>
      </c>
      <c r="BO364">
        <v>1</v>
      </c>
      <c r="BP364">
        <v>5</v>
      </c>
      <c r="BQ364" t="s">
        <v>122</v>
      </c>
      <c r="BV364" s="2" t="s">
        <v>157</v>
      </c>
      <c r="BW364" t="s">
        <v>1161</v>
      </c>
      <c r="BX364" t="s">
        <v>1198</v>
      </c>
      <c r="BY364" s="2" t="s">
        <v>122</v>
      </c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>
        <f>IF(Tableau3[[#This Row],[nb_ind_mig_juil22]]+Tableau3[[#This Row],[nb_ind_mig_jan_juin22]]+Tableau3[[#This Row],[nb_ind_mig_avant22]]&lt;&gt;Tableau3[[#This Row],[nb_ind_migrants]],1,0)</f>
        <v>0</v>
      </c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>
        <v>1</v>
      </c>
      <c r="DI364">
        <v>11</v>
      </c>
      <c r="DJ364">
        <v>392733</v>
      </c>
      <c r="DK364" t="s">
        <v>1199</v>
      </c>
    </row>
    <row r="365" spans="1:115" x14ac:dyDescent="0.35">
      <c r="A365" s="4">
        <v>44808.947344328713</v>
      </c>
      <c r="B365" s="4">
        <v>44808.957539039351</v>
      </c>
      <c r="C365" s="4">
        <v>44808</v>
      </c>
      <c r="D365" s="4">
        <v>44808</v>
      </c>
      <c r="E365" t="s">
        <v>131</v>
      </c>
      <c r="F365" t="s">
        <v>510</v>
      </c>
      <c r="G365" t="s">
        <v>511</v>
      </c>
      <c r="H365" t="s">
        <v>1161</v>
      </c>
      <c r="I365" t="s">
        <v>1200</v>
      </c>
      <c r="J365" t="s">
        <v>143</v>
      </c>
      <c r="K365">
        <v>11.7887041</v>
      </c>
      <c r="L365">
        <v>42.8856216</v>
      </c>
      <c r="M365" t="s">
        <v>120</v>
      </c>
      <c r="N365" s="1" t="s">
        <v>313</v>
      </c>
      <c r="Q365" t="s">
        <v>122</v>
      </c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2"/>
      <c r="AI365" s="2"/>
      <c r="AV365" s="2"/>
      <c r="AW365" s="2"/>
      <c r="AX365" s="2"/>
      <c r="AY365" s="3"/>
      <c r="AZ365" s="3"/>
      <c r="BA365" s="3"/>
      <c r="BB365" s="3"/>
      <c r="BC365" s="3"/>
      <c r="BD365" s="3"/>
      <c r="BE365" s="3"/>
      <c r="BF365" s="3"/>
      <c r="BG365" t="s">
        <v>120</v>
      </c>
      <c r="BH365">
        <v>4</v>
      </c>
      <c r="BI365">
        <v>36</v>
      </c>
      <c r="BK365" t="s">
        <v>120</v>
      </c>
      <c r="BL365">
        <v>2</v>
      </c>
      <c r="BM365">
        <v>16</v>
      </c>
      <c r="BN365" t="s">
        <v>122</v>
      </c>
      <c r="BQ365" t="s">
        <v>120</v>
      </c>
      <c r="BR365">
        <v>2</v>
      </c>
      <c r="BS365">
        <v>20</v>
      </c>
      <c r="BV365" s="2" t="s">
        <v>157</v>
      </c>
      <c r="BW365" t="s">
        <v>1169</v>
      </c>
      <c r="BX365" t="s">
        <v>1201</v>
      </c>
      <c r="BY365" s="2" t="s">
        <v>122</v>
      </c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>
        <f>IF(Tableau3[[#This Row],[nb_ind_mig_juil22]]+Tableau3[[#This Row],[nb_ind_mig_jan_juin22]]+Tableau3[[#This Row],[nb_ind_mig_avant22]]&lt;&gt;Tableau3[[#This Row],[nb_ind_migrants]],1,0)</f>
        <v>0</v>
      </c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>
        <v>1</v>
      </c>
      <c r="DI365">
        <v>7</v>
      </c>
      <c r="DJ365">
        <v>392734</v>
      </c>
      <c r="DK365" t="s">
        <v>1202</v>
      </c>
    </row>
    <row r="366" spans="1:115" x14ac:dyDescent="0.35">
      <c r="A366" s="4">
        <v>44809.382576909717</v>
      </c>
      <c r="B366" s="4">
        <v>44809.403521979169</v>
      </c>
      <c r="C366" s="4">
        <v>44809</v>
      </c>
      <c r="D366" s="4">
        <v>44809</v>
      </c>
      <c r="E366" t="s">
        <v>131</v>
      </c>
      <c r="F366" t="s">
        <v>510</v>
      </c>
      <c r="G366" t="s">
        <v>511</v>
      </c>
      <c r="H366" t="s">
        <v>511</v>
      </c>
      <c r="I366" t="s">
        <v>1203</v>
      </c>
      <c r="J366" t="s">
        <v>143</v>
      </c>
      <c r="K366">
        <v>11.788740000000001</v>
      </c>
      <c r="L366">
        <v>42.884550599999997</v>
      </c>
      <c r="M366" t="s">
        <v>122</v>
      </c>
      <c r="N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2"/>
      <c r="AI366" s="2"/>
      <c r="AV366" s="2"/>
      <c r="AW366" s="2"/>
      <c r="AX366" s="2"/>
      <c r="AY366" s="3"/>
      <c r="AZ366" s="3"/>
      <c r="BA366" s="3"/>
      <c r="BB366" s="3"/>
      <c r="BC366" s="3"/>
      <c r="BD366" s="3"/>
      <c r="BE366" s="3"/>
      <c r="BF366" s="3"/>
      <c r="BG366" t="s">
        <v>122</v>
      </c>
      <c r="BV366" s="2"/>
      <c r="BY366" s="2" t="s">
        <v>122</v>
      </c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>
        <f>IF(Tableau3[[#This Row],[nb_ind_mig_juil22]]+Tableau3[[#This Row],[nb_ind_mig_jan_juin22]]+Tableau3[[#This Row],[nb_ind_mig_avant22]]&lt;&gt;Tableau3[[#This Row],[nb_ind_migrants]],1,0)</f>
        <v>0</v>
      </c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>
        <v>1</v>
      </c>
      <c r="DI366">
        <v>4</v>
      </c>
      <c r="DJ366">
        <v>392735</v>
      </c>
      <c r="DK366" t="s">
        <v>1204</v>
      </c>
    </row>
    <row r="367" spans="1:115" x14ac:dyDescent="0.35">
      <c r="A367" s="4">
        <v>44809.406607928242</v>
      </c>
      <c r="B367" s="4">
        <v>44809.568883101849</v>
      </c>
      <c r="C367" s="4">
        <v>44809</v>
      </c>
      <c r="D367" s="4">
        <v>44809</v>
      </c>
      <c r="E367" t="s">
        <v>131</v>
      </c>
      <c r="F367" t="s">
        <v>510</v>
      </c>
      <c r="G367" t="s">
        <v>511</v>
      </c>
      <c r="H367" t="s">
        <v>1161</v>
      </c>
      <c r="I367" t="s">
        <v>1176</v>
      </c>
      <c r="J367" t="s">
        <v>143</v>
      </c>
      <c r="K367">
        <v>11.788454099999999</v>
      </c>
      <c r="L367">
        <v>42.884869399999999</v>
      </c>
      <c r="M367" t="s">
        <v>120</v>
      </c>
      <c r="N367" s="1" t="s">
        <v>313</v>
      </c>
      <c r="Q367" t="s">
        <v>122</v>
      </c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2"/>
      <c r="AI367" s="2"/>
      <c r="AV367" s="2"/>
      <c r="AW367" s="2"/>
      <c r="AX367" s="2"/>
      <c r="AY367" s="3"/>
      <c r="AZ367" s="3"/>
      <c r="BA367" s="3"/>
      <c r="BB367" s="3"/>
      <c r="BC367" s="3"/>
      <c r="BD367" s="3"/>
      <c r="BE367" s="3"/>
      <c r="BF367" s="3"/>
      <c r="BG367" t="s">
        <v>120</v>
      </c>
      <c r="BH367">
        <v>5</v>
      </c>
      <c r="BI367">
        <v>47</v>
      </c>
      <c r="BK367" t="s">
        <v>120</v>
      </c>
      <c r="BL367">
        <v>2</v>
      </c>
      <c r="BM367">
        <v>21</v>
      </c>
      <c r="BN367" t="s">
        <v>120</v>
      </c>
      <c r="BO367">
        <v>1</v>
      </c>
      <c r="BP367">
        <v>9</v>
      </c>
      <c r="BQ367" t="s">
        <v>120</v>
      </c>
      <c r="BR367">
        <v>2</v>
      </c>
      <c r="BS367">
        <v>17</v>
      </c>
      <c r="BT367" t="s">
        <v>585</v>
      </c>
      <c r="BU367" t="s">
        <v>412</v>
      </c>
      <c r="BV367" s="2" t="s">
        <v>157</v>
      </c>
      <c r="BW367" t="s">
        <v>1169</v>
      </c>
      <c r="BX367" t="s">
        <v>1169</v>
      </c>
      <c r="BY367" s="2" t="s">
        <v>122</v>
      </c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>
        <f>IF(Tableau3[[#This Row],[nb_ind_mig_juil22]]+Tableau3[[#This Row],[nb_ind_mig_jan_juin22]]+Tableau3[[#This Row],[nb_ind_mig_avant22]]&lt;&gt;Tableau3[[#This Row],[nb_ind_migrants]],1,0)</f>
        <v>0</v>
      </c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>
        <v>1</v>
      </c>
      <c r="DI367">
        <v>6</v>
      </c>
      <c r="DJ367">
        <v>392736</v>
      </c>
      <c r="DK367" t="s">
        <v>1205</v>
      </c>
    </row>
    <row r="368" spans="1:115" x14ac:dyDescent="0.35">
      <c r="A368" s="4">
        <v>44809.409114247683</v>
      </c>
      <c r="B368" s="4">
        <v>44809.470127928238</v>
      </c>
      <c r="C368" s="4">
        <v>44809</v>
      </c>
      <c r="D368" s="4">
        <v>44809</v>
      </c>
      <c r="E368" t="s">
        <v>131</v>
      </c>
      <c r="F368" t="s">
        <v>517</v>
      </c>
      <c r="G368" t="s">
        <v>518</v>
      </c>
      <c r="H368" t="s">
        <v>697</v>
      </c>
      <c r="I368" t="s">
        <v>1206</v>
      </c>
      <c r="J368" t="s">
        <v>143</v>
      </c>
      <c r="K368">
        <v>11.964519900000001</v>
      </c>
      <c r="L368">
        <v>43.293314299999999</v>
      </c>
      <c r="M368" t="s">
        <v>122</v>
      </c>
      <c r="N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2"/>
      <c r="AI368" s="2"/>
      <c r="AV368" s="2"/>
      <c r="AW368" s="2"/>
      <c r="AX368" s="2"/>
      <c r="AY368" s="3"/>
      <c r="AZ368" s="3"/>
      <c r="BA368" s="3"/>
      <c r="BB368" s="3"/>
      <c r="BC368" s="3"/>
      <c r="BD368" s="3"/>
      <c r="BE368" s="3"/>
      <c r="BF368" s="3"/>
      <c r="BG368" t="s">
        <v>122</v>
      </c>
      <c r="BV368" s="2"/>
      <c r="BY368" s="2" t="s">
        <v>122</v>
      </c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>
        <f>IF(Tableau3[[#This Row],[nb_ind_mig_juil22]]+Tableau3[[#This Row],[nb_ind_mig_jan_juin22]]+Tableau3[[#This Row],[nb_ind_mig_avant22]]&lt;&gt;Tableau3[[#This Row],[nb_ind_migrants]],1,0)</f>
        <v>0</v>
      </c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>
        <v>1</v>
      </c>
      <c r="DI368">
        <v>2</v>
      </c>
      <c r="DJ368">
        <v>392771</v>
      </c>
      <c r="DK368" t="s">
        <v>1207</v>
      </c>
    </row>
    <row r="369" spans="1:115" x14ac:dyDescent="0.35">
      <c r="A369" s="4">
        <v>44809.549009444447</v>
      </c>
      <c r="B369" s="4">
        <v>44809.566218009262</v>
      </c>
      <c r="C369" s="4">
        <v>44809</v>
      </c>
      <c r="D369" s="4">
        <v>44806</v>
      </c>
      <c r="E369" t="s">
        <v>131</v>
      </c>
      <c r="F369" t="s">
        <v>517</v>
      </c>
      <c r="G369" t="s">
        <v>518</v>
      </c>
      <c r="H369" t="s">
        <v>697</v>
      </c>
      <c r="I369" t="s">
        <v>1208</v>
      </c>
      <c r="J369" t="s">
        <v>143</v>
      </c>
      <c r="K369">
        <v>11.965252700000001</v>
      </c>
      <c r="L369">
        <v>43.294367000000001</v>
      </c>
      <c r="M369" t="s">
        <v>120</v>
      </c>
      <c r="N369" s="1" t="s">
        <v>133</v>
      </c>
      <c r="Q369" t="s">
        <v>120</v>
      </c>
      <c r="S369">
        <v>4</v>
      </c>
      <c r="T369">
        <v>20</v>
      </c>
      <c r="U369" s="1" t="s">
        <v>120</v>
      </c>
      <c r="V369" s="1">
        <v>3</v>
      </c>
      <c r="W369" s="1">
        <v>15</v>
      </c>
      <c r="X369" s="1" t="s">
        <v>122</v>
      </c>
      <c r="Y369" s="1"/>
      <c r="Z369" s="1"/>
      <c r="AA369" s="1" t="s">
        <v>120</v>
      </c>
      <c r="AB369" s="1">
        <v>1</v>
      </c>
      <c r="AC369" s="1">
        <v>5</v>
      </c>
      <c r="AD369" s="1"/>
      <c r="AE369" s="1"/>
      <c r="AF369" s="2" t="s">
        <v>123</v>
      </c>
      <c r="AG369" t="s">
        <v>697</v>
      </c>
      <c r="AH369" t="s">
        <v>1065</v>
      </c>
      <c r="AI369" s="2" t="s">
        <v>1209</v>
      </c>
      <c r="AJ369">
        <v>0</v>
      </c>
      <c r="AK369">
        <v>1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1</v>
      </c>
      <c r="AR369">
        <v>1</v>
      </c>
      <c r="AS369">
        <v>0</v>
      </c>
      <c r="AT369">
        <v>0</v>
      </c>
      <c r="AU369">
        <v>0</v>
      </c>
      <c r="AV369" s="2" t="s">
        <v>126</v>
      </c>
      <c r="AW369" s="2" t="s">
        <v>120</v>
      </c>
      <c r="AX369" s="2" t="s">
        <v>120</v>
      </c>
      <c r="AY369" s="3" t="s">
        <v>625</v>
      </c>
      <c r="AZ369" s="3">
        <v>0</v>
      </c>
      <c r="BA369" s="3">
        <v>1</v>
      </c>
      <c r="BB369" s="3">
        <v>0</v>
      </c>
      <c r="BC369" s="3">
        <v>1</v>
      </c>
      <c r="BD369" s="3"/>
      <c r="BE369" s="3" t="s">
        <v>120</v>
      </c>
      <c r="BF369" s="3" t="s">
        <v>175</v>
      </c>
      <c r="BG369" t="s">
        <v>120</v>
      </c>
      <c r="BH369">
        <v>3</v>
      </c>
      <c r="BI369">
        <v>15</v>
      </c>
      <c r="BK369" t="s">
        <v>120</v>
      </c>
      <c r="BL369">
        <v>1</v>
      </c>
      <c r="BM369">
        <v>5</v>
      </c>
      <c r="BN369" t="s">
        <v>122</v>
      </c>
      <c r="BQ369" t="s">
        <v>120</v>
      </c>
      <c r="BR369">
        <v>2</v>
      </c>
      <c r="BS369">
        <v>10</v>
      </c>
      <c r="BV369" s="2" t="s">
        <v>157</v>
      </c>
      <c r="BW369" t="s">
        <v>968</v>
      </c>
      <c r="BX369" t="s">
        <v>1210</v>
      </c>
      <c r="BY369" s="2" t="s">
        <v>122</v>
      </c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>
        <f>IF(Tableau3[[#This Row],[nb_ind_mig_juil22]]+Tableau3[[#This Row],[nb_ind_mig_jan_juin22]]+Tableau3[[#This Row],[nb_ind_mig_avant22]]&lt;&gt;Tableau3[[#This Row],[nb_ind_migrants]],1,0)</f>
        <v>0</v>
      </c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>
        <v>1</v>
      </c>
      <c r="DI369">
        <v>2</v>
      </c>
      <c r="DJ369">
        <v>392772</v>
      </c>
      <c r="DK369" t="s">
        <v>1211</v>
      </c>
    </row>
    <row r="370" spans="1:115" x14ac:dyDescent="0.35">
      <c r="A370" s="4">
        <v>44809.551775185188</v>
      </c>
      <c r="B370" s="4">
        <v>44809.566402627323</v>
      </c>
      <c r="C370" s="4">
        <v>44809</v>
      </c>
      <c r="D370" s="4">
        <v>44807</v>
      </c>
      <c r="E370" t="s">
        <v>131</v>
      </c>
      <c r="F370" t="s">
        <v>517</v>
      </c>
      <c r="G370" t="s">
        <v>518</v>
      </c>
      <c r="H370" t="s">
        <v>697</v>
      </c>
      <c r="I370" t="s">
        <v>1212</v>
      </c>
      <c r="J370" t="s">
        <v>143</v>
      </c>
      <c r="K370">
        <v>11.965294999999999</v>
      </c>
      <c r="L370">
        <v>43.2941231</v>
      </c>
      <c r="M370" t="s">
        <v>122</v>
      </c>
      <c r="N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2"/>
      <c r="AI370" s="2"/>
      <c r="AV370" s="2"/>
      <c r="AW370" s="2"/>
      <c r="AX370" s="2"/>
      <c r="AY370" s="3"/>
      <c r="AZ370" s="3"/>
      <c r="BA370" s="3"/>
      <c r="BB370" s="3"/>
      <c r="BC370" s="3"/>
      <c r="BD370" s="3"/>
      <c r="BE370" s="3"/>
      <c r="BF370" s="3"/>
      <c r="BG370" t="s">
        <v>122</v>
      </c>
      <c r="BV370" s="2"/>
      <c r="BY370" s="2" t="s">
        <v>122</v>
      </c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>
        <f>IF(Tableau3[[#This Row],[nb_ind_mig_juil22]]+Tableau3[[#This Row],[nb_ind_mig_jan_juin22]]+Tableau3[[#This Row],[nb_ind_mig_avant22]]&lt;&gt;Tableau3[[#This Row],[nb_ind_migrants]],1,0)</f>
        <v>0</v>
      </c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>
        <v>1</v>
      </c>
      <c r="DI370">
        <v>3</v>
      </c>
      <c r="DJ370">
        <v>392776</v>
      </c>
      <c r="DK370" t="s">
        <v>1213</v>
      </c>
    </row>
    <row r="371" spans="1:115" x14ac:dyDescent="0.35">
      <c r="A371" s="4">
        <v>44809.55408976852</v>
      </c>
      <c r="B371" s="4">
        <v>44809.558249745372</v>
      </c>
      <c r="C371" s="4">
        <v>44809</v>
      </c>
      <c r="D371" s="4">
        <v>44805</v>
      </c>
      <c r="E371" t="s">
        <v>131</v>
      </c>
      <c r="F371" t="s">
        <v>517</v>
      </c>
      <c r="G371" t="s">
        <v>518</v>
      </c>
      <c r="H371" t="s">
        <v>697</v>
      </c>
      <c r="I371" t="s">
        <v>1214</v>
      </c>
      <c r="J371" t="s">
        <v>143</v>
      </c>
      <c r="K371">
        <v>11.9652838</v>
      </c>
      <c r="L371">
        <v>43.294069100000002</v>
      </c>
      <c r="M371" t="s">
        <v>120</v>
      </c>
      <c r="N371" s="1" t="s">
        <v>133</v>
      </c>
      <c r="Q371" t="s">
        <v>120</v>
      </c>
      <c r="S371">
        <v>3</v>
      </c>
      <c r="T371">
        <v>12</v>
      </c>
      <c r="U371" s="1" t="s">
        <v>120</v>
      </c>
      <c r="V371" s="1">
        <v>2</v>
      </c>
      <c r="W371" s="1">
        <v>8</v>
      </c>
      <c r="X371" s="1" t="s">
        <v>120</v>
      </c>
      <c r="Y371" s="1">
        <v>1</v>
      </c>
      <c r="Z371" s="1">
        <v>4</v>
      </c>
      <c r="AA371" s="1" t="s">
        <v>122</v>
      </c>
      <c r="AB371" s="1"/>
      <c r="AC371" s="1"/>
      <c r="AD371" s="1"/>
      <c r="AE371" s="1"/>
      <c r="AF371" s="2" t="s">
        <v>123</v>
      </c>
      <c r="AG371" t="s">
        <v>697</v>
      </c>
      <c r="AH371" t="s">
        <v>1215</v>
      </c>
      <c r="AI371" s="2" t="s">
        <v>976</v>
      </c>
      <c r="AJ371">
        <v>1</v>
      </c>
      <c r="AK371">
        <v>1</v>
      </c>
      <c r="AL371">
        <v>1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 s="2" t="s">
        <v>136</v>
      </c>
      <c r="AW371" s="2" t="s">
        <v>120</v>
      </c>
      <c r="AX371" s="2" t="s">
        <v>120</v>
      </c>
      <c r="AY371" s="3" t="s">
        <v>373</v>
      </c>
      <c r="AZ371" s="3">
        <v>1</v>
      </c>
      <c r="BA371" s="3">
        <v>1</v>
      </c>
      <c r="BB371" s="3">
        <v>0</v>
      </c>
      <c r="BC371" s="3">
        <v>1</v>
      </c>
      <c r="BD371" s="3"/>
      <c r="BE371" s="3" t="s">
        <v>120</v>
      </c>
      <c r="BF371" s="3" t="s">
        <v>175</v>
      </c>
      <c r="BG371" t="s">
        <v>122</v>
      </c>
      <c r="BV371" s="2"/>
      <c r="BY371" s="2" t="s">
        <v>122</v>
      </c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>
        <f>IF(Tableau3[[#This Row],[nb_ind_mig_juil22]]+Tableau3[[#This Row],[nb_ind_mig_jan_juin22]]+Tableau3[[#This Row],[nb_ind_mig_avant22]]&lt;&gt;Tableau3[[#This Row],[nb_ind_migrants]],1,0)</f>
        <v>0</v>
      </c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>
        <v>1</v>
      </c>
      <c r="DI371">
        <v>2</v>
      </c>
      <c r="DJ371">
        <v>392778</v>
      </c>
      <c r="DK371" t="s">
        <v>1216</v>
      </c>
    </row>
    <row r="372" spans="1:115" x14ac:dyDescent="0.35">
      <c r="A372" s="4">
        <v>44809.558405937503</v>
      </c>
      <c r="B372" s="4">
        <v>44809.565981805557</v>
      </c>
      <c r="C372" s="4">
        <v>44809</v>
      </c>
      <c r="D372" s="4">
        <v>44806</v>
      </c>
      <c r="E372" t="s">
        <v>131</v>
      </c>
      <c r="F372" t="s">
        <v>517</v>
      </c>
      <c r="G372" t="s">
        <v>518</v>
      </c>
      <c r="H372" t="s">
        <v>697</v>
      </c>
      <c r="I372" t="s">
        <v>1217</v>
      </c>
      <c r="J372" t="s">
        <v>143</v>
      </c>
      <c r="K372">
        <v>11.9652162</v>
      </c>
      <c r="L372">
        <v>43.293981299999999</v>
      </c>
      <c r="M372" t="s">
        <v>122</v>
      </c>
      <c r="N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2"/>
      <c r="AI372" s="2"/>
      <c r="AV372" s="2"/>
      <c r="AW372" s="2"/>
      <c r="AX372" s="2"/>
      <c r="AY372" s="3"/>
      <c r="AZ372" s="3"/>
      <c r="BA372" s="3"/>
      <c r="BB372" s="3"/>
      <c r="BC372" s="3"/>
      <c r="BD372" s="3"/>
      <c r="BE372" s="3"/>
      <c r="BF372" s="3"/>
      <c r="BG372" t="s">
        <v>122</v>
      </c>
      <c r="BV372" s="2"/>
      <c r="BY372" s="2" t="s">
        <v>122</v>
      </c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>
        <f>IF(Tableau3[[#This Row],[nb_ind_mig_juil22]]+Tableau3[[#This Row],[nb_ind_mig_jan_juin22]]+Tableau3[[#This Row],[nb_ind_mig_avant22]]&lt;&gt;Tableau3[[#This Row],[nb_ind_migrants]],1,0)</f>
        <v>0</v>
      </c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>
        <v>1</v>
      </c>
      <c r="DI372">
        <v>1</v>
      </c>
      <c r="DJ372">
        <v>392779</v>
      </c>
      <c r="DK372" t="s">
        <v>1218</v>
      </c>
    </row>
    <row r="373" spans="1:115" x14ac:dyDescent="0.35">
      <c r="A373" s="4">
        <v>44809.566492627317</v>
      </c>
      <c r="B373" s="4">
        <v>44809.568616192133</v>
      </c>
      <c r="C373" s="4">
        <v>44809</v>
      </c>
      <c r="D373" s="4">
        <v>44809</v>
      </c>
      <c r="E373" t="s">
        <v>131</v>
      </c>
      <c r="F373" t="s">
        <v>517</v>
      </c>
      <c r="G373" t="s">
        <v>518</v>
      </c>
      <c r="H373" t="s">
        <v>697</v>
      </c>
      <c r="I373" t="s">
        <v>1210</v>
      </c>
      <c r="J373" t="s">
        <v>143</v>
      </c>
      <c r="K373">
        <v>11.965216</v>
      </c>
      <c r="L373">
        <v>43.294096699999997</v>
      </c>
      <c r="M373" t="s">
        <v>122</v>
      </c>
      <c r="N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2"/>
      <c r="AI373" s="2"/>
      <c r="AV373" s="2"/>
      <c r="AW373" s="2"/>
      <c r="AX373" s="2"/>
      <c r="AY373" s="3"/>
      <c r="AZ373" s="3"/>
      <c r="BA373" s="3"/>
      <c r="BB373" s="3"/>
      <c r="BC373" s="3"/>
      <c r="BD373" s="3"/>
      <c r="BE373" s="3"/>
      <c r="BF373" s="3"/>
      <c r="BG373" t="s">
        <v>122</v>
      </c>
      <c r="BV373" s="2"/>
      <c r="BY373" s="2" t="s">
        <v>122</v>
      </c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>
        <f>IF(Tableau3[[#This Row],[nb_ind_mig_juil22]]+Tableau3[[#This Row],[nb_ind_mig_jan_juin22]]+Tableau3[[#This Row],[nb_ind_mig_avant22]]&lt;&gt;Tableau3[[#This Row],[nb_ind_migrants]],1,0)</f>
        <v>0</v>
      </c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>
        <v>1</v>
      </c>
      <c r="DI373">
        <v>1</v>
      </c>
      <c r="DJ373">
        <v>392780</v>
      </c>
      <c r="DK373" t="s">
        <v>1219</v>
      </c>
    </row>
    <row r="374" spans="1:115" x14ac:dyDescent="0.35">
      <c r="A374" s="4">
        <v>44809.572366099543</v>
      </c>
      <c r="B374" s="4">
        <v>44809.573886956023</v>
      </c>
      <c r="C374" s="4">
        <v>44809</v>
      </c>
      <c r="D374" s="4">
        <v>44808</v>
      </c>
      <c r="E374" t="s">
        <v>131</v>
      </c>
      <c r="F374" t="s">
        <v>517</v>
      </c>
      <c r="G374" t="s">
        <v>518</v>
      </c>
      <c r="H374" t="s">
        <v>697</v>
      </c>
      <c r="I374" t="s">
        <v>1220</v>
      </c>
      <c r="J374" t="s">
        <v>143</v>
      </c>
      <c r="K374">
        <v>11.965245899999999</v>
      </c>
      <c r="L374">
        <v>43.293904099999999</v>
      </c>
      <c r="M374" t="s">
        <v>122</v>
      </c>
      <c r="N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2"/>
      <c r="AI374" s="2"/>
      <c r="AV374" s="2"/>
      <c r="AW374" s="2"/>
      <c r="AX374" s="2"/>
      <c r="AY374" s="3"/>
      <c r="AZ374" s="3"/>
      <c r="BA374" s="3"/>
      <c r="BB374" s="3"/>
      <c r="BC374" s="3"/>
      <c r="BD374" s="3"/>
      <c r="BE374" s="3"/>
      <c r="BF374" s="3"/>
      <c r="BG374" t="s">
        <v>122</v>
      </c>
      <c r="BV374" s="2"/>
      <c r="BY374" s="2" t="s">
        <v>122</v>
      </c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>
        <f>IF(Tableau3[[#This Row],[nb_ind_mig_juil22]]+Tableau3[[#This Row],[nb_ind_mig_jan_juin22]]+Tableau3[[#This Row],[nb_ind_mig_avant22]]&lt;&gt;Tableau3[[#This Row],[nb_ind_migrants]],1,0)</f>
        <v>0</v>
      </c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>
        <v>1</v>
      </c>
      <c r="DI374">
        <v>2</v>
      </c>
      <c r="DJ374">
        <v>392829</v>
      </c>
      <c r="DK374" t="s">
        <v>1221</v>
      </c>
    </row>
    <row r="375" spans="1:115" x14ac:dyDescent="0.35">
      <c r="A375" s="4">
        <v>44809.561000798611</v>
      </c>
      <c r="B375" s="4">
        <v>44809.571170370371</v>
      </c>
      <c r="C375" s="4">
        <v>44809</v>
      </c>
      <c r="D375" s="4">
        <v>44809</v>
      </c>
      <c r="E375" t="s">
        <v>131</v>
      </c>
      <c r="F375" t="s">
        <v>1022</v>
      </c>
      <c r="G375" t="s">
        <v>679</v>
      </c>
      <c r="H375" t="s">
        <v>679</v>
      </c>
      <c r="I375" t="s">
        <v>1222</v>
      </c>
      <c r="J375" t="s">
        <v>119</v>
      </c>
      <c r="K375">
        <v>11.519295899999999</v>
      </c>
      <c r="L375">
        <v>42.840371300000001</v>
      </c>
      <c r="M375" t="s">
        <v>120</v>
      </c>
      <c r="N375" s="1" t="s">
        <v>313</v>
      </c>
      <c r="Q375" t="s">
        <v>120</v>
      </c>
      <c r="S375">
        <v>8</v>
      </c>
      <c r="T375">
        <v>25</v>
      </c>
      <c r="U375" s="1" t="s">
        <v>120</v>
      </c>
      <c r="V375" s="1">
        <v>8</v>
      </c>
      <c r="W375" s="1">
        <v>25</v>
      </c>
      <c r="X375" s="1" t="s">
        <v>122</v>
      </c>
      <c r="Y375" s="1"/>
      <c r="Z375" s="1"/>
      <c r="AA375" s="1" t="s">
        <v>122</v>
      </c>
      <c r="AB375" s="1"/>
      <c r="AC375" s="1"/>
      <c r="AD375" s="1"/>
      <c r="AE375" s="1"/>
      <c r="AF375" s="2" t="s">
        <v>150</v>
      </c>
      <c r="AG375" t="s">
        <v>1127</v>
      </c>
      <c r="AH375" t="s">
        <v>1223</v>
      </c>
      <c r="AI375" s="2" t="s">
        <v>1224</v>
      </c>
      <c r="AJ375">
        <v>1</v>
      </c>
      <c r="AK375">
        <v>1</v>
      </c>
      <c r="AL375">
        <v>1</v>
      </c>
      <c r="AM375">
        <v>0</v>
      </c>
      <c r="AN375">
        <v>1</v>
      </c>
      <c r="AO375">
        <v>1</v>
      </c>
      <c r="AP375">
        <v>0</v>
      </c>
      <c r="AQ375">
        <v>0</v>
      </c>
      <c r="AR375">
        <v>0</v>
      </c>
      <c r="AS375">
        <v>1</v>
      </c>
      <c r="AT375">
        <v>0</v>
      </c>
      <c r="AU375">
        <v>0</v>
      </c>
      <c r="AV375" s="2" t="s">
        <v>136</v>
      </c>
      <c r="AW375" s="2" t="s">
        <v>120</v>
      </c>
      <c r="AX375" s="2" t="s">
        <v>120</v>
      </c>
      <c r="AY375" s="3" t="s">
        <v>211</v>
      </c>
      <c r="AZ375" s="3">
        <v>1</v>
      </c>
      <c r="BA375" s="3">
        <v>1</v>
      </c>
      <c r="BB375" s="3">
        <v>0</v>
      </c>
      <c r="BC375" s="3">
        <v>0</v>
      </c>
      <c r="BD375" s="3"/>
      <c r="BE375" s="3" t="s">
        <v>120</v>
      </c>
      <c r="BF375" s="3" t="s">
        <v>175</v>
      </c>
      <c r="BG375" t="s">
        <v>120</v>
      </c>
      <c r="BH375">
        <v>2</v>
      </c>
      <c r="BI375">
        <v>5</v>
      </c>
      <c r="BK375" t="s">
        <v>120</v>
      </c>
      <c r="BL375">
        <v>6</v>
      </c>
      <c r="BM375">
        <v>8</v>
      </c>
      <c r="BN375" t="s">
        <v>122</v>
      </c>
      <c r="BQ375" t="s">
        <v>122</v>
      </c>
      <c r="BV375" s="2" t="s">
        <v>137</v>
      </c>
      <c r="BW375" t="s">
        <v>1146</v>
      </c>
      <c r="BX375" t="s">
        <v>1225</v>
      </c>
      <c r="BY375" s="2" t="s">
        <v>120</v>
      </c>
      <c r="BZ375" s="2">
        <v>5</v>
      </c>
      <c r="CA375" s="2">
        <v>5</v>
      </c>
      <c r="CB375" s="2" t="s">
        <v>122</v>
      </c>
      <c r="CC375" s="2"/>
      <c r="CD375" s="2"/>
      <c r="CE375" s="2" t="s">
        <v>120</v>
      </c>
      <c r="CF375" s="2">
        <v>5</v>
      </c>
      <c r="CG375" s="2">
        <v>5</v>
      </c>
      <c r="CH375" s="2" t="s">
        <v>122</v>
      </c>
      <c r="CI375" s="2"/>
      <c r="CJ375" s="2"/>
      <c r="CK375" s="2"/>
      <c r="CL375" s="2"/>
      <c r="CM375" s="2">
        <f>IF(Tableau3[[#This Row],[nb_ind_mig_juil22]]+Tableau3[[#This Row],[nb_ind_mig_jan_juin22]]+Tableau3[[#This Row],[nb_ind_mig_avant22]]&lt;&gt;Tableau3[[#This Row],[nb_ind_migrants]],1,0)</f>
        <v>0</v>
      </c>
      <c r="CN375" s="3" t="s">
        <v>237</v>
      </c>
      <c r="CO375" t="s">
        <v>238</v>
      </c>
      <c r="CP375" s="2" t="s">
        <v>313</v>
      </c>
      <c r="CS375" s="2" t="s">
        <v>1226</v>
      </c>
      <c r="CT375" s="2">
        <v>1</v>
      </c>
      <c r="CU375" s="2">
        <v>1</v>
      </c>
      <c r="CV375" s="2">
        <v>1</v>
      </c>
      <c r="CW375" s="2">
        <v>1</v>
      </c>
      <c r="CX375" s="2">
        <v>0</v>
      </c>
      <c r="CY375" s="2">
        <v>0</v>
      </c>
      <c r="CZ375" s="2">
        <v>0</v>
      </c>
      <c r="DA375" s="2">
        <v>1</v>
      </c>
      <c r="DB375" s="2">
        <v>0</v>
      </c>
      <c r="DC375" s="2">
        <v>1</v>
      </c>
      <c r="DD375" s="2">
        <v>0</v>
      </c>
      <c r="DE375" s="2">
        <v>0</v>
      </c>
      <c r="DF375" s="2" t="s">
        <v>136</v>
      </c>
      <c r="DG375">
        <v>1</v>
      </c>
      <c r="DI375">
        <v>4</v>
      </c>
      <c r="DJ375">
        <v>392922</v>
      </c>
      <c r="DK375" t="s">
        <v>1227</v>
      </c>
    </row>
    <row r="376" spans="1:115" x14ac:dyDescent="0.35">
      <c r="A376" s="4">
        <v>44809.580162002312</v>
      </c>
      <c r="B376" s="4">
        <v>44809.583272905089</v>
      </c>
      <c r="C376" s="4">
        <v>44809</v>
      </c>
      <c r="D376" s="4">
        <v>44807</v>
      </c>
      <c r="E376" t="s">
        <v>131</v>
      </c>
      <c r="F376" t="s">
        <v>517</v>
      </c>
      <c r="G376" t="s">
        <v>518</v>
      </c>
      <c r="H376" t="s">
        <v>697</v>
      </c>
      <c r="I376" t="s">
        <v>1228</v>
      </c>
      <c r="J376" t="s">
        <v>143</v>
      </c>
      <c r="K376">
        <v>11.9647954</v>
      </c>
      <c r="L376">
        <v>43.293321900000002</v>
      </c>
      <c r="M376" t="s">
        <v>120</v>
      </c>
      <c r="N376" s="1" t="s">
        <v>133</v>
      </c>
      <c r="Q376" t="s">
        <v>120</v>
      </c>
      <c r="S376">
        <v>3</v>
      </c>
      <c r="T376">
        <v>15</v>
      </c>
      <c r="U376" s="1" t="s">
        <v>120</v>
      </c>
      <c r="V376" s="1">
        <v>1</v>
      </c>
      <c r="W376" s="1">
        <v>5</v>
      </c>
      <c r="X376" s="1" t="s">
        <v>122</v>
      </c>
      <c r="Y376" s="1"/>
      <c r="Z376" s="1"/>
      <c r="AA376" s="1" t="s">
        <v>120</v>
      </c>
      <c r="AB376" s="1">
        <v>2</v>
      </c>
      <c r="AC376" s="1">
        <v>10</v>
      </c>
      <c r="AD376" s="1"/>
      <c r="AE376" s="1"/>
      <c r="AF376" s="2" t="s">
        <v>123</v>
      </c>
      <c r="AG376" t="s">
        <v>697</v>
      </c>
      <c r="AH376" t="s">
        <v>698</v>
      </c>
      <c r="AI376" s="2" t="s">
        <v>1229</v>
      </c>
      <c r="AJ376">
        <v>1</v>
      </c>
      <c r="AK376">
        <v>1</v>
      </c>
      <c r="AL376">
        <v>0</v>
      </c>
      <c r="AM376">
        <v>1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 s="2" t="s">
        <v>136</v>
      </c>
      <c r="AW376" s="2" t="s">
        <v>120</v>
      </c>
      <c r="AX376" s="2" t="s">
        <v>120</v>
      </c>
      <c r="AY376" s="3" t="s">
        <v>545</v>
      </c>
      <c r="AZ376" s="3">
        <v>0</v>
      </c>
      <c r="BA376" s="3">
        <v>1</v>
      </c>
      <c r="BB376" s="3">
        <v>1</v>
      </c>
      <c r="BC376" s="3">
        <v>0</v>
      </c>
      <c r="BD376" s="3"/>
      <c r="BE376" s="3" t="s">
        <v>120</v>
      </c>
      <c r="BF376" s="3" t="s">
        <v>175</v>
      </c>
      <c r="BG376" t="s">
        <v>120</v>
      </c>
      <c r="BH376">
        <v>1</v>
      </c>
      <c r="BI376">
        <v>5</v>
      </c>
      <c r="BK376" t="s">
        <v>120</v>
      </c>
      <c r="BL376">
        <v>1</v>
      </c>
      <c r="BM376">
        <v>5</v>
      </c>
      <c r="BN376" t="s">
        <v>122</v>
      </c>
      <c r="BQ376" t="s">
        <v>122</v>
      </c>
      <c r="BV376" s="2" t="s">
        <v>157</v>
      </c>
      <c r="BW376" t="s">
        <v>968</v>
      </c>
      <c r="BX376" t="s">
        <v>1230</v>
      </c>
      <c r="BY376" s="2" t="s">
        <v>122</v>
      </c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>
        <f>IF(Tableau3[[#This Row],[nb_ind_mig_juil22]]+Tableau3[[#This Row],[nb_ind_mig_jan_juin22]]+Tableau3[[#This Row],[nb_ind_mig_avant22]]&lt;&gt;Tableau3[[#This Row],[nb_ind_migrants]],1,0)</f>
        <v>0</v>
      </c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>
        <v>1</v>
      </c>
      <c r="DI376">
        <v>2</v>
      </c>
      <c r="DJ376">
        <v>393419</v>
      </c>
      <c r="DK376" t="s">
        <v>1231</v>
      </c>
    </row>
    <row r="377" spans="1:115" x14ac:dyDescent="0.35">
      <c r="A377" s="4">
        <v>44809.583686874998</v>
      </c>
      <c r="B377" s="4">
        <v>44809.586852800923</v>
      </c>
      <c r="C377" s="4">
        <v>44809</v>
      </c>
      <c r="D377" s="4">
        <v>44808</v>
      </c>
      <c r="E377" t="s">
        <v>131</v>
      </c>
      <c r="F377" t="s">
        <v>517</v>
      </c>
      <c r="G377" t="s">
        <v>518</v>
      </c>
      <c r="H377" t="s">
        <v>697</v>
      </c>
      <c r="I377" t="s">
        <v>1232</v>
      </c>
      <c r="J377" t="s">
        <v>143</v>
      </c>
      <c r="K377">
        <v>11.9647337</v>
      </c>
      <c r="L377">
        <v>43.293331299999998</v>
      </c>
      <c r="M377" t="s">
        <v>122</v>
      </c>
      <c r="N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2"/>
      <c r="AI377" s="2"/>
      <c r="AV377" s="2"/>
      <c r="AW377" s="2"/>
      <c r="AX377" s="2"/>
      <c r="AY377" s="3"/>
      <c r="AZ377" s="3"/>
      <c r="BA377" s="3"/>
      <c r="BB377" s="3"/>
      <c r="BC377" s="3"/>
      <c r="BD377" s="3"/>
      <c r="BE377" s="3"/>
      <c r="BF377" s="3"/>
      <c r="BG377" t="s">
        <v>122</v>
      </c>
      <c r="BV377" s="2"/>
      <c r="BY377" s="2" t="s">
        <v>122</v>
      </c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>
        <f>IF(Tableau3[[#This Row],[nb_ind_mig_juil22]]+Tableau3[[#This Row],[nb_ind_mig_jan_juin22]]+Tableau3[[#This Row],[nb_ind_mig_avant22]]&lt;&gt;Tableau3[[#This Row],[nb_ind_migrants]],1,0)</f>
        <v>0</v>
      </c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>
        <v>1</v>
      </c>
      <c r="DI377">
        <v>1</v>
      </c>
      <c r="DJ377">
        <v>393420</v>
      </c>
      <c r="DK377" t="s">
        <v>1233</v>
      </c>
    </row>
    <row r="378" spans="1:115" x14ac:dyDescent="0.35">
      <c r="A378" s="4">
        <v>44809.587854861107</v>
      </c>
      <c r="B378" s="4">
        <v>44809.596187499999</v>
      </c>
      <c r="C378" s="4">
        <v>44809</v>
      </c>
      <c r="D378" s="4">
        <v>44809</v>
      </c>
      <c r="E378" t="s">
        <v>131</v>
      </c>
      <c r="F378" t="s">
        <v>517</v>
      </c>
      <c r="G378" t="s">
        <v>518</v>
      </c>
      <c r="H378" t="s">
        <v>697</v>
      </c>
      <c r="I378" t="s">
        <v>1063</v>
      </c>
      <c r="J378" t="s">
        <v>143</v>
      </c>
      <c r="K378">
        <v>11.9646697</v>
      </c>
      <c r="L378">
        <v>43.293345199999997</v>
      </c>
      <c r="M378" t="s">
        <v>120</v>
      </c>
      <c r="N378" s="1" t="s">
        <v>133</v>
      </c>
      <c r="Q378" t="s">
        <v>120</v>
      </c>
      <c r="S378">
        <v>5</v>
      </c>
      <c r="T378">
        <v>25</v>
      </c>
      <c r="U378" s="1" t="s">
        <v>120</v>
      </c>
      <c r="V378" s="1">
        <v>3</v>
      </c>
      <c r="W378" s="1">
        <v>15</v>
      </c>
      <c r="X378" s="1" t="s">
        <v>120</v>
      </c>
      <c r="Y378" s="1">
        <v>2</v>
      </c>
      <c r="Z378" s="1">
        <v>10</v>
      </c>
      <c r="AA378" s="1" t="s">
        <v>122</v>
      </c>
      <c r="AB378" s="1"/>
      <c r="AC378" s="1"/>
      <c r="AD378" s="1"/>
      <c r="AE378" s="1"/>
      <c r="AF378" s="2" t="s">
        <v>123</v>
      </c>
      <c r="AG378" t="s">
        <v>697</v>
      </c>
      <c r="AH378" t="s">
        <v>1214</v>
      </c>
      <c r="AI378" s="2" t="s">
        <v>1037</v>
      </c>
      <c r="AJ378">
        <v>1</v>
      </c>
      <c r="AK378">
        <v>1</v>
      </c>
      <c r="AL378">
        <v>1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 s="2" t="s">
        <v>136</v>
      </c>
      <c r="AW378" s="2" t="s">
        <v>120</v>
      </c>
      <c r="AX378" s="2" t="s">
        <v>120</v>
      </c>
      <c r="AY378" s="3" t="s">
        <v>545</v>
      </c>
      <c r="AZ378" s="3">
        <v>0</v>
      </c>
      <c r="BA378" s="3">
        <v>1</v>
      </c>
      <c r="BB378" s="3">
        <v>1</v>
      </c>
      <c r="BC378" s="3">
        <v>0</v>
      </c>
      <c r="BD378" s="3"/>
      <c r="BE378" s="3" t="s">
        <v>120</v>
      </c>
      <c r="BF378" s="3" t="s">
        <v>212</v>
      </c>
      <c r="BG378" t="s">
        <v>122</v>
      </c>
      <c r="BV378" s="2"/>
      <c r="BY378" s="2" t="s">
        <v>122</v>
      </c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>
        <f>IF(Tableau3[[#This Row],[nb_ind_mig_juil22]]+Tableau3[[#This Row],[nb_ind_mig_jan_juin22]]+Tableau3[[#This Row],[nb_ind_mig_avant22]]&lt;&gt;Tableau3[[#This Row],[nb_ind_migrants]],1,0)</f>
        <v>0</v>
      </c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>
        <v>1</v>
      </c>
      <c r="DI378">
        <v>3</v>
      </c>
      <c r="DJ378">
        <v>393421</v>
      </c>
      <c r="DK378" t="s">
        <v>1234</v>
      </c>
    </row>
    <row r="379" spans="1:115" x14ac:dyDescent="0.35">
      <c r="A379" s="4">
        <v>44809.340471921299</v>
      </c>
      <c r="B379" s="4">
        <v>44809.355951550933</v>
      </c>
      <c r="C379" s="4">
        <v>44809</v>
      </c>
      <c r="D379" s="4">
        <v>44809</v>
      </c>
      <c r="E379" t="s">
        <v>131</v>
      </c>
      <c r="F379" t="s">
        <v>517</v>
      </c>
      <c r="G379" t="s">
        <v>518</v>
      </c>
      <c r="H379" t="s">
        <v>754</v>
      </c>
      <c r="I379" t="s">
        <v>1235</v>
      </c>
      <c r="J379" t="s">
        <v>143</v>
      </c>
      <c r="K379">
        <v>12.04806</v>
      </c>
      <c r="L379">
        <v>43.205581700000003</v>
      </c>
      <c r="M379" t="s">
        <v>120</v>
      </c>
      <c r="N379" s="1" t="s">
        <v>133</v>
      </c>
      <c r="Q379" t="s">
        <v>120</v>
      </c>
      <c r="S379">
        <v>1</v>
      </c>
      <c r="T379">
        <v>4</v>
      </c>
      <c r="U379" s="1" t="s">
        <v>122</v>
      </c>
      <c r="V379" s="1"/>
      <c r="W379" s="1"/>
      <c r="X379" s="1" t="s">
        <v>122</v>
      </c>
      <c r="Y379" s="1"/>
      <c r="Z379" s="1"/>
      <c r="AA379" s="1" t="s">
        <v>120</v>
      </c>
      <c r="AB379" s="1">
        <v>1</v>
      </c>
      <c r="AC379" s="1">
        <v>4</v>
      </c>
      <c r="AD379" s="1"/>
      <c r="AE379" s="1"/>
      <c r="AF379" s="2" t="s">
        <v>123</v>
      </c>
      <c r="AG379" t="s">
        <v>1010</v>
      </c>
      <c r="AH379" t="s">
        <v>1236</v>
      </c>
      <c r="AI379" s="2" t="s">
        <v>336</v>
      </c>
      <c r="AJ379">
        <v>1</v>
      </c>
      <c r="AK379">
        <v>1</v>
      </c>
      <c r="AL379">
        <v>1</v>
      </c>
      <c r="AM379">
        <v>0</v>
      </c>
      <c r="AN379">
        <v>1</v>
      </c>
      <c r="AO379">
        <v>0</v>
      </c>
      <c r="AP379">
        <v>0</v>
      </c>
      <c r="AQ379">
        <v>1</v>
      </c>
      <c r="AR379">
        <v>0</v>
      </c>
      <c r="AS379">
        <v>0</v>
      </c>
      <c r="AT379">
        <v>0</v>
      </c>
      <c r="AU379">
        <v>0</v>
      </c>
      <c r="AV379" s="2" t="s">
        <v>129</v>
      </c>
      <c r="AW379" s="2" t="s">
        <v>120</v>
      </c>
      <c r="AX379" s="2" t="s">
        <v>120</v>
      </c>
      <c r="AY379" s="3" t="s">
        <v>152</v>
      </c>
      <c r="AZ379" s="3">
        <v>1</v>
      </c>
      <c r="BA379" s="3">
        <v>1</v>
      </c>
      <c r="BB379" s="3">
        <v>1</v>
      </c>
      <c r="BC379" s="3">
        <v>0</v>
      </c>
      <c r="BD379" s="3"/>
      <c r="BE379" s="3" t="s">
        <v>120</v>
      </c>
      <c r="BF379" s="3" t="s">
        <v>175</v>
      </c>
      <c r="BG379" t="s">
        <v>122</v>
      </c>
      <c r="BV379" s="2"/>
      <c r="BY379" s="2" t="s">
        <v>122</v>
      </c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>
        <f>IF(Tableau3[[#This Row],[nb_ind_mig_juil22]]+Tableau3[[#This Row],[nb_ind_mig_jan_juin22]]+Tableau3[[#This Row],[nb_ind_mig_avant22]]&lt;&gt;Tableau3[[#This Row],[nb_ind_migrants]],1,0)</f>
        <v>0</v>
      </c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>
        <v>1</v>
      </c>
      <c r="DI379">
        <v>5</v>
      </c>
      <c r="DJ379">
        <v>393519</v>
      </c>
      <c r="DK379" t="s">
        <v>1237</v>
      </c>
    </row>
    <row r="380" spans="1:115" x14ac:dyDescent="0.35">
      <c r="A380" s="4">
        <v>44809.423989953713</v>
      </c>
      <c r="B380" s="4">
        <v>44809.446298240742</v>
      </c>
      <c r="C380" s="4">
        <v>44809</v>
      </c>
      <c r="D380" s="4">
        <v>44809</v>
      </c>
      <c r="E380" t="s">
        <v>131</v>
      </c>
      <c r="F380" t="s">
        <v>517</v>
      </c>
      <c r="G380" t="s">
        <v>518</v>
      </c>
      <c r="H380" t="s">
        <v>754</v>
      </c>
      <c r="I380" t="s">
        <v>1238</v>
      </c>
      <c r="J380" t="s">
        <v>143</v>
      </c>
      <c r="K380">
        <v>12.04181</v>
      </c>
      <c r="L380">
        <v>43.213380000000001</v>
      </c>
      <c r="M380" t="s">
        <v>122</v>
      </c>
      <c r="N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2"/>
      <c r="AI380" s="2"/>
      <c r="AV380" s="2"/>
      <c r="AW380" s="2"/>
      <c r="AX380" s="2"/>
      <c r="AY380" s="3"/>
      <c r="AZ380" s="3"/>
      <c r="BA380" s="3"/>
      <c r="BB380" s="3"/>
      <c r="BC380" s="3"/>
      <c r="BD380" s="3"/>
      <c r="BE380" s="3"/>
      <c r="BF380" s="3"/>
      <c r="BG380" t="s">
        <v>120</v>
      </c>
      <c r="BH380">
        <v>4</v>
      </c>
      <c r="BI380">
        <v>16</v>
      </c>
      <c r="BK380" t="s">
        <v>120</v>
      </c>
      <c r="BL380">
        <v>2</v>
      </c>
      <c r="BM380">
        <v>8</v>
      </c>
      <c r="BN380" t="s">
        <v>122</v>
      </c>
      <c r="BQ380" t="s">
        <v>120</v>
      </c>
      <c r="BR380">
        <v>2</v>
      </c>
      <c r="BS380">
        <v>8</v>
      </c>
      <c r="BV380" s="2" t="s">
        <v>157</v>
      </c>
      <c r="BW380" t="s">
        <v>1010</v>
      </c>
      <c r="BX380" t="s">
        <v>1239</v>
      </c>
      <c r="BY380" s="2" t="s">
        <v>122</v>
      </c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>
        <f>IF(Tableau3[[#This Row],[nb_ind_mig_juil22]]+Tableau3[[#This Row],[nb_ind_mig_jan_juin22]]+Tableau3[[#This Row],[nb_ind_mig_avant22]]&lt;&gt;Tableau3[[#This Row],[nb_ind_migrants]],1,0)</f>
        <v>0</v>
      </c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>
        <v>1</v>
      </c>
      <c r="DI380">
        <v>6</v>
      </c>
      <c r="DJ380">
        <v>393520</v>
      </c>
      <c r="DK380" t="s">
        <v>1240</v>
      </c>
    </row>
    <row r="381" spans="1:115" x14ac:dyDescent="0.35">
      <c r="A381" s="4">
        <v>44808.842983101851</v>
      </c>
      <c r="B381" s="4">
        <v>44809.445378969911</v>
      </c>
      <c r="C381" s="4">
        <v>44808</v>
      </c>
      <c r="D381" s="4">
        <v>44809</v>
      </c>
      <c r="E381" t="s">
        <v>131</v>
      </c>
      <c r="F381" t="s">
        <v>510</v>
      </c>
      <c r="G381" t="s">
        <v>511</v>
      </c>
      <c r="H381" t="s">
        <v>1107</v>
      </c>
      <c r="I381" t="s">
        <v>1241</v>
      </c>
      <c r="J381" t="s">
        <v>143</v>
      </c>
      <c r="K381">
        <v>11.790941699999999</v>
      </c>
      <c r="L381">
        <v>42.640016000000003</v>
      </c>
      <c r="M381" t="s">
        <v>120</v>
      </c>
      <c r="N381" s="1" t="s">
        <v>313</v>
      </c>
      <c r="Q381" t="s">
        <v>120</v>
      </c>
      <c r="S381">
        <v>1</v>
      </c>
      <c r="T381">
        <v>6</v>
      </c>
      <c r="U381" s="1" t="s">
        <v>120</v>
      </c>
      <c r="V381" s="1">
        <v>1</v>
      </c>
      <c r="W381" s="1">
        <v>6</v>
      </c>
      <c r="X381" s="1" t="s">
        <v>122</v>
      </c>
      <c r="Y381" s="1"/>
      <c r="Z381" s="1"/>
      <c r="AA381" s="1" t="s">
        <v>122</v>
      </c>
      <c r="AB381" s="1"/>
      <c r="AC381" s="1"/>
      <c r="AD381" s="1"/>
      <c r="AE381" s="1"/>
      <c r="AF381" s="2" t="s">
        <v>123</v>
      </c>
      <c r="AG381" t="s">
        <v>1107</v>
      </c>
      <c r="AH381" t="s">
        <v>1242</v>
      </c>
      <c r="AI381" s="2" t="s">
        <v>528</v>
      </c>
      <c r="AJ381">
        <v>1</v>
      </c>
      <c r="AK381">
        <v>1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1</v>
      </c>
      <c r="AT381">
        <v>0</v>
      </c>
      <c r="AU381">
        <v>0</v>
      </c>
      <c r="AV381" s="2" t="s">
        <v>136</v>
      </c>
      <c r="AW381" s="2" t="s">
        <v>120</v>
      </c>
      <c r="AX381" s="2" t="s">
        <v>120</v>
      </c>
      <c r="AY381" s="3" t="s">
        <v>964</v>
      </c>
      <c r="AZ381" s="3">
        <v>0</v>
      </c>
      <c r="BA381" s="3">
        <v>1</v>
      </c>
      <c r="BB381" s="3">
        <v>1</v>
      </c>
      <c r="BC381" s="3">
        <v>1</v>
      </c>
      <c r="BD381" s="3"/>
      <c r="BE381" s="3" t="s">
        <v>120</v>
      </c>
      <c r="BF381" s="3" t="s">
        <v>212</v>
      </c>
      <c r="BG381" t="s">
        <v>122</v>
      </c>
      <c r="BV381" s="2"/>
      <c r="BY381" s="2" t="s">
        <v>122</v>
      </c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>
        <f>IF(Tableau3[[#This Row],[nb_ind_mig_juil22]]+Tableau3[[#This Row],[nb_ind_mig_jan_juin22]]+Tableau3[[#This Row],[nb_ind_mig_avant22]]&lt;&gt;Tableau3[[#This Row],[nb_ind_migrants]],1,0)</f>
        <v>0</v>
      </c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>
        <v>1</v>
      </c>
      <c r="DI381">
        <v>1</v>
      </c>
      <c r="DJ381">
        <v>393692</v>
      </c>
      <c r="DK381" t="s">
        <v>1243</v>
      </c>
    </row>
    <row r="382" spans="1:115" x14ac:dyDescent="0.35">
      <c r="A382" s="4">
        <v>44808.848209224539</v>
      </c>
      <c r="B382" s="4">
        <v>44809.447203900461</v>
      </c>
      <c r="C382" s="4">
        <v>44808</v>
      </c>
      <c r="D382" s="4">
        <v>44808</v>
      </c>
      <c r="E382" t="s">
        <v>131</v>
      </c>
      <c r="F382" t="s">
        <v>510</v>
      </c>
      <c r="G382" t="s">
        <v>511</v>
      </c>
      <c r="H382" t="s">
        <v>1107</v>
      </c>
      <c r="I382" t="s">
        <v>1244</v>
      </c>
      <c r="J382" t="s">
        <v>143</v>
      </c>
      <c r="K382">
        <v>11.7965435</v>
      </c>
      <c r="L382">
        <v>42.6344493</v>
      </c>
      <c r="M382" t="s">
        <v>120</v>
      </c>
      <c r="N382" s="1" t="s">
        <v>313</v>
      </c>
      <c r="Q382" t="s">
        <v>120</v>
      </c>
      <c r="S382">
        <v>2</v>
      </c>
      <c r="T382">
        <v>12</v>
      </c>
      <c r="U382" s="1" t="s">
        <v>120</v>
      </c>
      <c r="V382" s="1">
        <v>2</v>
      </c>
      <c r="W382" s="1">
        <v>12</v>
      </c>
      <c r="X382" s="1" t="s">
        <v>122</v>
      </c>
      <c r="Y382" s="1"/>
      <c r="Z382" s="1"/>
      <c r="AA382" s="1" t="s">
        <v>122</v>
      </c>
      <c r="AB382" s="1"/>
      <c r="AC382" s="1"/>
      <c r="AD382" s="1"/>
      <c r="AE382" s="1"/>
      <c r="AF382" s="2" t="s">
        <v>123</v>
      </c>
      <c r="AG382" t="s">
        <v>1107</v>
      </c>
      <c r="AH382" t="s">
        <v>1115</v>
      </c>
      <c r="AI382" s="2" t="s">
        <v>921</v>
      </c>
      <c r="AJ382">
        <v>0</v>
      </c>
      <c r="AK382">
        <v>1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1</v>
      </c>
      <c r="AR382">
        <v>0</v>
      </c>
      <c r="AS382">
        <v>1</v>
      </c>
      <c r="AT382">
        <v>0</v>
      </c>
      <c r="AU382">
        <v>0</v>
      </c>
      <c r="AV382" s="2" t="s">
        <v>129</v>
      </c>
      <c r="AW382" s="2" t="s">
        <v>120</v>
      </c>
      <c r="AX382" s="2" t="s">
        <v>122</v>
      </c>
      <c r="AY382" s="3"/>
      <c r="AZ382" s="3"/>
      <c r="BA382" s="3"/>
      <c r="BB382" s="3"/>
      <c r="BC382" s="3"/>
      <c r="BD382" s="3"/>
      <c r="BE382" s="3" t="s">
        <v>120</v>
      </c>
      <c r="BF382" s="3" t="s">
        <v>175</v>
      </c>
      <c r="BG382" t="s">
        <v>122</v>
      </c>
      <c r="BV382" s="2"/>
      <c r="BY382" s="2" t="s">
        <v>122</v>
      </c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>
        <f>IF(Tableau3[[#This Row],[nb_ind_mig_juil22]]+Tableau3[[#This Row],[nb_ind_mig_jan_juin22]]+Tableau3[[#This Row],[nb_ind_mig_avant22]]&lt;&gt;Tableau3[[#This Row],[nb_ind_migrants]],1,0)</f>
        <v>0</v>
      </c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>
        <v>1</v>
      </c>
      <c r="DI382">
        <v>1</v>
      </c>
      <c r="DJ382">
        <v>393693</v>
      </c>
      <c r="DK382" t="s">
        <v>1245</v>
      </c>
    </row>
    <row r="383" spans="1:115" x14ac:dyDescent="0.35">
      <c r="A383" s="4">
        <v>44808.859158344909</v>
      </c>
      <c r="B383" s="4">
        <v>44809.444361435177</v>
      </c>
      <c r="C383" s="4">
        <v>44808</v>
      </c>
      <c r="D383" s="4">
        <v>44809</v>
      </c>
      <c r="E383" t="s">
        <v>131</v>
      </c>
      <c r="F383" t="s">
        <v>510</v>
      </c>
      <c r="G383" t="s">
        <v>511</v>
      </c>
      <c r="H383" t="s">
        <v>525</v>
      </c>
      <c r="I383" t="s">
        <v>1246</v>
      </c>
      <c r="J383" t="s">
        <v>143</v>
      </c>
      <c r="K383">
        <v>11.814103299999999</v>
      </c>
      <c r="L383">
        <v>42.633947399999997</v>
      </c>
      <c r="M383" t="s">
        <v>120</v>
      </c>
      <c r="N383" s="1" t="s">
        <v>313</v>
      </c>
      <c r="Q383" t="s">
        <v>120</v>
      </c>
      <c r="S383">
        <v>2</v>
      </c>
      <c r="T383">
        <v>12</v>
      </c>
      <c r="U383" s="1" t="s">
        <v>120</v>
      </c>
      <c r="V383" s="1">
        <v>1</v>
      </c>
      <c r="W383" s="1">
        <v>7</v>
      </c>
      <c r="X383" s="1" t="s">
        <v>120</v>
      </c>
      <c r="Y383" s="1">
        <v>1</v>
      </c>
      <c r="Z383" s="1">
        <v>5</v>
      </c>
      <c r="AA383" s="1" t="s">
        <v>122</v>
      </c>
      <c r="AB383" s="1"/>
      <c r="AC383" s="1"/>
      <c r="AD383" s="1"/>
      <c r="AE383" s="1"/>
      <c r="AF383" s="2" t="s">
        <v>123</v>
      </c>
      <c r="AG383" t="s">
        <v>537</v>
      </c>
      <c r="AH383" t="s">
        <v>1247</v>
      </c>
      <c r="AI383" s="2" t="s">
        <v>528</v>
      </c>
      <c r="AJ383">
        <v>1</v>
      </c>
      <c r="AK383">
        <v>1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1</v>
      </c>
      <c r="AT383">
        <v>0</v>
      </c>
      <c r="AU383">
        <v>0</v>
      </c>
      <c r="AV383" s="2" t="s">
        <v>136</v>
      </c>
      <c r="AW383" s="2" t="s">
        <v>120</v>
      </c>
      <c r="AX383" s="2" t="s">
        <v>120</v>
      </c>
      <c r="AY383" s="3" t="s">
        <v>625</v>
      </c>
      <c r="AZ383" s="3">
        <v>0</v>
      </c>
      <c r="BA383" s="3">
        <v>1</v>
      </c>
      <c r="BB383" s="3">
        <v>0</v>
      </c>
      <c r="BC383" s="3">
        <v>1</v>
      </c>
      <c r="BD383" s="3"/>
      <c r="BE383" s="3" t="s">
        <v>120</v>
      </c>
      <c r="BF383" s="3" t="s">
        <v>212</v>
      </c>
      <c r="BG383" t="s">
        <v>122</v>
      </c>
      <c r="BV383" s="2"/>
      <c r="BY383" s="2" t="s">
        <v>122</v>
      </c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>
        <f>IF(Tableau3[[#This Row],[nb_ind_mig_juil22]]+Tableau3[[#This Row],[nb_ind_mig_jan_juin22]]+Tableau3[[#This Row],[nb_ind_mig_avant22]]&lt;&gt;Tableau3[[#This Row],[nb_ind_migrants]],1,0)</f>
        <v>0</v>
      </c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>
        <v>1</v>
      </c>
      <c r="DI383">
        <v>1</v>
      </c>
      <c r="DJ383">
        <v>393694</v>
      </c>
      <c r="DK383" t="s">
        <v>1248</v>
      </c>
    </row>
    <row r="384" spans="1:115" x14ac:dyDescent="0.35">
      <c r="A384" s="4">
        <v>44808.861522905092</v>
      </c>
      <c r="B384" s="4">
        <v>44809.441535706021</v>
      </c>
      <c r="C384" s="4">
        <v>44808</v>
      </c>
      <c r="D384" s="4">
        <v>44809</v>
      </c>
      <c r="E384" t="s">
        <v>131</v>
      </c>
      <c r="F384" t="s">
        <v>510</v>
      </c>
      <c r="G384" t="s">
        <v>511</v>
      </c>
      <c r="H384" t="s">
        <v>525</v>
      </c>
      <c r="I384" t="s">
        <v>1249</v>
      </c>
      <c r="J384" t="s">
        <v>143</v>
      </c>
      <c r="K384">
        <v>11.822846800000001</v>
      </c>
      <c r="L384">
        <v>42.637271699999999</v>
      </c>
      <c r="M384" t="s">
        <v>120</v>
      </c>
      <c r="N384" s="1" t="s">
        <v>313</v>
      </c>
      <c r="Q384" t="s">
        <v>120</v>
      </c>
      <c r="S384">
        <v>3</v>
      </c>
      <c r="T384">
        <v>16</v>
      </c>
      <c r="U384" s="1" t="s">
        <v>120</v>
      </c>
      <c r="V384" s="1">
        <v>2</v>
      </c>
      <c r="W384" s="1">
        <v>10</v>
      </c>
      <c r="X384" s="1" t="s">
        <v>120</v>
      </c>
      <c r="Y384" s="1">
        <v>1</v>
      </c>
      <c r="Z384" s="1">
        <v>6</v>
      </c>
      <c r="AA384" s="1" t="s">
        <v>122</v>
      </c>
      <c r="AB384" s="1"/>
      <c r="AC384" s="1"/>
      <c r="AD384" s="1"/>
      <c r="AE384" s="1"/>
      <c r="AF384" s="2" t="s">
        <v>123</v>
      </c>
      <c r="AG384" t="s">
        <v>525</v>
      </c>
      <c r="AH384" t="s">
        <v>1250</v>
      </c>
      <c r="AI384" s="2" t="s">
        <v>528</v>
      </c>
      <c r="AJ384">
        <v>1</v>
      </c>
      <c r="AK384">
        <v>1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1</v>
      </c>
      <c r="AT384">
        <v>0</v>
      </c>
      <c r="AU384">
        <v>0</v>
      </c>
      <c r="AV384" s="2" t="s">
        <v>129</v>
      </c>
      <c r="AW384" s="2" t="s">
        <v>120</v>
      </c>
      <c r="AX384" s="2" t="s">
        <v>120</v>
      </c>
      <c r="AY384" s="3" t="s">
        <v>545</v>
      </c>
      <c r="AZ384" s="3">
        <v>0</v>
      </c>
      <c r="BA384" s="3">
        <v>1</v>
      </c>
      <c r="BB384" s="3">
        <v>1</v>
      </c>
      <c r="BC384" s="3">
        <v>0</v>
      </c>
      <c r="BD384" s="3"/>
      <c r="BE384" s="3" t="s">
        <v>120</v>
      </c>
      <c r="BF384" s="3" t="s">
        <v>212</v>
      </c>
      <c r="BG384" t="s">
        <v>122</v>
      </c>
      <c r="BV384" s="2"/>
      <c r="BY384" s="2" t="s">
        <v>122</v>
      </c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>
        <f>IF(Tableau3[[#This Row],[nb_ind_mig_juil22]]+Tableau3[[#This Row],[nb_ind_mig_jan_juin22]]+Tableau3[[#This Row],[nb_ind_mig_avant22]]&lt;&gt;Tableau3[[#This Row],[nb_ind_migrants]],1,0)</f>
        <v>0</v>
      </c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>
        <v>1</v>
      </c>
      <c r="DI384">
        <v>1</v>
      </c>
      <c r="DJ384">
        <v>393697</v>
      </c>
      <c r="DK384" t="s">
        <v>1251</v>
      </c>
    </row>
    <row r="385" spans="1:115" x14ac:dyDescent="0.35">
      <c r="A385" s="4">
        <v>44808.875521585651</v>
      </c>
      <c r="B385" s="4">
        <v>44809.597767500003</v>
      </c>
      <c r="C385" s="4">
        <v>44808</v>
      </c>
      <c r="D385" s="4">
        <v>44809</v>
      </c>
      <c r="E385" t="s">
        <v>131</v>
      </c>
      <c r="F385" t="s">
        <v>510</v>
      </c>
      <c r="G385" t="s">
        <v>511</v>
      </c>
      <c r="H385" t="s">
        <v>525</v>
      </c>
      <c r="I385" t="s">
        <v>1252</v>
      </c>
      <c r="J385" t="s">
        <v>143</v>
      </c>
      <c r="K385">
        <v>11.8412194</v>
      </c>
      <c r="L385">
        <v>42.635649600000001</v>
      </c>
      <c r="M385" t="s">
        <v>120</v>
      </c>
      <c r="N385" s="1" t="s">
        <v>158</v>
      </c>
      <c r="Q385" t="s">
        <v>122</v>
      </c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2"/>
      <c r="AI385" s="2"/>
      <c r="AV385" s="2"/>
      <c r="AW385" s="2"/>
      <c r="AX385" s="2"/>
      <c r="AY385" s="3"/>
      <c r="AZ385" s="3"/>
      <c r="BA385" s="3"/>
      <c r="BB385" s="3"/>
      <c r="BC385" s="3"/>
      <c r="BD385" s="3"/>
      <c r="BE385" s="3"/>
      <c r="BF385" s="3"/>
      <c r="BG385" t="s">
        <v>122</v>
      </c>
      <c r="BV385" s="2"/>
      <c r="BY385" s="2" t="s">
        <v>122</v>
      </c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>
        <f>IF(Tableau3[[#This Row],[nb_ind_mig_juil22]]+Tableau3[[#This Row],[nb_ind_mig_jan_juin22]]+Tableau3[[#This Row],[nb_ind_mig_avant22]]&lt;&gt;Tableau3[[#This Row],[nb_ind_migrants]],1,0)</f>
        <v>0</v>
      </c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>
        <v>1</v>
      </c>
      <c r="DI385">
        <v>1</v>
      </c>
      <c r="DJ385">
        <v>393698</v>
      </c>
      <c r="DK385" t="s">
        <v>1253</v>
      </c>
    </row>
    <row r="386" spans="1:115" x14ac:dyDescent="0.35">
      <c r="A386" s="4">
        <v>44809.517960532408</v>
      </c>
      <c r="B386" s="4">
        <v>44809.597542256954</v>
      </c>
      <c r="C386" s="4">
        <v>44809</v>
      </c>
      <c r="D386" s="4">
        <v>44809</v>
      </c>
      <c r="E386" t="s">
        <v>131</v>
      </c>
      <c r="F386" t="s">
        <v>510</v>
      </c>
      <c r="G386" t="s">
        <v>511</v>
      </c>
      <c r="H386" t="s">
        <v>525</v>
      </c>
      <c r="I386" t="s">
        <v>1254</v>
      </c>
      <c r="J386" t="s">
        <v>143</v>
      </c>
      <c r="K386">
        <v>12.1055654</v>
      </c>
      <c r="L386">
        <v>42.500692999999998</v>
      </c>
      <c r="M386" t="s">
        <v>120</v>
      </c>
      <c r="N386" s="1" t="s">
        <v>313</v>
      </c>
      <c r="Q386" t="s">
        <v>120</v>
      </c>
      <c r="S386">
        <v>3</v>
      </c>
      <c r="T386">
        <v>16</v>
      </c>
      <c r="U386" s="1" t="s">
        <v>120</v>
      </c>
      <c r="V386" s="1">
        <v>2</v>
      </c>
      <c r="W386" s="1">
        <v>10</v>
      </c>
      <c r="X386" s="1" t="s">
        <v>120</v>
      </c>
      <c r="Y386" s="1">
        <v>1</v>
      </c>
      <c r="Z386" s="1">
        <v>6</v>
      </c>
      <c r="AA386" s="1" t="s">
        <v>122</v>
      </c>
      <c r="AB386" s="1"/>
      <c r="AC386" s="1"/>
      <c r="AD386" s="1"/>
      <c r="AE386" s="1"/>
      <c r="AF386" s="2" t="s">
        <v>123</v>
      </c>
      <c r="AG386" t="s">
        <v>537</v>
      </c>
      <c r="AH386" t="s">
        <v>1255</v>
      </c>
      <c r="AI386" s="2" t="s">
        <v>544</v>
      </c>
      <c r="AJ386">
        <v>1</v>
      </c>
      <c r="AK386">
        <v>1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1</v>
      </c>
      <c r="AT386">
        <v>0</v>
      </c>
      <c r="AU386">
        <v>0</v>
      </c>
      <c r="AV386" s="2" t="s">
        <v>136</v>
      </c>
      <c r="AW386" s="2" t="s">
        <v>120</v>
      </c>
      <c r="AX386" s="2" t="s">
        <v>120</v>
      </c>
      <c r="AY386" s="3" t="s">
        <v>964</v>
      </c>
      <c r="AZ386" s="3">
        <v>0</v>
      </c>
      <c r="BA386" s="3">
        <v>1</v>
      </c>
      <c r="BB386" s="3">
        <v>1</v>
      </c>
      <c r="BC386" s="3">
        <v>1</v>
      </c>
      <c r="BD386" s="3"/>
      <c r="BE386" s="3" t="s">
        <v>120</v>
      </c>
      <c r="BF386" s="3" t="s">
        <v>212</v>
      </c>
      <c r="BG386" t="s">
        <v>122</v>
      </c>
      <c r="BV386" s="2"/>
      <c r="BY386" s="2" t="s">
        <v>122</v>
      </c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>
        <f>IF(Tableau3[[#This Row],[nb_ind_mig_juil22]]+Tableau3[[#This Row],[nb_ind_mig_jan_juin22]]+Tableau3[[#This Row],[nb_ind_mig_avant22]]&lt;&gt;Tableau3[[#This Row],[nb_ind_migrants]],1,0)</f>
        <v>0</v>
      </c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>
        <v>1</v>
      </c>
      <c r="DI386">
        <v>1</v>
      </c>
      <c r="DJ386">
        <v>393699</v>
      </c>
      <c r="DK386" t="s">
        <v>1256</v>
      </c>
    </row>
    <row r="387" spans="1:115" x14ac:dyDescent="0.35">
      <c r="A387" s="4">
        <v>44809.597842858799</v>
      </c>
      <c r="B387" s="4">
        <v>44809.601613506937</v>
      </c>
      <c r="C387" s="4">
        <v>44809</v>
      </c>
      <c r="D387" s="4">
        <v>44809</v>
      </c>
      <c r="E387" t="s">
        <v>131</v>
      </c>
      <c r="F387" t="s">
        <v>510</v>
      </c>
      <c r="G387" t="s">
        <v>511</v>
      </c>
      <c r="H387" t="s">
        <v>525</v>
      </c>
      <c r="I387" t="s">
        <v>1257</v>
      </c>
      <c r="J387" t="s">
        <v>143</v>
      </c>
      <c r="K387">
        <v>12.147077299999999</v>
      </c>
      <c r="L387">
        <v>42.485027899999999</v>
      </c>
      <c r="M387" t="s">
        <v>120</v>
      </c>
      <c r="N387" s="1" t="s">
        <v>313</v>
      </c>
      <c r="Q387" t="s">
        <v>120</v>
      </c>
      <c r="S387">
        <v>4</v>
      </c>
      <c r="T387">
        <v>21</v>
      </c>
      <c r="U387" s="1" t="s">
        <v>120</v>
      </c>
      <c r="V387" s="1">
        <v>3</v>
      </c>
      <c r="W387" s="1">
        <v>17</v>
      </c>
      <c r="X387" s="1" t="s">
        <v>120</v>
      </c>
      <c r="Y387" s="1">
        <v>1</v>
      </c>
      <c r="Z387" s="1">
        <v>4</v>
      </c>
      <c r="AA387" s="1" t="s">
        <v>122</v>
      </c>
      <c r="AB387" s="1"/>
      <c r="AC387" s="1"/>
      <c r="AD387" s="1"/>
      <c r="AE387" s="1"/>
      <c r="AF387" s="2" t="s">
        <v>123</v>
      </c>
      <c r="AG387" t="s">
        <v>537</v>
      </c>
      <c r="AH387" t="s">
        <v>1258</v>
      </c>
      <c r="AI387" s="2" t="s">
        <v>528</v>
      </c>
      <c r="AJ387">
        <v>1</v>
      </c>
      <c r="AK387">
        <v>1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1</v>
      </c>
      <c r="AT387">
        <v>0</v>
      </c>
      <c r="AU387">
        <v>0</v>
      </c>
      <c r="AV387" s="2" t="s">
        <v>129</v>
      </c>
      <c r="AW387" s="2" t="s">
        <v>120</v>
      </c>
      <c r="AX387" s="2" t="s">
        <v>120</v>
      </c>
      <c r="AY387" s="3" t="s">
        <v>964</v>
      </c>
      <c r="AZ387" s="3">
        <v>0</v>
      </c>
      <c r="BA387" s="3">
        <v>1</v>
      </c>
      <c r="BB387" s="3">
        <v>1</v>
      </c>
      <c r="BC387" s="3">
        <v>1</v>
      </c>
      <c r="BD387" s="3"/>
      <c r="BE387" s="3" t="s">
        <v>120</v>
      </c>
      <c r="BF387" s="3" t="s">
        <v>212</v>
      </c>
      <c r="BG387" t="s">
        <v>122</v>
      </c>
      <c r="BV387" s="2"/>
      <c r="BY387" s="2" t="s">
        <v>122</v>
      </c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>
        <f>IF(Tableau3[[#This Row],[nb_ind_mig_juil22]]+Tableau3[[#This Row],[nb_ind_mig_jan_juin22]]+Tableau3[[#This Row],[nb_ind_mig_avant22]]&lt;&gt;Tableau3[[#This Row],[nb_ind_migrants]],1,0)</f>
        <v>0</v>
      </c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>
        <v>1</v>
      </c>
      <c r="DI387">
        <v>1</v>
      </c>
      <c r="DJ387">
        <v>393700</v>
      </c>
      <c r="DK387" t="s">
        <v>1259</v>
      </c>
    </row>
    <row r="388" spans="1:115" x14ac:dyDescent="0.35">
      <c r="A388" s="4">
        <v>44809.598389583327</v>
      </c>
      <c r="B388" s="4">
        <v>44809.634098668983</v>
      </c>
      <c r="C388" s="4">
        <v>44809</v>
      </c>
      <c r="D388" s="4">
        <v>44809</v>
      </c>
      <c r="E388" t="s">
        <v>131</v>
      </c>
      <c r="F388" t="s">
        <v>517</v>
      </c>
      <c r="G388" t="s">
        <v>518</v>
      </c>
      <c r="H388" t="s">
        <v>697</v>
      </c>
      <c r="I388" t="s">
        <v>1260</v>
      </c>
      <c r="J388" t="s">
        <v>143</v>
      </c>
      <c r="K388">
        <v>11.964750499999999</v>
      </c>
      <c r="L388">
        <v>43.293333699999998</v>
      </c>
      <c r="M388" t="s">
        <v>122</v>
      </c>
      <c r="N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2"/>
      <c r="AI388" s="2"/>
      <c r="AV388" s="2"/>
      <c r="AW388" s="2"/>
      <c r="AX388" s="2"/>
      <c r="AY388" s="3"/>
      <c r="AZ388" s="3"/>
      <c r="BA388" s="3"/>
      <c r="BB388" s="3"/>
      <c r="BC388" s="3"/>
      <c r="BD388" s="3"/>
      <c r="BE388" s="3"/>
      <c r="BF388" s="3"/>
      <c r="BG388" t="s">
        <v>122</v>
      </c>
      <c r="BV388" s="2"/>
      <c r="BY388" s="2" t="s">
        <v>122</v>
      </c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>
        <f>IF(Tableau3[[#This Row],[nb_ind_mig_juil22]]+Tableau3[[#This Row],[nb_ind_mig_jan_juin22]]+Tableau3[[#This Row],[nb_ind_mig_avant22]]&lt;&gt;Tableau3[[#This Row],[nb_ind_migrants]],1,0)</f>
        <v>0</v>
      </c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>
        <v>1</v>
      </c>
      <c r="DI388">
        <v>3</v>
      </c>
      <c r="DJ388">
        <v>394878</v>
      </c>
      <c r="DK388" t="s">
        <v>1261</v>
      </c>
    </row>
    <row r="389" spans="1:115" x14ac:dyDescent="0.35">
      <c r="A389" s="4">
        <v>44809.602736747693</v>
      </c>
      <c r="B389" s="4">
        <v>44809.605745497684</v>
      </c>
      <c r="C389" s="4">
        <v>44809</v>
      </c>
      <c r="D389" s="4">
        <v>44809</v>
      </c>
      <c r="E389" t="s">
        <v>131</v>
      </c>
      <c r="F389" t="s">
        <v>517</v>
      </c>
      <c r="G389" t="s">
        <v>518</v>
      </c>
      <c r="H389" t="s">
        <v>697</v>
      </c>
      <c r="I389" t="s">
        <v>1262</v>
      </c>
      <c r="J389" t="s">
        <v>143</v>
      </c>
      <c r="K389">
        <v>11.9647519</v>
      </c>
      <c r="L389">
        <v>43.293341400000003</v>
      </c>
      <c r="M389" t="s">
        <v>122</v>
      </c>
      <c r="N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2"/>
      <c r="AI389" s="2"/>
      <c r="AV389" s="2"/>
      <c r="AW389" s="2"/>
      <c r="AX389" s="2"/>
      <c r="AY389" s="3"/>
      <c r="AZ389" s="3"/>
      <c r="BA389" s="3"/>
      <c r="BB389" s="3"/>
      <c r="BC389" s="3"/>
      <c r="BD389" s="3"/>
      <c r="BE389" s="3"/>
      <c r="BF389" s="3"/>
      <c r="BG389" t="s">
        <v>122</v>
      </c>
      <c r="BV389" s="2"/>
      <c r="BY389" s="2" t="s">
        <v>122</v>
      </c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>
        <f>IF(Tableau3[[#This Row],[nb_ind_mig_juil22]]+Tableau3[[#This Row],[nb_ind_mig_jan_juin22]]+Tableau3[[#This Row],[nb_ind_mig_avant22]]&lt;&gt;Tableau3[[#This Row],[nb_ind_migrants]],1,0)</f>
        <v>0</v>
      </c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>
        <v>1</v>
      </c>
      <c r="DI389">
        <v>2</v>
      </c>
      <c r="DJ389">
        <v>394879</v>
      </c>
      <c r="DK389" t="s">
        <v>1263</v>
      </c>
    </row>
    <row r="390" spans="1:115" x14ac:dyDescent="0.35">
      <c r="A390" s="4">
        <v>44809.605873472217</v>
      </c>
      <c r="B390" s="4">
        <v>44809.611152060177</v>
      </c>
      <c r="C390" s="4">
        <v>44809</v>
      </c>
      <c r="D390" s="4">
        <v>44805</v>
      </c>
      <c r="E390" t="s">
        <v>131</v>
      </c>
      <c r="F390" t="s">
        <v>517</v>
      </c>
      <c r="G390" t="s">
        <v>518</v>
      </c>
      <c r="H390" t="s">
        <v>697</v>
      </c>
      <c r="I390" t="s">
        <v>1264</v>
      </c>
      <c r="J390" t="s">
        <v>143</v>
      </c>
      <c r="K390">
        <v>11.964949600000001</v>
      </c>
      <c r="L390">
        <v>43.293377900000003</v>
      </c>
      <c r="M390" t="s">
        <v>120</v>
      </c>
      <c r="N390" s="1" t="s">
        <v>133</v>
      </c>
      <c r="Q390" t="s">
        <v>120</v>
      </c>
      <c r="S390">
        <v>5</v>
      </c>
      <c r="T390">
        <v>25</v>
      </c>
      <c r="U390" s="1" t="s">
        <v>120</v>
      </c>
      <c r="V390" s="1">
        <v>2</v>
      </c>
      <c r="W390" s="1">
        <v>10</v>
      </c>
      <c r="X390" s="1" t="s">
        <v>122</v>
      </c>
      <c r="Y390" s="1"/>
      <c r="Z390" s="1"/>
      <c r="AA390" s="1" t="s">
        <v>120</v>
      </c>
      <c r="AB390" s="1">
        <v>3</v>
      </c>
      <c r="AC390" s="1">
        <v>15</v>
      </c>
      <c r="AD390" s="1"/>
      <c r="AE390" s="1"/>
      <c r="AF390" s="2" t="s">
        <v>123</v>
      </c>
      <c r="AG390" t="s">
        <v>697</v>
      </c>
      <c r="AH390" t="s">
        <v>1214</v>
      </c>
      <c r="AI390" s="2" t="s">
        <v>703</v>
      </c>
      <c r="AJ390">
        <v>0</v>
      </c>
      <c r="AK390">
        <v>1</v>
      </c>
      <c r="AL390">
        <v>1</v>
      </c>
      <c r="AM390">
        <v>0</v>
      </c>
      <c r="AN390">
        <v>0</v>
      </c>
      <c r="AO390">
        <v>0</v>
      </c>
      <c r="AP390">
        <v>0</v>
      </c>
      <c r="AQ390">
        <v>1</v>
      </c>
      <c r="AR390">
        <v>0</v>
      </c>
      <c r="AS390">
        <v>0</v>
      </c>
      <c r="AT390">
        <v>0</v>
      </c>
      <c r="AU390">
        <v>0</v>
      </c>
      <c r="AV390" s="2" t="s">
        <v>126</v>
      </c>
      <c r="AW390" s="2" t="s">
        <v>120</v>
      </c>
      <c r="AX390" s="2" t="s">
        <v>120</v>
      </c>
      <c r="AY390" s="3" t="s">
        <v>1265</v>
      </c>
      <c r="AZ390" s="3">
        <v>1</v>
      </c>
      <c r="BA390" s="3">
        <v>0</v>
      </c>
      <c r="BB390" s="3">
        <v>1</v>
      </c>
      <c r="BC390" s="3">
        <v>0</v>
      </c>
      <c r="BD390" s="3"/>
      <c r="BE390" s="3" t="s">
        <v>120</v>
      </c>
      <c r="BF390" s="3" t="s">
        <v>175</v>
      </c>
      <c r="BG390" t="s">
        <v>122</v>
      </c>
      <c r="BV390" s="2"/>
      <c r="BY390" s="2" t="s">
        <v>122</v>
      </c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>
        <f>IF(Tableau3[[#This Row],[nb_ind_mig_juil22]]+Tableau3[[#This Row],[nb_ind_mig_jan_juin22]]+Tableau3[[#This Row],[nb_ind_mig_avant22]]&lt;&gt;Tableau3[[#This Row],[nb_ind_migrants]],1,0)</f>
        <v>0</v>
      </c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>
        <v>1</v>
      </c>
      <c r="DI390">
        <v>3</v>
      </c>
      <c r="DJ390">
        <v>394880</v>
      </c>
      <c r="DK390" t="s">
        <v>1266</v>
      </c>
    </row>
    <row r="391" spans="1:115" x14ac:dyDescent="0.35">
      <c r="A391" s="4">
        <v>44809.611435694453</v>
      </c>
      <c r="B391" s="4">
        <v>44809.634491423611</v>
      </c>
      <c r="C391" s="4">
        <v>44809</v>
      </c>
      <c r="D391" s="4">
        <v>44809</v>
      </c>
      <c r="E391" t="s">
        <v>131</v>
      </c>
      <c r="F391" t="s">
        <v>517</v>
      </c>
      <c r="G391" t="s">
        <v>518</v>
      </c>
      <c r="H391" t="s">
        <v>697</v>
      </c>
      <c r="I391" t="s">
        <v>1267</v>
      </c>
      <c r="J391" t="s">
        <v>143</v>
      </c>
      <c r="K391">
        <v>11.9647661</v>
      </c>
      <c r="L391">
        <v>43.293409099999998</v>
      </c>
      <c r="M391" t="s">
        <v>122</v>
      </c>
      <c r="N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2"/>
      <c r="AI391" s="2"/>
      <c r="AV391" s="2"/>
      <c r="AW391" s="2"/>
      <c r="AX391" s="2"/>
      <c r="AY391" s="3"/>
      <c r="AZ391" s="3"/>
      <c r="BA391" s="3"/>
      <c r="BB391" s="3"/>
      <c r="BC391" s="3"/>
      <c r="BD391" s="3"/>
      <c r="BE391" s="3"/>
      <c r="BF391" s="3"/>
      <c r="BG391" t="s">
        <v>122</v>
      </c>
      <c r="BV391" s="2"/>
      <c r="BY391" s="2" t="s">
        <v>122</v>
      </c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>
        <f>IF(Tableau3[[#This Row],[nb_ind_mig_juil22]]+Tableau3[[#This Row],[nb_ind_mig_jan_juin22]]+Tableau3[[#This Row],[nb_ind_mig_avant22]]&lt;&gt;Tableau3[[#This Row],[nb_ind_migrants]],1,0)</f>
        <v>0</v>
      </c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>
        <v>1</v>
      </c>
      <c r="DI391">
        <v>2</v>
      </c>
      <c r="DJ391">
        <v>394881</v>
      </c>
      <c r="DK391" t="s">
        <v>1268</v>
      </c>
    </row>
    <row r="392" spans="1:115" x14ac:dyDescent="0.35">
      <c r="A392" s="4">
        <v>44809.613510162038</v>
      </c>
      <c r="B392" s="4">
        <v>44809.615162060189</v>
      </c>
      <c r="C392" s="4">
        <v>44809</v>
      </c>
      <c r="D392" s="4">
        <v>44807</v>
      </c>
      <c r="E392" t="s">
        <v>131</v>
      </c>
      <c r="F392" t="s">
        <v>517</v>
      </c>
      <c r="G392" t="s">
        <v>518</v>
      </c>
      <c r="H392" t="s">
        <v>697</v>
      </c>
      <c r="I392" t="s">
        <v>1269</v>
      </c>
      <c r="J392" t="s">
        <v>143</v>
      </c>
      <c r="K392">
        <v>11.9647188</v>
      </c>
      <c r="L392">
        <v>43.293376600000002</v>
      </c>
      <c r="M392" t="s">
        <v>122</v>
      </c>
      <c r="N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2"/>
      <c r="AI392" s="2"/>
      <c r="AV392" s="2"/>
      <c r="AW392" s="2"/>
      <c r="AX392" s="2"/>
      <c r="AY392" s="3"/>
      <c r="AZ392" s="3"/>
      <c r="BA392" s="3"/>
      <c r="BB392" s="3"/>
      <c r="BC392" s="3"/>
      <c r="BD392" s="3"/>
      <c r="BE392" s="3"/>
      <c r="BF392" s="3"/>
      <c r="BG392" t="s">
        <v>122</v>
      </c>
      <c r="BV392" s="2"/>
      <c r="BY392" s="2" t="s">
        <v>122</v>
      </c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>
        <f>IF(Tableau3[[#This Row],[nb_ind_mig_juil22]]+Tableau3[[#This Row],[nb_ind_mig_jan_juin22]]+Tableau3[[#This Row],[nb_ind_mig_avant22]]&lt;&gt;Tableau3[[#This Row],[nb_ind_migrants]],1,0)</f>
        <v>0</v>
      </c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>
        <v>1</v>
      </c>
      <c r="DI392">
        <v>2</v>
      </c>
      <c r="DJ392">
        <v>394882</v>
      </c>
      <c r="DK392" t="s">
        <v>1270</v>
      </c>
    </row>
    <row r="393" spans="1:115" x14ac:dyDescent="0.35">
      <c r="A393" s="4">
        <v>44809.615301412043</v>
      </c>
      <c r="B393" s="4">
        <v>44809.619191747683</v>
      </c>
      <c r="C393" s="4">
        <v>44809</v>
      </c>
      <c r="D393" s="4">
        <v>44809</v>
      </c>
      <c r="E393" t="s">
        <v>131</v>
      </c>
      <c r="F393" t="s">
        <v>517</v>
      </c>
      <c r="G393" t="s">
        <v>518</v>
      </c>
      <c r="H393" t="s">
        <v>697</v>
      </c>
      <c r="I393" t="s">
        <v>1271</v>
      </c>
      <c r="J393" t="s">
        <v>143</v>
      </c>
      <c r="K393">
        <v>11.964750799999999</v>
      </c>
      <c r="L393">
        <v>43.293392699999998</v>
      </c>
      <c r="M393" t="s">
        <v>120</v>
      </c>
      <c r="N393" s="1" t="s">
        <v>133</v>
      </c>
      <c r="Q393" t="s">
        <v>120</v>
      </c>
      <c r="S393">
        <v>2</v>
      </c>
      <c r="T393">
        <v>8</v>
      </c>
      <c r="U393" s="1" t="s">
        <v>120</v>
      </c>
      <c r="V393" s="1">
        <v>1</v>
      </c>
      <c r="W393" s="1">
        <v>4</v>
      </c>
      <c r="X393" s="1" t="s">
        <v>122</v>
      </c>
      <c r="Y393" s="1"/>
      <c r="Z393" s="1"/>
      <c r="AA393" s="1" t="s">
        <v>120</v>
      </c>
      <c r="AB393" s="1">
        <v>1</v>
      </c>
      <c r="AC393" s="1">
        <v>4</v>
      </c>
      <c r="AD393" s="1"/>
      <c r="AE393" s="1"/>
      <c r="AF393" s="2" t="s">
        <v>123</v>
      </c>
      <c r="AG393" t="s">
        <v>697</v>
      </c>
      <c r="AH393" t="s">
        <v>1272</v>
      </c>
      <c r="AI393" s="2" t="s">
        <v>703</v>
      </c>
      <c r="AJ393">
        <v>0</v>
      </c>
      <c r="AK393">
        <v>1</v>
      </c>
      <c r="AL393">
        <v>1</v>
      </c>
      <c r="AM393">
        <v>0</v>
      </c>
      <c r="AN393">
        <v>0</v>
      </c>
      <c r="AO393">
        <v>0</v>
      </c>
      <c r="AP393">
        <v>0</v>
      </c>
      <c r="AQ393">
        <v>1</v>
      </c>
      <c r="AR393">
        <v>0</v>
      </c>
      <c r="AS393">
        <v>0</v>
      </c>
      <c r="AT393">
        <v>0</v>
      </c>
      <c r="AU393">
        <v>0</v>
      </c>
      <c r="AV393" s="2" t="s">
        <v>136</v>
      </c>
      <c r="AW393" s="2" t="s">
        <v>120</v>
      </c>
      <c r="AX393" s="2" t="s">
        <v>120</v>
      </c>
      <c r="AY393" s="3" t="s">
        <v>545</v>
      </c>
      <c r="AZ393" s="3">
        <v>0</v>
      </c>
      <c r="BA393" s="3">
        <v>1</v>
      </c>
      <c r="BB393" s="3">
        <v>1</v>
      </c>
      <c r="BC393" s="3">
        <v>0</v>
      </c>
      <c r="BD393" s="3"/>
      <c r="BE393" s="3" t="s">
        <v>120</v>
      </c>
      <c r="BF393" s="3" t="s">
        <v>175</v>
      </c>
      <c r="BG393" t="s">
        <v>120</v>
      </c>
      <c r="BH393">
        <v>3</v>
      </c>
      <c r="BI393">
        <v>16</v>
      </c>
      <c r="BK393" t="s">
        <v>120</v>
      </c>
      <c r="BL393">
        <v>1</v>
      </c>
      <c r="BM393">
        <v>8</v>
      </c>
      <c r="BN393" t="s">
        <v>120</v>
      </c>
      <c r="BO393">
        <v>0</v>
      </c>
      <c r="BP393">
        <v>0</v>
      </c>
      <c r="BQ393" t="s">
        <v>122</v>
      </c>
      <c r="BV393" s="2" t="s">
        <v>157</v>
      </c>
      <c r="BW393" t="s">
        <v>1273</v>
      </c>
      <c r="BX393" t="s">
        <v>1274</v>
      </c>
      <c r="BY393" s="2" t="s">
        <v>122</v>
      </c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>
        <f>IF(Tableau3[[#This Row],[nb_ind_mig_juil22]]+Tableau3[[#This Row],[nb_ind_mig_jan_juin22]]+Tableau3[[#This Row],[nb_ind_mig_avant22]]&lt;&gt;Tableau3[[#This Row],[nb_ind_migrants]],1,0)</f>
        <v>0</v>
      </c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>
        <v>1</v>
      </c>
      <c r="DI393">
        <v>1</v>
      </c>
      <c r="DJ393">
        <v>394883</v>
      </c>
      <c r="DK393" t="s">
        <v>1275</v>
      </c>
    </row>
    <row r="394" spans="1:115" x14ac:dyDescent="0.35">
      <c r="A394" s="4">
        <v>44809.61959667824</v>
      </c>
      <c r="B394" s="4">
        <v>44809.622216145843</v>
      </c>
      <c r="C394" s="4">
        <v>44809</v>
      </c>
      <c r="D394" s="4">
        <v>44809</v>
      </c>
      <c r="E394" t="s">
        <v>131</v>
      </c>
      <c r="F394" t="s">
        <v>517</v>
      </c>
      <c r="G394" t="s">
        <v>518</v>
      </c>
      <c r="H394" t="s">
        <v>697</v>
      </c>
      <c r="I394" t="s">
        <v>1276</v>
      </c>
      <c r="J394" t="s">
        <v>143</v>
      </c>
      <c r="K394">
        <v>11.9647313</v>
      </c>
      <c r="L394">
        <v>43.293344099999999</v>
      </c>
      <c r="M394" t="s">
        <v>122</v>
      </c>
      <c r="N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2"/>
      <c r="AI394" s="2"/>
      <c r="AV394" s="2"/>
      <c r="AW394" s="2"/>
      <c r="AX394" s="2"/>
      <c r="AY394" s="3"/>
      <c r="AZ394" s="3"/>
      <c r="BA394" s="3"/>
      <c r="BB394" s="3"/>
      <c r="BC394" s="3"/>
      <c r="BD394" s="3"/>
      <c r="BE394" s="3"/>
      <c r="BF394" s="3"/>
      <c r="BG394" t="s">
        <v>122</v>
      </c>
      <c r="BV394" s="2"/>
      <c r="BY394" s="2" t="s">
        <v>122</v>
      </c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>
        <f>IF(Tableau3[[#This Row],[nb_ind_mig_juil22]]+Tableau3[[#This Row],[nb_ind_mig_jan_juin22]]+Tableau3[[#This Row],[nb_ind_mig_avant22]]&lt;&gt;Tableau3[[#This Row],[nb_ind_migrants]],1,0)</f>
        <v>0</v>
      </c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>
        <v>1</v>
      </c>
      <c r="DI394">
        <v>1</v>
      </c>
      <c r="DJ394">
        <v>394884</v>
      </c>
      <c r="DK394" t="s">
        <v>1277</v>
      </c>
    </row>
    <row r="395" spans="1:115" x14ac:dyDescent="0.35">
      <c r="A395" s="4">
        <v>44809.622503321763</v>
      </c>
      <c r="B395" s="4">
        <v>44809.625858587962</v>
      </c>
      <c r="C395" s="4">
        <v>44809</v>
      </c>
      <c r="D395" s="4">
        <v>44809</v>
      </c>
      <c r="E395" t="s">
        <v>131</v>
      </c>
      <c r="F395" t="s">
        <v>517</v>
      </c>
      <c r="G395" t="s">
        <v>518</v>
      </c>
      <c r="H395" t="s">
        <v>697</v>
      </c>
      <c r="I395" t="s">
        <v>1278</v>
      </c>
      <c r="J395" t="s">
        <v>143</v>
      </c>
      <c r="K395">
        <v>11.9648091</v>
      </c>
      <c r="L395">
        <v>43.293148899999998</v>
      </c>
      <c r="M395" t="s">
        <v>122</v>
      </c>
      <c r="N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2"/>
      <c r="AI395" s="2"/>
      <c r="AV395" s="2"/>
      <c r="AW395" s="2"/>
      <c r="AX395" s="2"/>
      <c r="AY395" s="3"/>
      <c r="AZ395" s="3"/>
      <c r="BA395" s="3"/>
      <c r="BB395" s="3"/>
      <c r="BC395" s="3"/>
      <c r="BD395" s="3"/>
      <c r="BE395" s="3"/>
      <c r="BF395" s="3"/>
      <c r="BG395" t="s">
        <v>122</v>
      </c>
      <c r="BV395" s="2"/>
      <c r="BY395" s="2" t="s">
        <v>122</v>
      </c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>
        <f>IF(Tableau3[[#This Row],[nb_ind_mig_juil22]]+Tableau3[[#This Row],[nb_ind_mig_jan_juin22]]+Tableau3[[#This Row],[nb_ind_mig_avant22]]&lt;&gt;Tableau3[[#This Row],[nb_ind_migrants]],1,0)</f>
        <v>0</v>
      </c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>
        <v>1</v>
      </c>
      <c r="DI395">
        <v>3</v>
      </c>
      <c r="DJ395">
        <v>394885</v>
      </c>
      <c r="DK395" t="s">
        <v>1279</v>
      </c>
    </row>
    <row r="396" spans="1:115" x14ac:dyDescent="0.35">
      <c r="A396" s="4">
        <v>44809.62608094907</v>
      </c>
      <c r="B396" s="4">
        <v>44809.634232175929</v>
      </c>
      <c r="C396" s="4">
        <v>44809</v>
      </c>
      <c r="D396" s="4">
        <v>44809</v>
      </c>
      <c r="E396" t="s">
        <v>131</v>
      </c>
      <c r="F396" t="s">
        <v>517</v>
      </c>
      <c r="G396" t="s">
        <v>518</v>
      </c>
      <c r="H396" t="s">
        <v>697</v>
      </c>
      <c r="I396" t="s">
        <v>702</v>
      </c>
      <c r="J396" t="s">
        <v>143</v>
      </c>
      <c r="K396">
        <v>11.9647103</v>
      </c>
      <c r="L396">
        <v>43.293301900000003</v>
      </c>
      <c r="M396" t="s">
        <v>122</v>
      </c>
      <c r="N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2"/>
      <c r="AI396" s="2"/>
      <c r="AV396" s="2"/>
      <c r="AW396" s="2"/>
      <c r="AX396" s="2"/>
      <c r="AY396" s="3"/>
      <c r="AZ396" s="3"/>
      <c r="BA396" s="3"/>
      <c r="BB396" s="3"/>
      <c r="BC396" s="3"/>
      <c r="BD396" s="3"/>
      <c r="BE396" s="3"/>
      <c r="BF396" s="3"/>
      <c r="BG396" t="s">
        <v>122</v>
      </c>
      <c r="BV396" s="2"/>
      <c r="BY396" s="2" t="s">
        <v>122</v>
      </c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>
        <f>IF(Tableau3[[#This Row],[nb_ind_mig_juil22]]+Tableau3[[#This Row],[nb_ind_mig_jan_juin22]]+Tableau3[[#This Row],[nb_ind_mig_avant22]]&lt;&gt;Tableau3[[#This Row],[nb_ind_migrants]],1,0)</f>
        <v>0</v>
      </c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>
        <v>1</v>
      </c>
      <c r="DI396">
        <v>4</v>
      </c>
      <c r="DJ396">
        <v>394886</v>
      </c>
      <c r="DK396" t="s">
        <v>1280</v>
      </c>
    </row>
    <row r="397" spans="1:115" x14ac:dyDescent="0.35">
      <c r="A397" s="4">
        <v>44807.621226712959</v>
      </c>
      <c r="B397" s="4">
        <v>44809.602489039353</v>
      </c>
      <c r="C397" s="4">
        <v>44807</v>
      </c>
      <c r="D397" s="4">
        <v>44809</v>
      </c>
      <c r="E397" t="s">
        <v>131</v>
      </c>
      <c r="F397" t="s">
        <v>517</v>
      </c>
      <c r="G397" t="s">
        <v>518</v>
      </c>
      <c r="H397" t="s">
        <v>518</v>
      </c>
      <c r="I397" t="s">
        <v>1281</v>
      </c>
      <c r="J397" t="s">
        <v>143</v>
      </c>
      <c r="K397">
        <v>11.8956728</v>
      </c>
      <c r="L397">
        <v>43.125667700000001</v>
      </c>
      <c r="M397" t="s">
        <v>122</v>
      </c>
      <c r="N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2"/>
      <c r="AI397" s="2"/>
      <c r="AV397" s="2"/>
      <c r="AW397" s="2"/>
      <c r="AX397" s="2"/>
      <c r="AY397" s="3"/>
      <c r="AZ397" s="3"/>
      <c r="BA397" s="3"/>
      <c r="BB397" s="3"/>
      <c r="BC397" s="3"/>
      <c r="BD397" s="3"/>
      <c r="BE397" s="3"/>
      <c r="BF397" s="3"/>
      <c r="BG397" t="s">
        <v>122</v>
      </c>
      <c r="BV397" s="2"/>
      <c r="BY397" s="2" t="s">
        <v>122</v>
      </c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>
        <f>IF(Tableau3[[#This Row],[nb_ind_mig_juil22]]+Tableau3[[#This Row],[nb_ind_mig_jan_juin22]]+Tableau3[[#This Row],[nb_ind_mig_avant22]]&lt;&gt;Tableau3[[#This Row],[nb_ind_migrants]],1,0)</f>
        <v>0</v>
      </c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>
        <v>1</v>
      </c>
      <c r="DI397">
        <v>0</v>
      </c>
      <c r="DJ397">
        <v>395227</v>
      </c>
      <c r="DK397" t="s">
        <v>1282</v>
      </c>
    </row>
    <row r="398" spans="1:115" x14ac:dyDescent="0.35">
      <c r="A398" s="4">
        <v>44809.648196076392</v>
      </c>
      <c r="B398" s="4">
        <v>44809.653833530087</v>
      </c>
      <c r="C398" s="4">
        <v>44809</v>
      </c>
      <c r="D398" s="4">
        <v>44809</v>
      </c>
      <c r="E398" t="s">
        <v>131</v>
      </c>
      <c r="F398" t="s">
        <v>1022</v>
      </c>
      <c r="G398" t="s">
        <v>679</v>
      </c>
      <c r="H398" t="s">
        <v>1283</v>
      </c>
      <c r="I398" t="s">
        <v>1284</v>
      </c>
      <c r="J398" t="s">
        <v>119</v>
      </c>
      <c r="K398">
        <v>11.5018008</v>
      </c>
      <c r="L398">
        <v>42.860084700000002</v>
      </c>
      <c r="M398" t="s">
        <v>120</v>
      </c>
      <c r="N398" s="1" t="s">
        <v>158</v>
      </c>
      <c r="Q398" t="s">
        <v>120</v>
      </c>
      <c r="S398">
        <v>2</v>
      </c>
      <c r="T398">
        <v>8</v>
      </c>
      <c r="U398" s="1" t="s">
        <v>120</v>
      </c>
      <c r="V398" s="1">
        <v>2</v>
      </c>
      <c r="W398" s="1">
        <v>8</v>
      </c>
      <c r="X398" s="1" t="s">
        <v>122</v>
      </c>
      <c r="Y398" s="1"/>
      <c r="Z398" s="1"/>
      <c r="AA398" s="1" t="s">
        <v>122</v>
      </c>
      <c r="AB398" s="1"/>
      <c r="AC398" s="1"/>
      <c r="AD398" s="1"/>
      <c r="AE398" s="1"/>
      <c r="AF398" s="2" t="s">
        <v>150</v>
      </c>
      <c r="AG398" t="s">
        <v>1285</v>
      </c>
      <c r="AH398" t="s">
        <v>963</v>
      </c>
      <c r="AI398" s="2" t="s">
        <v>1286</v>
      </c>
      <c r="AJ398">
        <v>1</v>
      </c>
      <c r="AK398">
        <v>0</v>
      </c>
      <c r="AL398">
        <v>0</v>
      </c>
      <c r="AM398">
        <v>1</v>
      </c>
      <c r="AN398">
        <v>0</v>
      </c>
      <c r="AO398">
        <v>1</v>
      </c>
      <c r="AP398">
        <v>0</v>
      </c>
      <c r="AQ398">
        <v>1</v>
      </c>
      <c r="AR398">
        <v>0</v>
      </c>
      <c r="AS398">
        <v>1</v>
      </c>
      <c r="AT398">
        <v>0</v>
      </c>
      <c r="AU398">
        <v>0</v>
      </c>
      <c r="AV398" s="2" t="s">
        <v>136</v>
      </c>
      <c r="AW398" s="2" t="s">
        <v>120</v>
      </c>
      <c r="AX398" s="2" t="s">
        <v>120</v>
      </c>
      <c r="AY398" s="3" t="s">
        <v>152</v>
      </c>
      <c r="AZ398" s="3">
        <v>1</v>
      </c>
      <c r="BA398" s="3">
        <v>1</v>
      </c>
      <c r="BB398" s="3">
        <v>1</v>
      </c>
      <c r="BC398" s="3">
        <v>0</v>
      </c>
      <c r="BD398" s="3"/>
      <c r="BE398" s="3" t="s">
        <v>120</v>
      </c>
      <c r="BF398" s="3" t="s">
        <v>175</v>
      </c>
      <c r="BG398" t="s">
        <v>120</v>
      </c>
      <c r="BH398">
        <v>3</v>
      </c>
      <c r="BI398">
        <v>9</v>
      </c>
      <c r="BK398" t="s">
        <v>120</v>
      </c>
      <c r="BL398">
        <v>4</v>
      </c>
      <c r="BM398">
        <v>10</v>
      </c>
      <c r="BN398" t="s">
        <v>122</v>
      </c>
      <c r="BQ398" t="s">
        <v>122</v>
      </c>
      <c r="BV398" s="2" t="s">
        <v>157</v>
      </c>
      <c r="BW398" t="s">
        <v>1287</v>
      </c>
      <c r="BX398" t="s">
        <v>963</v>
      </c>
      <c r="BY398" s="2" t="s">
        <v>120</v>
      </c>
      <c r="BZ398" s="2">
        <v>3</v>
      </c>
      <c r="CA398" s="2">
        <v>10</v>
      </c>
      <c r="CB398" s="2" t="s">
        <v>122</v>
      </c>
      <c r="CC398" s="2"/>
      <c r="CD398" s="2"/>
      <c r="CE398" s="2" t="s">
        <v>120</v>
      </c>
      <c r="CF398" s="2">
        <v>3</v>
      </c>
      <c r="CG398" s="2">
        <v>10</v>
      </c>
      <c r="CH398" s="2" t="s">
        <v>122</v>
      </c>
      <c r="CI398" s="2"/>
      <c r="CJ398" s="2"/>
      <c r="CK398" s="2"/>
      <c r="CL398" s="2"/>
      <c r="CM398" s="2">
        <f>IF(Tableau3[[#This Row],[nb_ind_mig_juil22]]+Tableau3[[#This Row],[nb_ind_mig_jan_juin22]]+Tableau3[[#This Row],[nb_ind_mig_avant22]]&lt;&gt;Tableau3[[#This Row],[nb_ind_migrants]],1,0)</f>
        <v>0</v>
      </c>
      <c r="CN398" s="3" t="s">
        <v>237</v>
      </c>
      <c r="CO398" t="s">
        <v>1149</v>
      </c>
      <c r="CP398" s="2" t="s">
        <v>158</v>
      </c>
      <c r="CS398" s="2" t="s">
        <v>1288</v>
      </c>
      <c r="CT398" s="2">
        <v>1</v>
      </c>
      <c r="CU398" s="2">
        <v>1</v>
      </c>
      <c r="CV398" s="2">
        <v>0</v>
      </c>
      <c r="CW398" s="2">
        <v>1</v>
      </c>
      <c r="CX398" s="2">
        <v>1</v>
      </c>
      <c r="CY398" s="2">
        <v>1</v>
      </c>
      <c r="CZ398" s="2">
        <v>0</v>
      </c>
      <c r="DA398" s="2">
        <v>0</v>
      </c>
      <c r="DB398" s="2">
        <v>0</v>
      </c>
      <c r="DC398" s="2">
        <v>1</v>
      </c>
      <c r="DD398" s="2">
        <v>0</v>
      </c>
      <c r="DE398" s="2">
        <v>0</v>
      </c>
      <c r="DF398" s="2" t="s">
        <v>129</v>
      </c>
      <c r="DG398">
        <v>1</v>
      </c>
      <c r="DI398">
        <v>3</v>
      </c>
      <c r="DJ398">
        <v>395444</v>
      </c>
      <c r="DK398" t="s">
        <v>1289</v>
      </c>
    </row>
    <row r="399" spans="1:115" x14ac:dyDescent="0.35">
      <c r="A399" s="4">
        <v>44809.663122129627</v>
      </c>
      <c r="B399" s="4">
        <v>44809.668415949083</v>
      </c>
      <c r="C399" s="4">
        <v>44809</v>
      </c>
      <c r="D399" s="4">
        <v>44809</v>
      </c>
      <c r="E399" t="s">
        <v>131</v>
      </c>
      <c r="F399" t="s">
        <v>1022</v>
      </c>
      <c r="G399" t="s">
        <v>679</v>
      </c>
      <c r="H399" t="s">
        <v>1283</v>
      </c>
      <c r="I399" t="s">
        <v>1290</v>
      </c>
      <c r="J399" t="s">
        <v>119</v>
      </c>
      <c r="K399">
        <v>11.5017978</v>
      </c>
      <c r="L399">
        <v>42.860086899999999</v>
      </c>
      <c r="M399" t="s">
        <v>120</v>
      </c>
      <c r="N399" s="1" t="s">
        <v>133</v>
      </c>
      <c r="Q399" t="s">
        <v>120</v>
      </c>
      <c r="S399">
        <v>2</v>
      </c>
      <c r="T399">
        <v>9</v>
      </c>
      <c r="U399" s="1" t="s">
        <v>120</v>
      </c>
      <c r="V399" s="1">
        <v>2</v>
      </c>
      <c r="W399" s="1">
        <v>9</v>
      </c>
      <c r="X399" s="1" t="s">
        <v>122</v>
      </c>
      <c r="Y399" s="1"/>
      <c r="Z399" s="1"/>
      <c r="AA399" s="1" t="s">
        <v>122</v>
      </c>
      <c r="AB399" s="1"/>
      <c r="AC399" s="1"/>
      <c r="AD399" s="1"/>
      <c r="AE399" s="1"/>
      <c r="AF399" s="2" t="s">
        <v>123</v>
      </c>
      <c r="AG399" t="s">
        <v>679</v>
      </c>
      <c r="AH399" t="s">
        <v>1291</v>
      </c>
      <c r="AI399" s="2" t="s">
        <v>1292</v>
      </c>
      <c r="AJ399">
        <v>1</v>
      </c>
      <c r="AK399">
        <v>1</v>
      </c>
      <c r="AL399">
        <v>1</v>
      </c>
      <c r="AM399">
        <v>1</v>
      </c>
      <c r="AN399">
        <v>0</v>
      </c>
      <c r="AO399">
        <v>1</v>
      </c>
      <c r="AP399">
        <v>0</v>
      </c>
      <c r="AQ399">
        <v>1</v>
      </c>
      <c r="AR399">
        <v>1</v>
      </c>
      <c r="AS399">
        <v>1</v>
      </c>
      <c r="AT399">
        <v>0</v>
      </c>
      <c r="AU399">
        <v>0</v>
      </c>
      <c r="AV399" s="2" t="s">
        <v>129</v>
      </c>
      <c r="AW399" s="2" t="s">
        <v>120</v>
      </c>
      <c r="AX399" s="2" t="s">
        <v>120</v>
      </c>
      <c r="AY399" s="3" t="s">
        <v>211</v>
      </c>
      <c r="AZ399" s="3">
        <v>1</v>
      </c>
      <c r="BA399" s="3">
        <v>1</v>
      </c>
      <c r="BB399" s="3">
        <v>0</v>
      </c>
      <c r="BC399" s="3">
        <v>0</v>
      </c>
      <c r="BD399" s="3"/>
      <c r="BE399" s="3" t="s">
        <v>120</v>
      </c>
      <c r="BF399" s="3" t="s">
        <v>175</v>
      </c>
      <c r="BG399" t="s">
        <v>120</v>
      </c>
      <c r="BH399">
        <v>2</v>
      </c>
      <c r="BI399">
        <v>6</v>
      </c>
      <c r="BK399" t="s">
        <v>120</v>
      </c>
      <c r="BL399">
        <v>3</v>
      </c>
      <c r="BM399">
        <v>8</v>
      </c>
      <c r="BN399" t="s">
        <v>120</v>
      </c>
      <c r="BO399">
        <v>2</v>
      </c>
      <c r="BP399">
        <v>9</v>
      </c>
      <c r="BQ399" t="s">
        <v>122</v>
      </c>
      <c r="BV399" s="2" t="s">
        <v>157</v>
      </c>
      <c r="BW399" t="s">
        <v>1293</v>
      </c>
      <c r="BX399" t="s">
        <v>1283</v>
      </c>
      <c r="BY399" s="2" t="s">
        <v>120</v>
      </c>
      <c r="BZ399" s="2">
        <v>2</v>
      </c>
      <c r="CA399" s="2">
        <v>8</v>
      </c>
      <c r="CB399" s="2" t="s">
        <v>120</v>
      </c>
      <c r="CC399" s="2">
        <v>2</v>
      </c>
      <c r="CD399" s="2">
        <v>8</v>
      </c>
      <c r="CE399" s="2" t="s">
        <v>122</v>
      </c>
      <c r="CF399" s="2"/>
      <c r="CG399" s="2"/>
      <c r="CH399" s="2" t="s">
        <v>122</v>
      </c>
      <c r="CI399" s="2"/>
      <c r="CJ399" s="2"/>
      <c r="CK399" s="2"/>
      <c r="CL399" s="2"/>
      <c r="CM399" s="2">
        <f>IF(Tableau3[[#This Row],[nb_ind_mig_juil22]]+Tableau3[[#This Row],[nb_ind_mig_jan_juin22]]+Tableau3[[#This Row],[nb_ind_mig_avant22]]&lt;&gt;Tableau3[[#This Row],[nb_ind_migrants]],1,0)</f>
        <v>0</v>
      </c>
      <c r="CN399" s="3" t="s">
        <v>237</v>
      </c>
      <c r="CO399" t="s">
        <v>1149</v>
      </c>
      <c r="CP399" s="2" t="s">
        <v>133</v>
      </c>
      <c r="CS399" s="2" t="s">
        <v>1294</v>
      </c>
      <c r="CT399" s="2">
        <v>1</v>
      </c>
      <c r="CU399" s="2">
        <v>0</v>
      </c>
      <c r="CV399" s="2">
        <v>1</v>
      </c>
      <c r="CW399" s="2">
        <v>1</v>
      </c>
      <c r="CX399" s="2">
        <v>0</v>
      </c>
      <c r="CY399" s="2">
        <v>1</v>
      </c>
      <c r="CZ399" s="2">
        <v>0</v>
      </c>
      <c r="DA399" s="2">
        <v>1</v>
      </c>
      <c r="DB399" s="2">
        <v>1</v>
      </c>
      <c r="DC399" s="2">
        <v>0</v>
      </c>
      <c r="DD399" s="2">
        <v>1</v>
      </c>
      <c r="DE399" s="2">
        <v>0</v>
      </c>
      <c r="DF399" s="2" t="s">
        <v>129</v>
      </c>
      <c r="DG399">
        <v>1</v>
      </c>
      <c r="DI399">
        <v>2</v>
      </c>
      <c r="DJ399">
        <v>395467</v>
      </c>
      <c r="DK399" t="s">
        <v>1295</v>
      </c>
    </row>
    <row r="400" spans="1:115" x14ac:dyDescent="0.35">
      <c r="A400" s="4">
        <v>44809.404077650463</v>
      </c>
      <c r="B400" s="4">
        <v>44809.40858304398</v>
      </c>
      <c r="C400" s="4">
        <v>44809</v>
      </c>
      <c r="D400" s="4">
        <v>44809</v>
      </c>
      <c r="E400" t="s">
        <v>131</v>
      </c>
      <c r="F400" t="s">
        <v>510</v>
      </c>
      <c r="G400" t="s">
        <v>511</v>
      </c>
      <c r="H400" t="s">
        <v>818</v>
      </c>
      <c r="I400" t="s">
        <v>1296</v>
      </c>
      <c r="J400" t="s">
        <v>143</v>
      </c>
      <c r="K400">
        <v>11.9660213</v>
      </c>
      <c r="L400">
        <v>42.743530999999997</v>
      </c>
      <c r="M400" t="s">
        <v>122</v>
      </c>
      <c r="N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2"/>
      <c r="AI400" s="2"/>
      <c r="AV400" s="2"/>
      <c r="AW400" s="2"/>
      <c r="AX400" s="2"/>
      <c r="AY400" s="3"/>
      <c r="AZ400" s="3"/>
      <c r="BA400" s="3"/>
      <c r="BB400" s="3"/>
      <c r="BC400" s="3"/>
      <c r="BD400" s="3"/>
      <c r="BE400" s="3"/>
      <c r="BF400" s="3"/>
      <c r="BG400" t="s">
        <v>122</v>
      </c>
      <c r="BV400" s="2"/>
      <c r="BY400" s="2" t="s">
        <v>122</v>
      </c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>
        <f>IF(Tableau3[[#This Row],[nb_ind_mig_juil22]]+Tableau3[[#This Row],[nb_ind_mig_jan_juin22]]+Tableau3[[#This Row],[nb_ind_mig_avant22]]&lt;&gt;Tableau3[[#This Row],[nb_ind_migrants]],1,0)</f>
        <v>0</v>
      </c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>
        <v>1</v>
      </c>
      <c r="DI400">
        <v>1</v>
      </c>
      <c r="DJ400">
        <v>395472</v>
      </c>
      <c r="DK400" t="s">
        <v>1297</v>
      </c>
    </row>
    <row r="401" spans="1:115" x14ac:dyDescent="0.35">
      <c r="A401" s="4">
        <v>44809.437350046297</v>
      </c>
      <c r="B401" s="4">
        <v>44809.44830452546</v>
      </c>
      <c r="C401" s="4">
        <v>44809</v>
      </c>
      <c r="D401" s="4">
        <v>44809</v>
      </c>
      <c r="E401" t="s">
        <v>131</v>
      </c>
      <c r="F401" t="s">
        <v>510</v>
      </c>
      <c r="G401" t="s">
        <v>511</v>
      </c>
      <c r="H401" t="s">
        <v>558</v>
      </c>
      <c r="I401" t="s">
        <v>1298</v>
      </c>
      <c r="J401" t="s">
        <v>143</v>
      </c>
      <c r="K401">
        <v>11.965726200000001</v>
      </c>
      <c r="L401">
        <v>42.741436899999997</v>
      </c>
      <c r="M401" t="s">
        <v>122</v>
      </c>
      <c r="N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2"/>
      <c r="AI401" s="2"/>
      <c r="AV401" s="2"/>
      <c r="AW401" s="2"/>
      <c r="AX401" s="2"/>
      <c r="AY401" s="3"/>
      <c r="AZ401" s="3"/>
      <c r="BA401" s="3"/>
      <c r="BB401" s="3"/>
      <c r="BC401" s="3"/>
      <c r="BD401" s="3"/>
      <c r="BE401" s="3"/>
      <c r="BF401" s="3"/>
      <c r="BG401" t="s">
        <v>122</v>
      </c>
      <c r="BV401" s="2"/>
      <c r="BY401" s="2" t="s">
        <v>122</v>
      </c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>
        <f>IF(Tableau3[[#This Row],[nb_ind_mig_juil22]]+Tableau3[[#This Row],[nb_ind_mig_jan_juin22]]+Tableau3[[#This Row],[nb_ind_mig_avant22]]&lt;&gt;Tableau3[[#This Row],[nb_ind_migrants]],1,0)</f>
        <v>0</v>
      </c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>
        <v>1</v>
      </c>
      <c r="DI401">
        <v>1</v>
      </c>
      <c r="DJ401">
        <v>395473</v>
      </c>
      <c r="DK401" t="s">
        <v>1299</v>
      </c>
    </row>
    <row r="402" spans="1:115" x14ac:dyDescent="0.35">
      <c r="A402" s="4">
        <v>44809.508612025456</v>
      </c>
      <c r="B402" s="4">
        <v>44809.511768078701</v>
      </c>
      <c r="C402" s="4">
        <v>44809</v>
      </c>
      <c r="D402" s="4">
        <v>44809</v>
      </c>
      <c r="E402" t="s">
        <v>131</v>
      </c>
      <c r="F402" t="s">
        <v>510</v>
      </c>
      <c r="G402" t="s">
        <v>511</v>
      </c>
      <c r="H402" t="s">
        <v>558</v>
      </c>
      <c r="I402" t="s">
        <v>1300</v>
      </c>
      <c r="J402" t="s">
        <v>143</v>
      </c>
      <c r="K402">
        <v>11.9574997</v>
      </c>
      <c r="L402">
        <v>42.744005600000001</v>
      </c>
      <c r="M402" t="s">
        <v>122</v>
      </c>
      <c r="N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2"/>
      <c r="AI402" s="2"/>
      <c r="AV402" s="2"/>
      <c r="AW402" s="2"/>
      <c r="AX402" s="2"/>
      <c r="AY402" s="3"/>
      <c r="AZ402" s="3"/>
      <c r="BA402" s="3"/>
      <c r="BB402" s="3"/>
      <c r="BC402" s="3"/>
      <c r="BD402" s="3"/>
      <c r="BE402" s="3"/>
      <c r="BF402" s="3"/>
      <c r="BG402" t="s">
        <v>122</v>
      </c>
      <c r="BV402" s="2"/>
      <c r="BY402" s="2" t="s">
        <v>122</v>
      </c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>
        <f>IF(Tableau3[[#This Row],[nb_ind_mig_juil22]]+Tableau3[[#This Row],[nb_ind_mig_jan_juin22]]+Tableau3[[#This Row],[nb_ind_mig_avant22]]&lt;&gt;Tableau3[[#This Row],[nb_ind_migrants]],1,0)</f>
        <v>0</v>
      </c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>
        <v>1</v>
      </c>
      <c r="DI402">
        <v>1</v>
      </c>
      <c r="DJ402">
        <v>395474</v>
      </c>
      <c r="DK402" t="s">
        <v>1301</v>
      </c>
    </row>
    <row r="403" spans="1:115" x14ac:dyDescent="0.35">
      <c r="A403" s="4">
        <v>44809.642665995372</v>
      </c>
      <c r="B403" s="4">
        <v>44809.667052210651</v>
      </c>
      <c r="C403" s="4">
        <v>44809</v>
      </c>
      <c r="D403" s="4">
        <v>44809</v>
      </c>
      <c r="E403" t="s">
        <v>131</v>
      </c>
      <c r="F403" t="s">
        <v>510</v>
      </c>
      <c r="G403" t="s">
        <v>511</v>
      </c>
      <c r="H403" t="s">
        <v>558</v>
      </c>
      <c r="I403" t="s">
        <v>1302</v>
      </c>
      <c r="J403" t="s">
        <v>143</v>
      </c>
      <c r="K403">
        <v>11.9673453</v>
      </c>
      <c r="L403">
        <v>42.711583400000002</v>
      </c>
      <c r="M403" t="s">
        <v>122</v>
      </c>
      <c r="N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2"/>
      <c r="AI403" s="2"/>
      <c r="AV403" s="2"/>
      <c r="AW403" s="2"/>
      <c r="AX403" s="2"/>
      <c r="AY403" s="3"/>
      <c r="AZ403" s="3"/>
      <c r="BA403" s="3"/>
      <c r="BB403" s="3"/>
      <c r="BC403" s="3"/>
      <c r="BD403" s="3"/>
      <c r="BE403" s="3"/>
      <c r="BF403" s="3"/>
      <c r="BG403" t="s">
        <v>122</v>
      </c>
      <c r="BV403" s="2"/>
      <c r="BY403" s="2" t="s">
        <v>122</v>
      </c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>
        <f>IF(Tableau3[[#This Row],[nb_ind_mig_juil22]]+Tableau3[[#This Row],[nb_ind_mig_jan_juin22]]+Tableau3[[#This Row],[nb_ind_mig_avant22]]&lt;&gt;Tableau3[[#This Row],[nb_ind_migrants]],1,0)</f>
        <v>0</v>
      </c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>
        <v>1</v>
      </c>
      <c r="DI403">
        <v>1</v>
      </c>
      <c r="DJ403">
        <v>395475</v>
      </c>
      <c r="DK403" t="s">
        <v>1303</v>
      </c>
    </row>
    <row r="404" spans="1:115" x14ac:dyDescent="0.35">
      <c r="A404" s="4">
        <v>44808.446668495373</v>
      </c>
      <c r="B404" s="4">
        <v>44809.676752905092</v>
      </c>
      <c r="C404" s="4">
        <v>44808</v>
      </c>
      <c r="D404" s="4">
        <v>44808</v>
      </c>
      <c r="E404" t="s">
        <v>131</v>
      </c>
      <c r="F404" t="s">
        <v>517</v>
      </c>
      <c r="G404" t="s">
        <v>518</v>
      </c>
      <c r="H404" t="s">
        <v>697</v>
      </c>
      <c r="I404" t="s">
        <v>1304</v>
      </c>
      <c r="J404" t="s">
        <v>143</v>
      </c>
      <c r="K404">
        <v>12.588748300000001</v>
      </c>
      <c r="L404">
        <v>43.196762100000001</v>
      </c>
      <c r="M404" t="s">
        <v>122</v>
      </c>
      <c r="N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2"/>
      <c r="AI404" s="2"/>
      <c r="AV404" s="2"/>
      <c r="AW404" s="2"/>
      <c r="AX404" s="2"/>
      <c r="AY404" s="3"/>
      <c r="AZ404" s="3"/>
      <c r="BA404" s="3"/>
      <c r="BB404" s="3"/>
      <c r="BC404" s="3"/>
      <c r="BD404" s="3"/>
      <c r="BE404" s="3"/>
      <c r="BF404" s="3"/>
      <c r="BG404" t="s">
        <v>122</v>
      </c>
      <c r="BV404" s="2"/>
      <c r="BY404" s="2" t="s">
        <v>122</v>
      </c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>
        <f>IF(Tableau3[[#This Row],[nb_ind_mig_juil22]]+Tableau3[[#This Row],[nb_ind_mig_jan_juin22]]+Tableau3[[#This Row],[nb_ind_mig_avant22]]&lt;&gt;Tableau3[[#This Row],[nb_ind_migrants]],1,0)</f>
        <v>0</v>
      </c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>
        <v>1</v>
      </c>
      <c r="DI404">
        <v>5</v>
      </c>
      <c r="DJ404">
        <v>395489</v>
      </c>
      <c r="DK404" t="s">
        <v>1305</v>
      </c>
    </row>
    <row r="405" spans="1:115" x14ac:dyDescent="0.35">
      <c r="A405" s="4">
        <v>44808.68028857639</v>
      </c>
      <c r="B405" s="4">
        <v>44808.725501875</v>
      </c>
      <c r="C405" s="4">
        <v>44808</v>
      </c>
      <c r="D405" s="4">
        <v>44808</v>
      </c>
      <c r="E405" t="s">
        <v>131</v>
      </c>
      <c r="F405" t="s">
        <v>517</v>
      </c>
      <c r="G405" t="s">
        <v>518</v>
      </c>
      <c r="H405" t="s">
        <v>697</v>
      </c>
      <c r="I405" t="s">
        <v>1306</v>
      </c>
      <c r="J405" t="s">
        <v>143</v>
      </c>
      <c r="K405">
        <v>12.6334886</v>
      </c>
      <c r="L405">
        <v>43.920493299999997</v>
      </c>
      <c r="M405" t="s">
        <v>122</v>
      </c>
      <c r="N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2"/>
      <c r="AI405" s="2"/>
      <c r="AV405" s="2"/>
      <c r="AW405" s="2"/>
      <c r="AX405" s="2"/>
      <c r="AY405" s="3"/>
      <c r="AZ405" s="3"/>
      <c r="BA405" s="3"/>
      <c r="BB405" s="3"/>
      <c r="BC405" s="3"/>
      <c r="BD405" s="3"/>
      <c r="BE405" s="3"/>
      <c r="BF405" s="3"/>
      <c r="BG405" t="s">
        <v>122</v>
      </c>
      <c r="BV405" s="2"/>
      <c r="BY405" s="2" t="s">
        <v>122</v>
      </c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>
        <f>IF(Tableau3[[#This Row],[nb_ind_mig_juil22]]+Tableau3[[#This Row],[nb_ind_mig_jan_juin22]]+Tableau3[[#This Row],[nb_ind_mig_avant22]]&lt;&gt;Tableau3[[#This Row],[nb_ind_migrants]],1,0)</f>
        <v>0</v>
      </c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>
        <v>1</v>
      </c>
      <c r="DI405">
        <v>10</v>
      </c>
      <c r="DJ405">
        <v>395490</v>
      </c>
      <c r="DK405" t="s">
        <v>1307</v>
      </c>
    </row>
    <row r="406" spans="1:115" x14ac:dyDescent="0.35">
      <c r="A406" s="4">
        <v>44809.248159733797</v>
      </c>
      <c r="B406" s="4">
        <v>44809.39875335648</v>
      </c>
      <c r="C406" s="4">
        <v>44809</v>
      </c>
      <c r="D406" s="4">
        <v>44809</v>
      </c>
      <c r="E406" t="s">
        <v>131</v>
      </c>
      <c r="F406" t="s">
        <v>517</v>
      </c>
      <c r="G406" t="s">
        <v>518</v>
      </c>
      <c r="H406" t="s">
        <v>697</v>
      </c>
      <c r="I406" t="s">
        <v>1308</v>
      </c>
      <c r="J406" t="s">
        <v>143</v>
      </c>
      <c r="K406">
        <v>12.316205099999999</v>
      </c>
      <c r="L406">
        <v>43.328413400000002</v>
      </c>
      <c r="M406" t="s">
        <v>122</v>
      </c>
      <c r="N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2"/>
      <c r="AI406" s="2"/>
      <c r="AV406" s="2"/>
      <c r="AW406" s="2"/>
      <c r="AX406" s="2"/>
      <c r="AY406" s="3"/>
      <c r="AZ406" s="3"/>
      <c r="BA406" s="3"/>
      <c r="BB406" s="3"/>
      <c r="BC406" s="3"/>
      <c r="BD406" s="3"/>
      <c r="BE406" s="3"/>
      <c r="BF406" s="3"/>
      <c r="BG406" t="s">
        <v>122</v>
      </c>
      <c r="BV406" s="2"/>
      <c r="BY406" s="2" t="s">
        <v>122</v>
      </c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>
        <f>IF(Tableau3[[#This Row],[nb_ind_mig_juil22]]+Tableau3[[#This Row],[nb_ind_mig_jan_juin22]]+Tableau3[[#This Row],[nb_ind_mig_avant22]]&lt;&gt;Tableau3[[#This Row],[nb_ind_migrants]],1,0)</f>
        <v>0</v>
      </c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>
        <v>1</v>
      </c>
      <c r="DI406">
        <v>4</v>
      </c>
      <c r="DJ406">
        <v>395491</v>
      </c>
      <c r="DK406" t="s">
        <v>1309</v>
      </c>
    </row>
    <row r="407" spans="1:115" x14ac:dyDescent="0.35">
      <c r="A407" s="4">
        <v>44809.398906111113</v>
      </c>
      <c r="B407" s="4">
        <v>44809.427151851851</v>
      </c>
      <c r="C407" s="4">
        <v>44809</v>
      </c>
      <c r="D407" s="4">
        <v>44809</v>
      </c>
      <c r="E407" t="s">
        <v>131</v>
      </c>
      <c r="F407" t="s">
        <v>517</v>
      </c>
      <c r="G407" t="s">
        <v>518</v>
      </c>
      <c r="H407" t="s">
        <v>697</v>
      </c>
      <c r="I407" t="s">
        <v>1310</v>
      </c>
      <c r="J407" t="s">
        <v>143</v>
      </c>
      <c r="K407">
        <v>12.1714524</v>
      </c>
      <c r="L407">
        <v>43.363065300000002</v>
      </c>
      <c r="M407" t="s">
        <v>122</v>
      </c>
      <c r="N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2"/>
      <c r="AI407" s="2"/>
      <c r="AV407" s="2"/>
      <c r="AW407" s="2"/>
      <c r="AX407" s="2"/>
      <c r="AY407" s="3"/>
      <c r="AZ407" s="3"/>
      <c r="BA407" s="3"/>
      <c r="BB407" s="3"/>
      <c r="BC407" s="3"/>
      <c r="BD407" s="3"/>
      <c r="BE407" s="3"/>
      <c r="BF407" s="3"/>
      <c r="BG407" t="s">
        <v>122</v>
      </c>
      <c r="BV407" s="2"/>
      <c r="BY407" s="2" t="s">
        <v>122</v>
      </c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>
        <f>IF(Tableau3[[#This Row],[nb_ind_mig_juil22]]+Tableau3[[#This Row],[nb_ind_mig_jan_juin22]]+Tableau3[[#This Row],[nb_ind_mig_avant22]]&lt;&gt;Tableau3[[#This Row],[nb_ind_migrants]],1,0)</f>
        <v>0</v>
      </c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>
        <v>1</v>
      </c>
      <c r="DI407">
        <v>4</v>
      </c>
      <c r="DJ407">
        <v>395492</v>
      </c>
      <c r="DK407" t="s">
        <v>1311</v>
      </c>
    </row>
    <row r="408" spans="1:115" x14ac:dyDescent="0.35">
      <c r="A408" s="4">
        <v>44809.427296527778</v>
      </c>
      <c r="B408" s="4">
        <v>44809.475357187497</v>
      </c>
      <c r="C408" s="4">
        <v>44809</v>
      </c>
      <c r="D408" s="4">
        <v>44809</v>
      </c>
      <c r="E408" t="s">
        <v>131</v>
      </c>
      <c r="F408" t="s">
        <v>517</v>
      </c>
      <c r="G408" t="s">
        <v>518</v>
      </c>
      <c r="H408" t="s">
        <v>697</v>
      </c>
      <c r="I408" t="s">
        <v>1312</v>
      </c>
      <c r="J408" t="s">
        <v>143</v>
      </c>
      <c r="K408">
        <v>11.9776492</v>
      </c>
      <c r="L408">
        <v>43.297460200000003</v>
      </c>
      <c r="M408" t="s">
        <v>122</v>
      </c>
      <c r="N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2"/>
      <c r="AI408" s="2"/>
      <c r="AV408" s="2"/>
      <c r="AW408" s="2"/>
      <c r="AX408" s="2"/>
      <c r="AY408" s="3"/>
      <c r="AZ408" s="3"/>
      <c r="BA408" s="3"/>
      <c r="BB408" s="3"/>
      <c r="BC408" s="3"/>
      <c r="BD408" s="3"/>
      <c r="BE408" s="3"/>
      <c r="BF408" s="3"/>
      <c r="BG408" t="s">
        <v>122</v>
      </c>
      <c r="BV408" s="2"/>
      <c r="BY408" s="2" t="s">
        <v>122</v>
      </c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>
        <f>IF(Tableau3[[#This Row],[nb_ind_mig_juil22]]+Tableau3[[#This Row],[nb_ind_mig_jan_juin22]]+Tableau3[[#This Row],[nb_ind_mig_avant22]]&lt;&gt;Tableau3[[#This Row],[nb_ind_migrants]],1,0)</f>
        <v>0</v>
      </c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>
        <v>1</v>
      </c>
      <c r="DI408">
        <v>10</v>
      </c>
      <c r="DJ408">
        <v>395493</v>
      </c>
      <c r="DK408" t="s">
        <v>1313</v>
      </c>
    </row>
    <row r="409" spans="1:115" x14ac:dyDescent="0.35">
      <c r="A409" s="4">
        <v>44809.487436284733</v>
      </c>
      <c r="B409" s="4">
        <v>44809.524073935187</v>
      </c>
      <c r="C409" s="4">
        <v>44809</v>
      </c>
      <c r="D409" s="4">
        <v>44809</v>
      </c>
      <c r="E409" t="s">
        <v>131</v>
      </c>
      <c r="F409" t="s">
        <v>517</v>
      </c>
      <c r="G409" t="s">
        <v>518</v>
      </c>
      <c r="H409" t="s">
        <v>697</v>
      </c>
      <c r="I409" t="s">
        <v>1314</v>
      </c>
      <c r="J409" t="s">
        <v>143</v>
      </c>
      <c r="K409">
        <v>11.9676414</v>
      </c>
      <c r="L409">
        <v>43.279798599999999</v>
      </c>
      <c r="M409" t="s">
        <v>122</v>
      </c>
      <c r="N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2"/>
      <c r="AI409" s="2"/>
      <c r="AV409" s="2"/>
      <c r="AW409" s="2"/>
      <c r="AX409" s="2"/>
      <c r="AY409" s="3"/>
      <c r="AZ409" s="3"/>
      <c r="BA409" s="3"/>
      <c r="BB409" s="3"/>
      <c r="BC409" s="3"/>
      <c r="BD409" s="3"/>
      <c r="BE409" s="3"/>
      <c r="BF409" s="3"/>
      <c r="BG409" t="s">
        <v>122</v>
      </c>
      <c r="BV409" s="2"/>
      <c r="BY409" s="2" t="s">
        <v>122</v>
      </c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>
        <f>IF(Tableau3[[#This Row],[nb_ind_mig_juil22]]+Tableau3[[#This Row],[nb_ind_mig_jan_juin22]]+Tableau3[[#This Row],[nb_ind_mig_avant22]]&lt;&gt;Tableau3[[#This Row],[nb_ind_migrants]],1,0)</f>
        <v>0</v>
      </c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>
        <v>1</v>
      </c>
      <c r="DI409">
        <v>5</v>
      </c>
      <c r="DJ409">
        <v>395494</v>
      </c>
      <c r="DK409" t="s">
        <v>1315</v>
      </c>
    </row>
    <row r="410" spans="1:115" x14ac:dyDescent="0.35">
      <c r="A410" s="4">
        <v>44809.551317731479</v>
      </c>
      <c r="B410" s="4">
        <v>44809.570846631941</v>
      </c>
      <c r="C410" s="4">
        <v>44809</v>
      </c>
      <c r="D410" s="4">
        <v>44809</v>
      </c>
      <c r="E410" t="s">
        <v>131</v>
      </c>
      <c r="F410" t="s">
        <v>517</v>
      </c>
      <c r="G410" t="s">
        <v>518</v>
      </c>
      <c r="H410" t="s">
        <v>697</v>
      </c>
      <c r="I410" t="s">
        <v>1316</v>
      </c>
      <c r="J410" t="s">
        <v>143</v>
      </c>
      <c r="K410">
        <v>11.9676414</v>
      </c>
      <c r="L410">
        <v>43.279798599999999</v>
      </c>
      <c r="M410" t="s">
        <v>122</v>
      </c>
      <c r="N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2"/>
      <c r="AI410" s="2"/>
      <c r="AV410" s="2"/>
      <c r="AW410" s="2"/>
      <c r="AX410" s="2"/>
      <c r="AY410" s="3"/>
      <c r="AZ410" s="3"/>
      <c r="BA410" s="3"/>
      <c r="BB410" s="3"/>
      <c r="BC410" s="3"/>
      <c r="BD410" s="3"/>
      <c r="BE410" s="3"/>
      <c r="BF410" s="3"/>
      <c r="BG410" t="s">
        <v>122</v>
      </c>
      <c r="BV410" s="2"/>
      <c r="BY410" s="2" t="s">
        <v>122</v>
      </c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>
        <f>IF(Tableau3[[#This Row],[nb_ind_mig_juil22]]+Tableau3[[#This Row],[nb_ind_mig_jan_juin22]]+Tableau3[[#This Row],[nb_ind_mig_avant22]]&lt;&gt;Tableau3[[#This Row],[nb_ind_migrants]],1,0)</f>
        <v>0</v>
      </c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>
        <v>1</v>
      </c>
      <c r="DI410">
        <v>3</v>
      </c>
      <c r="DJ410">
        <v>395495</v>
      </c>
      <c r="DK410" t="s">
        <v>1317</v>
      </c>
    </row>
    <row r="411" spans="1:115" x14ac:dyDescent="0.35">
      <c r="A411" s="4">
        <v>44809.571756296296</v>
      </c>
      <c r="B411" s="4">
        <v>44809.595194293979</v>
      </c>
      <c r="C411" s="4">
        <v>44809</v>
      </c>
      <c r="D411" s="4">
        <v>44809</v>
      </c>
      <c r="E411" t="s">
        <v>131</v>
      </c>
      <c r="F411" t="s">
        <v>517</v>
      </c>
      <c r="G411" t="s">
        <v>518</v>
      </c>
      <c r="H411" t="s">
        <v>697</v>
      </c>
      <c r="I411" t="s">
        <v>1318</v>
      </c>
      <c r="J411" t="s">
        <v>143</v>
      </c>
      <c r="K411">
        <v>11.975046300000001</v>
      </c>
      <c r="L411">
        <v>43.291384999999998</v>
      </c>
      <c r="M411" t="s">
        <v>122</v>
      </c>
      <c r="N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2"/>
      <c r="AI411" s="2"/>
      <c r="AV411" s="2"/>
      <c r="AW411" s="2"/>
      <c r="AX411" s="2"/>
      <c r="AY411" s="3"/>
      <c r="AZ411" s="3"/>
      <c r="BA411" s="3"/>
      <c r="BB411" s="3"/>
      <c r="BC411" s="3"/>
      <c r="BD411" s="3"/>
      <c r="BE411" s="3"/>
      <c r="BF411" s="3"/>
      <c r="BG411" t="s">
        <v>122</v>
      </c>
      <c r="BV411" s="2"/>
      <c r="BY411" s="2" t="s">
        <v>122</v>
      </c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>
        <f>IF(Tableau3[[#This Row],[nb_ind_mig_juil22]]+Tableau3[[#This Row],[nb_ind_mig_jan_juin22]]+Tableau3[[#This Row],[nb_ind_mig_avant22]]&lt;&gt;Tableau3[[#This Row],[nb_ind_migrants]],1,0)</f>
        <v>0</v>
      </c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>
        <v>1</v>
      </c>
      <c r="DI411">
        <v>6</v>
      </c>
      <c r="DJ411">
        <v>395496</v>
      </c>
      <c r="DK411" t="s">
        <v>1319</v>
      </c>
    </row>
    <row r="412" spans="1:115" x14ac:dyDescent="0.35">
      <c r="A412" s="4">
        <v>44807.444665196759</v>
      </c>
      <c r="B412" s="4">
        <v>44808.346261168983</v>
      </c>
      <c r="C412" s="4">
        <v>44807</v>
      </c>
      <c r="D412" s="4">
        <v>44807</v>
      </c>
      <c r="E412" t="s">
        <v>131</v>
      </c>
      <c r="F412" t="s">
        <v>517</v>
      </c>
      <c r="G412" t="s">
        <v>518</v>
      </c>
      <c r="H412" t="s">
        <v>518</v>
      </c>
      <c r="I412" t="s">
        <v>871</v>
      </c>
      <c r="J412" t="s">
        <v>143</v>
      </c>
      <c r="K412">
        <v>11.852586000000001</v>
      </c>
      <c r="L412">
        <v>43.0873165</v>
      </c>
      <c r="M412" t="s">
        <v>122</v>
      </c>
      <c r="N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2"/>
      <c r="AI412" s="2"/>
      <c r="AV412" s="2"/>
      <c r="AW412" s="2"/>
      <c r="AX412" s="2"/>
      <c r="AY412" s="3"/>
      <c r="AZ412" s="3"/>
      <c r="BA412" s="3"/>
      <c r="BB412" s="3"/>
      <c r="BC412" s="3"/>
      <c r="BD412" s="3"/>
      <c r="BE412" s="3"/>
      <c r="BF412" s="3"/>
      <c r="BG412" t="s">
        <v>122</v>
      </c>
      <c r="BV412" s="2"/>
      <c r="BY412" s="2" t="s">
        <v>120</v>
      </c>
      <c r="BZ412" s="2">
        <v>2</v>
      </c>
      <c r="CA412" s="2">
        <v>8</v>
      </c>
      <c r="CB412" s="2" t="s">
        <v>120</v>
      </c>
      <c r="CC412" s="2">
        <v>1</v>
      </c>
      <c r="CD412" s="2">
        <v>4</v>
      </c>
      <c r="CE412" s="2" t="s">
        <v>120</v>
      </c>
      <c r="CF412" s="2">
        <v>1</v>
      </c>
      <c r="CG412" s="2">
        <v>4</v>
      </c>
      <c r="CH412" s="2" t="s">
        <v>122</v>
      </c>
      <c r="CI412" s="2"/>
      <c r="CJ412" s="2"/>
      <c r="CK412" s="2"/>
      <c r="CL412" s="2"/>
      <c r="CM412" s="2">
        <f>IF(Tableau3[[#This Row],[nb_ind_mig_juil22]]+Tableau3[[#This Row],[nb_ind_mig_jan_juin22]]+Tableau3[[#This Row],[nb_ind_mig_avant22]]&lt;&gt;Tableau3[[#This Row],[nb_ind_migrants]],1,0)</f>
        <v>0</v>
      </c>
      <c r="CN412" s="3" t="s">
        <v>127</v>
      </c>
      <c r="CP412" s="2" t="s">
        <v>158</v>
      </c>
      <c r="CS412" s="2" t="s">
        <v>218</v>
      </c>
      <c r="CT412" s="2">
        <v>0</v>
      </c>
      <c r="CU412" s="2">
        <v>1</v>
      </c>
      <c r="CV412" s="2">
        <v>1</v>
      </c>
      <c r="CW412" s="2">
        <v>0</v>
      </c>
      <c r="CX412" s="2">
        <v>0</v>
      </c>
      <c r="CY412" s="2">
        <v>0</v>
      </c>
      <c r="CZ412" s="2">
        <v>0</v>
      </c>
      <c r="DA412" s="2">
        <v>0</v>
      </c>
      <c r="DB412" s="2">
        <v>0</v>
      </c>
      <c r="DC412" s="2">
        <v>1</v>
      </c>
      <c r="DD412" s="2">
        <v>0</v>
      </c>
      <c r="DE412" s="2">
        <v>0</v>
      </c>
      <c r="DF412" s="2" t="s">
        <v>147</v>
      </c>
      <c r="DG412">
        <v>1</v>
      </c>
      <c r="DI412">
        <v>2</v>
      </c>
      <c r="DJ412">
        <v>395544</v>
      </c>
      <c r="DK412" t="s">
        <v>1320</v>
      </c>
    </row>
    <row r="413" spans="1:115" x14ac:dyDescent="0.35">
      <c r="A413" s="4">
        <v>44809.690541944437</v>
      </c>
      <c r="B413" s="4">
        <v>44809.696329895844</v>
      </c>
      <c r="C413" s="4">
        <v>44809</v>
      </c>
      <c r="D413" s="4">
        <v>44809</v>
      </c>
      <c r="E413" t="s">
        <v>131</v>
      </c>
      <c r="F413" t="s">
        <v>1022</v>
      </c>
      <c r="G413" t="s">
        <v>679</v>
      </c>
      <c r="H413" t="s">
        <v>1283</v>
      </c>
      <c r="I413" t="s">
        <v>1321</v>
      </c>
      <c r="J413" t="s">
        <v>119</v>
      </c>
      <c r="K413">
        <v>11.5020218</v>
      </c>
      <c r="L413">
        <v>42.860066000000003</v>
      </c>
      <c r="M413" t="s">
        <v>120</v>
      </c>
      <c r="N413" s="1" t="s">
        <v>313</v>
      </c>
      <c r="Q413" t="s">
        <v>120</v>
      </c>
      <c r="S413">
        <v>2</v>
      </c>
      <c r="T413">
        <v>8</v>
      </c>
      <c r="U413" s="1" t="s">
        <v>120</v>
      </c>
      <c r="V413" s="1">
        <v>2</v>
      </c>
      <c r="W413" s="1">
        <v>8</v>
      </c>
      <c r="X413" s="1" t="s">
        <v>122</v>
      </c>
      <c r="Y413" s="1"/>
      <c r="Z413" s="1"/>
      <c r="AA413" s="1" t="s">
        <v>122</v>
      </c>
      <c r="AB413" s="1"/>
      <c r="AC413" s="1"/>
      <c r="AD413" s="1"/>
      <c r="AE413" s="1"/>
      <c r="AF413" s="2" t="s">
        <v>123</v>
      </c>
      <c r="AG413" t="s">
        <v>679</v>
      </c>
      <c r="AH413" t="s">
        <v>1291</v>
      </c>
      <c r="AI413" s="2" t="s">
        <v>1322</v>
      </c>
      <c r="AJ413">
        <v>1</v>
      </c>
      <c r="AK413">
        <v>1</v>
      </c>
      <c r="AL413">
        <v>1</v>
      </c>
      <c r="AM413">
        <v>1</v>
      </c>
      <c r="AN413">
        <v>0</v>
      </c>
      <c r="AO413">
        <v>1</v>
      </c>
      <c r="AP413">
        <v>0</v>
      </c>
      <c r="AQ413">
        <v>0</v>
      </c>
      <c r="AR413">
        <v>0</v>
      </c>
      <c r="AS413">
        <v>1</v>
      </c>
      <c r="AT413">
        <v>0</v>
      </c>
      <c r="AU413">
        <v>0</v>
      </c>
      <c r="AV413" s="2" t="s">
        <v>129</v>
      </c>
      <c r="AW413" s="2" t="s">
        <v>120</v>
      </c>
      <c r="AX413" s="2" t="s">
        <v>120</v>
      </c>
      <c r="AY413" s="3" t="s">
        <v>393</v>
      </c>
      <c r="AZ413" s="3">
        <v>0</v>
      </c>
      <c r="BA413" s="3">
        <v>1</v>
      </c>
      <c r="BB413" s="3">
        <v>0</v>
      </c>
      <c r="BC413" s="3">
        <v>0</v>
      </c>
      <c r="BD413" s="3"/>
      <c r="BE413" s="3" t="s">
        <v>120</v>
      </c>
      <c r="BF413" s="3" t="s">
        <v>212</v>
      </c>
      <c r="BG413" t="s">
        <v>120</v>
      </c>
      <c r="BH413">
        <v>2</v>
      </c>
      <c r="BI413">
        <v>6</v>
      </c>
      <c r="BK413" t="s">
        <v>120</v>
      </c>
      <c r="BL413">
        <v>2</v>
      </c>
      <c r="BM413">
        <v>4</v>
      </c>
      <c r="BN413" t="s">
        <v>122</v>
      </c>
      <c r="BQ413" t="s">
        <v>122</v>
      </c>
      <c r="BV413" s="2" t="s">
        <v>157</v>
      </c>
      <c r="BW413" t="s">
        <v>1323</v>
      </c>
      <c r="BX413" t="s">
        <v>1283</v>
      </c>
      <c r="BY413" s="2" t="s">
        <v>120</v>
      </c>
      <c r="BZ413" s="2">
        <v>2</v>
      </c>
      <c r="CA413" s="2">
        <v>6</v>
      </c>
      <c r="CB413" s="2" t="s">
        <v>120</v>
      </c>
      <c r="CC413" s="2">
        <v>1</v>
      </c>
      <c r="CD413" s="2">
        <v>3</v>
      </c>
      <c r="CE413" s="2" t="s">
        <v>120</v>
      </c>
      <c r="CF413" s="2">
        <v>1</v>
      </c>
      <c r="CG413" s="2">
        <v>3</v>
      </c>
      <c r="CH413" s="2" t="s">
        <v>122</v>
      </c>
      <c r="CI413" s="2"/>
      <c r="CJ413" s="2"/>
      <c r="CK413" s="2"/>
      <c r="CL413" s="2"/>
      <c r="CM413" s="2">
        <f>IF(Tableau3[[#This Row],[nb_ind_mig_juil22]]+Tableau3[[#This Row],[nb_ind_mig_jan_juin22]]+Tableau3[[#This Row],[nb_ind_mig_avant22]]&lt;&gt;Tableau3[[#This Row],[nb_ind_migrants]],1,0)</f>
        <v>0</v>
      </c>
      <c r="CN413" s="3" t="s">
        <v>237</v>
      </c>
      <c r="CO413" t="s">
        <v>1149</v>
      </c>
      <c r="CP413" s="2" t="s">
        <v>313</v>
      </c>
      <c r="CS413" s="2" t="s">
        <v>1324</v>
      </c>
      <c r="CT413" s="2">
        <v>1</v>
      </c>
      <c r="CU413" s="2">
        <v>0</v>
      </c>
      <c r="CV413" s="2">
        <v>1</v>
      </c>
      <c r="CW413" s="2">
        <v>1</v>
      </c>
      <c r="CX413" s="2">
        <v>0</v>
      </c>
      <c r="CY413" s="2">
        <v>1</v>
      </c>
      <c r="CZ413" s="2">
        <v>0</v>
      </c>
      <c r="DA413" s="2">
        <v>0</v>
      </c>
      <c r="DB413" s="2">
        <v>0</v>
      </c>
      <c r="DC413" s="2">
        <v>1</v>
      </c>
      <c r="DD413" s="2">
        <v>0</v>
      </c>
      <c r="DE413" s="2">
        <v>0</v>
      </c>
      <c r="DF413" s="2" t="s">
        <v>129</v>
      </c>
      <c r="DG413">
        <v>1</v>
      </c>
      <c r="DI413">
        <v>2</v>
      </c>
      <c r="DJ413">
        <v>395664</v>
      </c>
      <c r="DK413" t="s">
        <v>1325</v>
      </c>
    </row>
    <row r="414" spans="1:115" x14ac:dyDescent="0.35">
      <c r="A414" s="4">
        <v>44808.413544756942</v>
      </c>
      <c r="B414" s="4">
        <v>44808.444283645833</v>
      </c>
      <c r="C414" s="4">
        <v>44808</v>
      </c>
      <c r="D414" s="4">
        <v>44808</v>
      </c>
      <c r="E414" t="s">
        <v>131</v>
      </c>
      <c r="F414" t="s">
        <v>510</v>
      </c>
      <c r="G414" t="s">
        <v>511</v>
      </c>
      <c r="H414" t="s">
        <v>661</v>
      </c>
      <c r="I414" t="s">
        <v>1326</v>
      </c>
      <c r="J414" t="s">
        <v>143</v>
      </c>
      <c r="K414">
        <v>11.846954800000001</v>
      </c>
      <c r="L414">
        <v>42.657869099999999</v>
      </c>
      <c r="M414" t="s">
        <v>120</v>
      </c>
      <c r="N414" s="1" t="s">
        <v>121</v>
      </c>
      <c r="Q414" t="s">
        <v>122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2"/>
      <c r="AI414" s="2"/>
      <c r="AV414" s="2"/>
      <c r="AW414" s="2"/>
      <c r="AX414" s="2"/>
      <c r="AY414" s="3"/>
      <c r="AZ414" s="3"/>
      <c r="BA414" s="3"/>
      <c r="BB414" s="3"/>
      <c r="BC414" s="3"/>
      <c r="BD414" s="3"/>
      <c r="BE414" s="3"/>
      <c r="BF414" s="3"/>
      <c r="BG414" t="s">
        <v>122</v>
      </c>
      <c r="BV414" s="2"/>
      <c r="BY414" s="2" t="s">
        <v>122</v>
      </c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>
        <f>IF(Tableau3[[#This Row],[nb_ind_mig_juil22]]+Tableau3[[#This Row],[nb_ind_mig_jan_juin22]]+Tableau3[[#This Row],[nb_ind_mig_avant22]]&lt;&gt;Tableau3[[#This Row],[nb_ind_migrants]],1,0)</f>
        <v>0</v>
      </c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>
        <v>1</v>
      </c>
      <c r="DI414">
        <v>7</v>
      </c>
      <c r="DJ414">
        <v>396138</v>
      </c>
      <c r="DK414" t="s">
        <v>1327</v>
      </c>
    </row>
    <row r="415" spans="1:115" x14ac:dyDescent="0.35">
      <c r="A415" s="4">
        <v>44808.466621550928</v>
      </c>
      <c r="B415" s="4">
        <v>44808.480426134258</v>
      </c>
      <c r="C415" s="4">
        <v>44808</v>
      </c>
      <c r="D415" s="4">
        <v>44808</v>
      </c>
      <c r="E415" t="s">
        <v>131</v>
      </c>
      <c r="F415" t="s">
        <v>510</v>
      </c>
      <c r="G415" t="s">
        <v>511</v>
      </c>
      <c r="H415" t="s">
        <v>661</v>
      </c>
      <c r="I415" t="s">
        <v>1328</v>
      </c>
      <c r="J415" t="s">
        <v>143</v>
      </c>
      <c r="K415">
        <v>11.853412199999999</v>
      </c>
      <c r="L415">
        <v>42.650910099999997</v>
      </c>
      <c r="M415" t="s">
        <v>120</v>
      </c>
      <c r="N415" s="1" t="s">
        <v>121</v>
      </c>
      <c r="Q415" t="s">
        <v>120</v>
      </c>
      <c r="S415">
        <v>6</v>
      </c>
      <c r="T415">
        <v>30</v>
      </c>
      <c r="U415" s="1" t="s">
        <v>122</v>
      </c>
      <c r="V415" s="1">
        <v>0</v>
      </c>
      <c r="W415" s="1"/>
      <c r="X415" s="1" t="s">
        <v>120</v>
      </c>
      <c r="Y415" s="1">
        <v>4</v>
      </c>
      <c r="Z415" s="1">
        <v>20</v>
      </c>
      <c r="AA415" s="1" t="s">
        <v>120</v>
      </c>
      <c r="AB415" s="1">
        <v>2</v>
      </c>
      <c r="AC415" s="1">
        <v>10</v>
      </c>
      <c r="AD415" s="1"/>
      <c r="AE415" s="1"/>
      <c r="AF415" s="2" t="s">
        <v>123</v>
      </c>
      <c r="AG415" t="s">
        <v>525</v>
      </c>
      <c r="AH415" t="s">
        <v>525</v>
      </c>
      <c r="AI415" s="2" t="s">
        <v>1329</v>
      </c>
      <c r="AJ415">
        <v>1</v>
      </c>
      <c r="AK415">
        <v>1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 s="2" t="s">
        <v>129</v>
      </c>
      <c r="AW415" s="2" t="s">
        <v>120</v>
      </c>
      <c r="AX415" s="2" t="s">
        <v>120</v>
      </c>
      <c r="AY415" s="3" t="s">
        <v>211</v>
      </c>
      <c r="AZ415" s="3">
        <v>1</v>
      </c>
      <c r="BA415" s="3">
        <v>1</v>
      </c>
      <c r="BB415" s="3">
        <v>0</v>
      </c>
      <c r="BC415" s="3">
        <v>0</v>
      </c>
      <c r="BD415" s="3"/>
      <c r="BE415" s="3" t="s">
        <v>120</v>
      </c>
      <c r="BF415" s="3" t="s">
        <v>175</v>
      </c>
      <c r="BG415" t="s">
        <v>122</v>
      </c>
      <c r="BV415" s="2"/>
      <c r="BY415" s="2" t="s">
        <v>122</v>
      </c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>
        <f>IF(Tableau3[[#This Row],[nb_ind_mig_juil22]]+Tableau3[[#This Row],[nb_ind_mig_jan_juin22]]+Tableau3[[#This Row],[nb_ind_mig_avant22]]&lt;&gt;Tableau3[[#This Row],[nb_ind_migrants]],1,0)</f>
        <v>0</v>
      </c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>
        <v>1</v>
      </c>
      <c r="DI415">
        <v>10</v>
      </c>
      <c r="DJ415">
        <v>396139</v>
      </c>
      <c r="DK415" t="s">
        <v>1330</v>
      </c>
    </row>
    <row r="416" spans="1:115" x14ac:dyDescent="0.35">
      <c r="A416" s="4">
        <v>44808.487258715279</v>
      </c>
      <c r="B416" s="4">
        <v>44808.491896689811</v>
      </c>
      <c r="C416" s="4">
        <v>44808</v>
      </c>
      <c r="D416" s="4">
        <v>44808</v>
      </c>
      <c r="E416" t="s">
        <v>131</v>
      </c>
      <c r="F416" t="s">
        <v>510</v>
      </c>
      <c r="G416" t="s">
        <v>511</v>
      </c>
      <c r="H416" t="s">
        <v>661</v>
      </c>
      <c r="I416" t="s">
        <v>1331</v>
      </c>
      <c r="J416" t="s">
        <v>143</v>
      </c>
      <c r="K416">
        <v>11.849816499999999</v>
      </c>
      <c r="L416">
        <v>42.655501000000001</v>
      </c>
      <c r="M416" t="s">
        <v>122</v>
      </c>
      <c r="N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2"/>
      <c r="AI416" s="2"/>
      <c r="AV416" s="2"/>
      <c r="AW416" s="2"/>
      <c r="AX416" s="2"/>
      <c r="AY416" s="3"/>
      <c r="AZ416" s="3"/>
      <c r="BA416" s="3"/>
      <c r="BB416" s="3"/>
      <c r="BC416" s="3"/>
      <c r="BD416" s="3"/>
      <c r="BE416" s="3"/>
      <c r="BF416" s="3"/>
      <c r="BG416" t="s">
        <v>122</v>
      </c>
      <c r="BV416" s="2"/>
      <c r="BY416" s="2" t="s">
        <v>122</v>
      </c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>
        <f>IF(Tableau3[[#This Row],[nb_ind_mig_juil22]]+Tableau3[[#This Row],[nb_ind_mig_jan_juin22]]+Tableau3[[#This Row],[nb_ind_mig_avant22]]&lt;&gt;Tableau3[[#This Row],[nb_ind_migrants]],1,0)</f>
        <v>0</v>
      </c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>
        <v>1</v>
      </c>
      <c r="DI416">
        <v>5</v>
      </c>
      <c r="DJ416">
        <v>396140</v>
      </c>
      <c r="DK416" t="s">
        <v>1332</v>
      </c>
    </row>
    <row r="417" spans="1:115" x14ac:dyDescent="0.35">
      <c r="A417" s="4">
        <v>44808.782487430559</v>
      </c>
      <c r="B417" s="4">
        <v>44808.800646886571</v>
      </c>
      <c r="C417" s="4">
        <v>44808</v>
      </c>
      <c r="D417" s="4">
        <v>44808</v>
      </c>
      <c r="E417" t="s">
        <v>131</v>
      </c>
      <c r="F417" t="s">
        <v>510</v>
      </c>
      <c r="G417" t="s">
        <v>511</v>
      </c>
      <c r="H417" t="s">
        <v>525</v>
      </c>
      <c r="I417" t="s">
        <v>1333</v>
      </c>
      <c r="J417" t="s">
        <v>119</v>
      </c>
      <c r="K417">
        <v>11.8880021</v>
      </c>
      <c r="L417">
        <v>42.647733500000001</v>
      </c>
      <c r="M417" t="s">
        <v>122</v>
      </c>
      <c r="N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2"/>
      <c r="AI417" s="2"/>
      <c r="AV417" s="2"/>
      <c r="AW417" s="2"/>
      <c r="AX417" s="2"/>
      <c r="AY417" s="3"/>
      <c r="AZ417" s="3"/>
      <c r="BA417" s="3"/>
      <c r="BB417" s="3"/>
      <c r="BC417" s="3"/>
      <c r="BD417" s="3"/>
      <c r="BE417" s="3"/>
      <c r="BF417" s="3"/>
      <c r="BG417" t="s">
        <v>122</v>
      </c>
      <c r="BV417" s="2"/>
      <c r="BY417" s="2" t="s">
        <v>122</v>
      </c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>
        <f>IF(Tableau3[[#This Row],[nb_ind_mig_juil22]]+Tableau3[[#This Row],[nb_ind_mig_jan_juin22]]+Tableau3[[#This Row],[nb_ind_mig_avant22]]&lt;&gt;Tableau3[[#This Row],[nb_ind_migrants]],1,0)</f>
        <v>0</v>
      </c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>
        <v>1</v>
      </c>
      <c r="DI417">
        <v>3</v>
      </c>
      <c r="DJ417">
        <v>396142</v>
      </c>
      <c r="DK417" t="s">
        <v>1334</v>
      </c>
    </row>
    <row r="418" spans="1:115" x14ac:dyDescent="0.35">
      <c r="A418" s="4">
        <v>44809.434881435183</v>
      </c>
      <c r="B418" s="4">
        <v>44809.450948414349</v>
      </c>
      <c r="C418" s="4">
        <v>44809</v>
      </c>
      <c r="D418" s="4">
        <v>44809</v>
      </c>
      <c r="E418" t="s">
        <v>131</v>
      </c>
      <c r="F418" t="s">
        <v>510</v>
      </c>
      <c r="G418" t="s">
        <v>511</v>
      </c>
      <c r="H418" t="s">
        <v>661</v>
      </c>
      <c r="I418" t="s">
        <v>1335</v>
      </c>
      <c r="J418" t="s">
        <v>143</v>
      </c>
      <c r="K418">
        <v>11.888792199999999</v>
      </c>
      <c r="L418">
        <v>42.649988100000002</v>
      </c>
      <c r="M418" t="s">
        <v>120</v>
      </c>
      <c r="N418" s="1" t="s">
        <v>121</v>
      </c>
      <c r="Q418" t="s">
        <v>120</v>
      </c>
      <c r="S418">
        <v>5</v>
      </c>
      <c r="T418">
        <v>20</v>
      </c>
      <c r="U418" s="1" t="s">
        <v>122</v>
      </c>
      <c r="V418" s="1"/>
      <c r="W418" s="1"/>
      <c r="X418" s="1" t="s">
        <v>120</v>
      </c>
      <c r="Y418" s="1">
        <v>5</v>
      </c>
      <c r="Z418" s="1">
        <v>20</v>
      </c>
      <c r="AA418" s="1" t="s">
        <v>122</v>
      </c>
      <c r="AB418" s="1">
        <v>0</v>
      </c>
      <c r="AC418" s="1">
        <v>0</v>
      </c>
      <c r="AD418" s="1"/>
      <c r="AE418" s="1"/>
      <c r="AF418" s="2" t="s">
        <v>123</v>
      </c>
      <c r="AG418" t="s">
        <v>511</v>
      </c>
      <c r="AH418" t="s">
        <v>1336</v>
      </c>
      <c r="AI418" s="2" t="s">
        <v>1329</v>
      </c>
      <c r="AJ418">
        <v>1</v>
      </c>
      <c r="AK418">
        <v>1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 s="2" t="s">
        <v>129</v>
      </c>
      <c r="AW418" s="2" t="s">
        <v>120</v>
      </c>
      <c r="AX418" s="2" t="s">
        <v>120</v>
      </c>
      <c r="AY418" s="3" t="s">
        <v>211</v>
      </c>
      <c r="AZ418" s="3">
        <v>1</v>
      </c>
      <c r="BA418" s="3">
        <v>1</v>
      </c>
      <c r="BB418" s="3">
        <v>0</v>
      </c>
      <c r="BC418" s="3">
        <v>0</v>
      </c>
      <c r="BD418" s="3"/>
      <c r="BE418" s="3" t="s">
        <v>120</v>
      </c>
      <c r="BF418" s="3" t="s">
        <v>212</v>
      </c>
      <c r="BG418" t="s">
        <v>122</v>
      </c>
      <c r="BV418" s="2"/>
      <c r="BY418" s="2" t="s">
        <v>122</v>
      </c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>
        <f>IF(Tableau3[[#This Row],[nb_ind_mig_juil22]]+Tableau3[[#This Row],[nb_ind_mig_jan_juin22]]+Tableau3[[#This Row],[nb_ind_mig_avant22]]&lt;&gt;Tableau3[[#This Row],[nb_ind_migrants]],1,0)</f>
        <v>0</v>
      </c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>
        <v>1</v>
      </c>
      <c r="DI418">
        <v>10</v>
      </c>
      <c r="DJ418">
        <v>396143</v>
      </c>
      <c r="DK418" t="s">
        <v>1337</v>
      </c>
    </row>
    <row r="419" spans="1:115" x14ac:dyDescent="0.35">
      <c r="A419" s="4">
        <v>44809.45158108796</v>
      </c>
      <c r="B419" s="4">
        <v>44809.458491851852</v>
      </c>
      <c r="C419" s="4">
        <v>44809</v>
      </c>
      <c r="D419" s="4">
        <v>44809</v>
      </c>
      <c r="E419" t="s">
        <v>131</v>
      </c>
      <c r="F419" t="s">
        <v>510</v>
      </c>
      <c r="G419" t="s">
        <v>511</v>
      </c>
      <c r="H419" t="s">
        <v>661</v>
      </c>
      <c r="I419" t="s">
        <v>1338</v>
      </c>
      <c r="J419" t="s">
        <v>143</v>
      </c>
      <c r="K419">
        <v>11.888878200000001</v>
      </c>
      <c r="L419">
        <v>42.649875299999998</v>
      </c>
      <c r="M419" t="s">
        <v>122</v>
      </c>
      <c r="N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2"/>
      <c r="AI419" s="2"/>
      <c r="AV419" s="2"/>
      <c r="AW419" s="2"/>
      <c r="AX419" s="2"/>
      <c r="AY419" s="3"/>
      <c r="AZ419" s="3"/>
      <c r="BA419" s="3"/>
      <c r="BB419" s="3"/>
      <c r="BC419" s="3"/>
      <c r="BD419" s="3"/>
      <c r="BE419" s="3"/>
      <c r="BF419" s="3"/>
      <c r="BG419" t="s">
        <v>122</v>
      </c>
      <c r="BV419" s="2"/>
      <c r="BY419" s="2" t="s">
        <v>122</v>
      </c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>
        <f>IF(Tableau3[[#This Row],[nb_ind_mig_juil22]]+Tableau3[[#This Row],[nb_ind_mig_jan_juin22]]+Tableau3[[#This Row],[nb_ind_mig_avant22]]&lt;&gt;Tableau3[[#This Row],[nb_ind_migrants]],1,0)</f>
        <v>0</v>
      </c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>
        <v>1</v>
      </c>
      <c r="DI419">
        <v>3</v>
      </c>
      <c r="DJ419">
        <v>396144</v>
      </c>
      <c r="DK419" t="s">
        <v>1339</v>
      </c>
    </row>
    <row r="420" spans="1:115" x14ac:dyDescent="0.35">
      <c r="A420" s="4">
        <v>44809.499706655093</v>
      </c>
      <c r="B420" s="4">
        <v>44809.661254768522</v>
      </c>
      <c r="C420" s="4">
        <v>44809</v>
      </c>
      <c r="D420" s="4">
        <v>44809</v>
      </c>
      <c r="E420" t="s">
        <v>131</v>
      </c>
      <c r="F420" t="s">
        <v>510</v>
      </c>
      <c r="G420" t="s">
        <v>511</v>
      </c>
      <c r="H420" t="s">
        <v>661</v>
      </c>
      <c r="I420" t="s">
        <v>1340</v>
      </c>
      <c r="J420" t="s">
        <v>143</v>
      </c>
      <c r="K420">
        <v>11.897899799999999</v>
      </c>
      <c r="L420">
        <v>42.634149000000001</v>
      </c>
      <c r="M420" t="s">
        <v>120</v>
      </c>
      <c r="N420" s="1" t="s">
        <v>121</v>
      </c>
      <c r="Q420" t="s">
        <v>122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2"/>
      <c r="AI420" s="2"/>
      <c r="AV420" s="2"/>
      <c r="AW420" s="2"/>
      <c r="AX420" s="2"/>
      <c r="AY420" s="3"/>
      <c r="AZ420" s="3"/>
      <c r="BA420" s="3"/>
      <c r="BB420" s="3"/>
      <c r="BC420" s="3"/>
      <c r="BD420" s="3"/>
      <c r="BE420" s="3"/>
      <c r="BF420" s="3"/>
      <c r="BG420" t="s">
        <v>122</v>
      </c>
      <c r="BV420" s="2"/>
      <c r="BY420" s="2" t="s">
        <v>122</v>
      </c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>
        <f>IF(Tableau3[[#This Row],[nb_ind_mig_juil22]]+Tableau3[[#This Row],[nb_ind_mig_jan_juin22]]+Tableau3[[#This Row],[nb_ind_mig_avant22]]&lt;&gt;Tableau3[[#This Row],[nb_ind_migrants]],1,0)</f>
        <v>0</v>
      </c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>
        <v>1</v>
      </c>
      <c r="DI420">
        <v>10</v>
      </c>
      <c r="DJ420">
        <v>396146</v>
      </c>
      <c r="DK420" t="s">
        <v>1341</v>
      </c>
    </row>
    <row r="421" spans="1:115" x14ac:dyDescent="0.35">
      <c r="A421" s="4">
        <v>44809.66977025463</v>
      </c>
      <c r="B421" s="4">
        <v>44809.673559884257</v>
      </c>
      <c r="C421" s="4">
        <v>44809</v>
      </c>
      <c r="D421" s="4">
        <v>44809</v>
      </c>
      <c r="E421" t="s">
        <v>131</v>
      </c>
      <c r="F421" t="s">
        <v>510</v>
      </c>
      <c r="G421" t="s">
        <v>511</v>
      </c>
      <c r="H421" t="s">
        <v>661</v>
      </c>
      <c r="I421" t="s">
        <v>1342</v>
      </c>
      <c r="J421" t="s">
        <v>143</v>
      </c>
      <c r="K421">
        <v>11.8979467</v>
      </c>
      <c r="L421">
        <v>42.634202999999999</v>
      </c>
      <c r="M421" t="s">
        <v>122</v>
      </c>
      <c r="N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2"/>
      <c r="AI421" s="2"/>
      <c r="AV421" s="2"/>
      <c r="AW421" s="2"/>
      <c r="AX421" s="2"/>
      <c r="AY421" s="3"/>
      <c r="AZ421" s="3"/>
      <c r="BA421" s="3"/>
      <c r="BB421" s="3"/>
      <c r="BC421" s="3"/>
      <c r="BD421" s="3"/>
      <c r="BE421" s="3"/>
      <c r="BF421" s="3"/>
      <c r="BG421" t="s">
        <v>122</v>
      </c>
      <c r="BV421" s="2"/>
      <c r="BY421" s="2" t="s">
        <v>122</v>
      </c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>
        <f>IF(Tableau3[[#This Row],[nb_ind_mig_juil22]]+Tableau3[[#This Row],[nb_ind_mig_jan_juin22]]+Tableau3[[#This Row],[nb_ind_mig_avant22]]&lt;&gt;Tableau3[[#This Row],[nb_ind_migrants]],1,0)</f>
        <v>0</v>
      </c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>
        <v>1</v>
      </c>
      <c r="DI421">
        <v>6</v>
      </c>
      <c r="DJ421">
        <v>396147</v>
      </c>
      <c r="DK421" t="s">
        <v>1343</v>
      </c>
    </row>
    <row r="422" spans="1:115" x14ac:dyDescent="0.35">
      <c r="A422" s="4">
        <v>44809.67366015046</v>
      </c>
      <c r="B422" s="4">
        <v>44809.68632666667</v>
      </c>
      <c r="C422" s="4">
        <v>44809</v>
      </c>
      <c r="D422" s="4">
        <v>44809</v>
      </c>
      <c r="E422" t="s">
        <v>131</v>
      </c>
      <c r="F422" t="s">
        <v>510</v>
      </c>
      <c r="G422" t="s">
        <v>511</v>
      </c>
      <c r="H422" t="s">
        <v>661</v>
      </c>
      <c r="I422" t="s">
        <v>1344</v>
      </c>
      <c r="J422" t="s">
        <v>143</v>
      </c>
      <c r="K422">
        <v>11.897831699999999</v>
      </c>
      <c r="L422">
        <v>42.634250000000002</v>
      </c>
      <c r="M422" t="s">
        <v>120</v>
      </c>
      <c r="N422" s="1" t="s">
        <v>121</v>
      </c>
      <c r="Q422" t="s">
        <v>122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2"/>
      <c r="AI422" s="2"/>
      <c r="AV422" s="2"/>
      <c r="AW422" s="2"/>
      <c r="AX422" s="2"/>
      <c r="AY422" s="3"/>
      <c r="AZ422" s="3"/>
      <c r="BA422" s="3"/>
      <c r="BB422" s="3"/>
      <c r="BC422" s="3"/>
      <c r="BD422" s="3"/>
      <c r="BE422" s="3"/>
      <c r="BF422" s="3"/>
      <c r="BG422" t="s">
        <v>122</v>
      </c>
      <c r="BV422" s="2"/>
      <c r="BY422" s="2" t="s">
        <v>122</v>
      </c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>
        <f>IF(Tableau3[[#This Row],[nb_ind_mig_juil22]]+Tableau3[[#This Row],[nb_ind_mig_jan_juin22]]+Tableau3[[#This Row],[nb_ind_mig_avant22]]&lt;&gt;Tableau3[[#This Row],[nb_ind_migrants]],1,0)</f>
        <v>0</v>
      </c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>
        <v>1</v>
      </c>
      <c r="DI422">
        <v>10</v>
      </c>
      <c r="DJ422">
        <v>396148</v>
      </c>
      <c r="DK422" t="s">
        <v>1345</v>
      </c>
    </row>
    <row r="423" spans="1:115" x14ac:dyDescent="0.35">
      <c r="A423" s="4">
        <v>44808.760476261567</v>
      </c>
      <c r="B423" s="4">
        <v>44808.804678900473</v>
      </c>
      <c r="C423" s="4">
        <v>44808</v>
      </c>
      <c r="D423" s="4">
        <v>44805</v>
      </c>
      <c r="E423" t="s">
        <v>131</v>
      </c>
      <c r="F423" t="s">
        <v>517</v>
      </c>
      <c r="G423" t="s">
        <v>518</v>
      </c>
      <c r="H423" t="s">
        <v>1273</v>
      </c>
      <c r="I423" t="s">
        <v>1274</v>
      </c>
      <c r="J423" t="s">
        <v>143</v>
      </c>
      <c r="K423">
        <v>11.964535</v>
      </c>
      <c r="L423">
        <v>43.292926700000002</v>
      </c>
      <c r="M423" t="s">
        <v>122</v>
      </c>
      <c r="N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2"/>
      <c r="AI423" s="2"/>
      <c r="AV423" s="2"/>
      <c r="AW423" s="2"/>
      <c r="AX423" s="2"/>
      <c r="AY423" s="3"/>
      <c r="AZ423" s="3"/>
      <c r="BA423" s="3"/>
      <c r="BB423" s="3"/>
      <c r="BC423" s="3"/>
      <c r="BD423" s="3"/>
      <c r="BE423" s="3"/>
      <c r="BF423" s="3"/>
      <c r="BG423" t="s">
        <v>122</v>
      </c>
      <c r="BV423" s="2"/>
      <c r="BY423" s="2" t="s">
        <v>122</v>
      </c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>
        <f>IF(Tableau3[[#This Row],[nb_ind_mig_juil22]]+Tableau3[[#This Row],[nb_ind_mig_jan_juin22]]+Tableau3[[#This Row],[nb_ind_mig_avant22]]&lt;&gt;Tableau3[[#This Row],[nb_ind_migrants]],1,0)</f>
        <v>0</v>
      </c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>
        <v>1</v>
      </c>
      <c r="DI423">
        <v>1</v>
      </c>
      <c r="DJ423">
        <v>396333</v>
      </c>
      <c r="DK423" t="s">
        <v>1346</v>
      </c>
    </row>
    <row r="424" spans="1:115" x14ac:dyDescent="0.35">
      <c r="A424" s="4">
        <v>44808.764414247693</v>
      </c>
      <c r="B424" s="4">
        <v>44808.767257685176</v>
      </c>
      <c r="C424" s="4">
        <v>44808</v>
      </c>
      <c r="D424" s="4">
        <v>44806</v>
      </c>
      <c r="E424" t="s">
        <v>131</v>
      </c>
      <c r="F424" t="s">
        <v>517</v>
      </c>
      <c r="G424" t="s">
        <v>518</v>
      </c>
      <c r="H424" t="s">
        <v>1347</v>
      </c>
      <c r="I424" t="s">
        <v>1348</v>
      </c>
      <c r="J424" t="s">
        <v>143</v>
      </c>
      <c r="K424">
        <v>11.964532</v>
      </c>
      <c r="L424">
        <v>43.292910999999997</v>
      </c>
      <c r="M424" t="s">
        <v>122</v>
      </c>
      <c r="N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2"/>
      <c r="AI424" s="2"/>
      <c r="AV424" s="2"/>
      <c r="AW424" s="2"/>
      <c r="AX424" s="2"/>
      <c r="AY424" s="3"/>
      <c r="AZ424" s="3"/>
      <c r="BA424" s="3"/>
      <c r="BB424" s="3"/>
      <c r="BC424" s="3"/>
      <c r="BD424" s="3"/>
      <c r="BE424" s="3"/>
      <c r="BF424" s="3"/>
      <c r="BG424" t="s">
        <v>122</v>
      </c>
      <c r="BV424" s="2"/>
      <c r="BY424" s="2" t="s">
        <v>122</v>
      </c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>
        <f>IF(Tableau3[[#This Row],[nb_ind_mig_juil22]]+Tableau3[[#This Row],[nb_ind_mig_jan_juin22]]+Tableau3[[#This Row],[nb_ind_mig_avant22]]&lt;&gt;Tableau3[[#This Row],[nb_ind_migrants]],1,0)</f>
        <v>0</v>
      </c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>
        <v>1</v>
      </c>
      <c r="DI424">
        <v>1</v>
      </c>
      <c r="DJ424">
        <v>396335</v>
      </c>
      <c r="DK424" t="s">
        <v>1349</v>
      </c>
    </row>
    <row r="425" spans="1:115" x14ac:dyDescent="0.35">
      <c r="A425" s="4">
        <v>44808.767424363417</v>
      </c>
      <c r="B425" s="4">
        <v>44808.771391076392</v>
      </c>
      <c r="C425" s="4">
        <v>44808</v>
      </c>
      <c r="D425" s="4">
        <v>44806</v>
      </c>
      <c r="E425" t="s">
        <v>131</v>
      </c>
      <c r="F425" t="s">
        <v>517</v>
      </c>
      <c r="G425" t="s">
        <v>518</v>
      </c>
      <c r="H425" t="s">
        <v>1347</v>
      </c>
      <c r="I425" t="s">
        <v>1350</v>
      </c>
      <c r="J425" t="s">
        <v>143</v>
      </c>
      <c r="K425">
        <v>11.964538900000001</v>
      </c>
      <c r="L425">
        <v>43.2928985</v>
      </c>
      <c r="M425" t="s">
        <v>122</v>
      </c>
      <c r="N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2"/>
      <c r="AI425" s="2"/>
      <c r="AV425" s="2"/>
      <c r="AW425" s="2"/>
      <c r="AX425" s="2"/>
      <c r="AY425" s="3"/>
      <c r="AZ425" s="3"/>
      <c r="BA425" s="3"/>
      <c r="BB425" s="3"/>
      <c r="BC425" s="3"/>
      <c r="BD425" s="3"/>
      <c r="BE425" s="3"/>
      <c r="BF425" s="3"/>
      <c r="BG425" t="s">
        <v>122</v>
      </c>
      <c r="BV425" s="2"/>
      <c r="BY425" s="2" t="s">
        <v>122</v>
      </c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>
        <f>IF(Tableau3[[#This Row],[nb_ind_mig_juil22]]+Tableau3[[#This Row],[nb_ind_mig_jan_juin22]]+Tableau3[[#This Row],[nb_ind_mig_avant22]]&lt;&gt;Tableau3[[#This Row],[nb_ind_migrants]],1,0)</f>
        <v>0</v>
      </c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>
        <v>1</v>
      </c>
      <c r="DI425">
        <v>1</v>
      </c>
      <c r="DJ425">
        <v>396336</v>
      </c>
      <c r="DK425" t="s">
        <v>1351</v>
      </c>
    </row>
    <row r="426" spans="1:115" x14ac:dyDescent="0.35">
      <c r="A426" s="4">
        <v>44808.771554166669</v>
      </c>
      <c r="B426" s="4">
        <v>44808.780105266203</v>
      </c>
      <c r="C426" s="4">
        <v>44808</v>
      </c>
      <c r="D426" s="4">
        <v>44806</v>
      </c>
      <c r="E426" t="s">
        <v>131</v>
      </c>
      <c r="F426" t="s">
        <v>517</v>
      </c>
      <c r="G426" t="s">
        <v>518</v>
      </c>
      <c r="H426" t="s">
        <v>1273</v>
      </c>
      <c r="I426" t="s">
        <v>1350</v>
      </c>
      <c r="J426" t="s">
        <v>143</v>
      </c>
      <c r="K426">
        <v>11.9645165</v>
      </c>
      <c r="L426">
        <v>43.292948500000001</v>
      </c>
      <c r="M426" t="s">
        <v>122</v>
      </c>
      <c r="N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2"/>
      <c r="AI426" s="2"/>
      <c r="AV426" s="2"/>
      <c r="AW426" s="2"/>
      <c r="AX426" s="2"/>
      <c r="AY426" s="3"/>
      <c r="AZ426" s="3"/>
      <c r="BA426" s="3"/>
      <c r="BB426" s="3"/>
      <c r="BC426" s="3"/>
      <c r="BD426" s="3"/>
      <c r="BE426" s="3"/>
      <c r="BF426" s="3"/>
      <c r="BG426" t="s">
        <v>122</v>
      </c>
      <c r="BV426" s="2"/>
      <c r="BY426" s="2" t="s">
        <v>122</v>
      </c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>
        <f>IF(Tableau3[[#This Row],[nb_ind_mig_juil22]]+Tableau3[[#This Row],[nb_ind_mig_jan_juin22]]+Tableau3[[#This Row],[nb_ind_mig_avant22]]&lt;&gt;Tableau3[[#This Row],[nb_ind_migrants]],1,0)</f>
        <v>0</v>
      </c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>
        <v>1</v>
      </c>
      <c r="DI426">
        <v>1</v>
      </c>
      <c r="DJ426">
        <v>396337</v>
      </c>
      <c r="DK426" t="s">
        <v>1352</v>
      </c>
    </row>
    <row r="427" spans="1:115" x14ac:dyDescent="0.35">
      <c r="A427" s="4">
        <v>44808.780299837963</v>
      </c>
      <c r="B427" s="4">
        <v>44808.782346817126</v>
      </c>
      <c r="C427" s="4">
        <v>44808</v>
      </c>
      <c r="D427" s="4">
        <v>44806</v>
      </c>
      <c r="E427" t="s">
        <v>131</v>
      </c>
      <c r="F427" t="s">
        <v>517</v>
      </c>
      <c r="G427" t="s">
        <v>518</v>
      </c>
      <c r="H427" t="s">
        <v>1347</v>
      </c>
      <c r="I427" t="s">
        <v>1353</v>
      </c>
      <c r="J427" t="s">
        <v>143</v>
      </c>
      <c r="K427">
        <v>11.9645192</v>
      </c>
      <c r="L427">
        <v>43.292915700000002</v>
      </c>
      <c r="M427" t="s">
        <v>122</v>
      </c>
      <c r="N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2"/>
      <c r="AI427" s="2"/>
      <c r="AV427" s="2"/>
      <c r="AW427" s="2"/>
      <c r="AX427" s="2"/>
      <c r="AY427" s="3"/>
      <c r="AZ427" s="3"/>
      <c r="BA427" s="3"/>
      <c r="BB427" s="3"/>
      <c r="BC427" s="3"/>
      <c r="BD427" s="3"/>
      <c r="BE427" s="3"/>
      <c r="BF427" s="3"/>
      <c r="BG427" t="s">
        <v>122</v>
      </c>
      <c r="BV427" s="2"/>
      <c r="BY427" s="2" t="s">
        <v>122</v>
      </c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>
        <f>IF(Tableau3[[#This Row],[nb_ind_mig_juil22]]+Tableau3[[#This Row],[nb_ind_mig_jan_juin22]]+Tableau3[[#This Row],[nb_ind_mig_avant22]]&lt;&gt;Tableau3[[#This Row],[nb_ind_migrants]],1,0)</f>
        <v>0</v>
      </c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>
        <v>1</v>
      </c>
      <c r="DI427">
        <v>1</v>
      </c>
      <c r="DJ427">
        <v>396338</v>
      </c>
      <c r="DK427" t="s">
        <v>1354</v>
      </c>
    </row>
    <row r="428" spans="1:115" x14ac:dyDescent="0.35">
      <c r="A428" s="4">
        <v>44808.782398854157</v>
      </c>
      <c r="B428" s="4">
        <v>44808.7842106713</v>
      </c>
      <c r="C428" s="4">
        <v>44808</v>
      </c>
      <c r="D428" s="4">
        <v>44806</v>
      </c>
      <c r="E428" t="s">
        <v>131</v>
      </c>
      <c r="F428" t="s">
        <v>517</v>
      </c>
      <c r="G428" t="s">
        <v>518</v>
      </c>
      <c r="H428" t="s">
        <v>1347</v>
      </c>
      <c r="I428" t="s">
        <v>1355</v>
      </c>
      <c r="J428" t="s">
        <v>143</v>
      </c>
      <c r="K428">
        <v>11.964551200000001</v>
      </c>
      <c r="L428">
        <v>43.292900299999999</v>
      </c>
      <c r="M428" t="s">
        <v>122</v>
      </c>
      <c r="N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2"/>
      <c r="AI428" s="2"/>
      <c r="AV428" s="2"/>
      <c r="AW428" s="2"/>
      <c r="AX428" s="2"/>
      <c r="AY428" s="3"/>
      <c r="AZ428" s="3"/>
      <c r="BA428" s="3"/>
      <c r="BB428" s="3"/>
      <c r="BC428" s="3"/>
      <c r="BD428" s="3"/>
      <c r="BE428" s="3"/>
      <c r="BF428" s="3"/>
      <c r="BG428" t="s">
        <v>122</v>
      </c>
      <c r="BV428" s="2"/>
      <c r="BY428" s="2" t="s">
        <v>122</v>
      </c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>
        <f>IF(Tableau3[[#This Row],[nb_ind_mig_juil22]]+Tableau3[[#This Row],[nb_ind_mig_jan_juin22]]+Tableau3[[#This Row],[nb_ind_mig_avant22]]&lt;&gt;Tableau3[[#This Row],[nb_ind_migrants]],1,0)</f>
        <v>0</v>
      </c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>
        <v>1</v>
      </c>
      <c r="DI428">
        <v>1</v>
      </c>
      <c r="DJ428">
        <v>396339</v>
      </c>
      <c r="DK428" t="s">
        <v>1356</v>
      </c>
    </row>
    <row r="429" spans="1:115" x14ac:dyDescent="0.35">
      <c r="A429" s="4">
        <v>44808.787780046303</v>
      </c>
      <c r="B429" s="4">
        <v>44808.790325162037</v>
      </c>
      <c r="C429" s="4">
        <v>44808</v>
      </c>
      <c r="D429" s="4">
        <v>44807</v>
      </c>
      <c r="E429" t="s">
        <v>131</v>
      </c>
      <c r="F429" t="s">
        <v>517</v>
      </c>
      <c r="G429" t="s">
        <v>518</v>
      </c>
      <c r="H429" t="s">
        <v>1347</v>
      </c>
      <c r="I429" t="s">
        <v>1357</v>
      </c>
      <c r="J429" t="s">
        <v>143</v>
      </c>
      <c r="K429">
        <v>11.9645153</v>
      </c>
      <c r="L429">
        <v>43.292909600000002</v>
      </c>
      <c r="M429" t="s">
        <v>122</v>
      </c>
      <c r="N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2"/>
      <c r="AI429" s="2"/>
      <c r="AV429" s="2"/>
      <c r="AW429" s="2"/>
      <c r="AX429" s="2"/>
      <c r="AY429" s="3"/>
      <c r="AZ429" s="3"/>
      <c r="BA429" s="3"/>
      <c r="BB429" s="3"/>
      <c r="BC429" s="3"/>
      <c r="BD429" s="3"/>
      <c r="BE429" s="3"/>
      <c r="BF429" s="3"/>
      <c r="BG429" t="s">
        <v>122</v>
      </c>
      <c r="BV429" s="2"/>
      <c r="BY429" s="2" t="s">
        <v>122</v>
      </c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>
        <f>IF(Tableau3[[#This Row],[nb_ind_mig_juil22]]+Tableau3[[#This Row],[nb_ind_mig_jan_juin22]]+Tableau3[[#This Row],[nb_ind_mig_avant22]]&lt;&gt;Tableau3[[#This Row],[nb_ind_migrants]],1,0)</f>
        <v>0</v>
      </c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>
        <v>1</v>
      </c>
      <c r="DI429">
        <v>1</v>
      </c>
      <c r="DJ429">
        <v>396340</v>
      </c>
      <c r="DK429" t="s">
        <v>1358</v>
      </c>
    </row>
    <row r="430" spans="1:115" x14ac:dyDescent="0.35">
      <c r="A430" s="4">
        <v>44808.790666238427</v>
      </c>
      <c r="B430" s="4">
        <v>44808.792733761577</v>
      </c>
      <c r="C430" s="4">
        <v>44808</v>
      </c>
      <c r="D430" s="4">
        <v>44807</v>
      </c>
      <c r="E430" t="s">
        <v>131</v>
      </c>
      <c r="F430" t="s">
        <v>517</v>
      </c>
      <c r="G430" t="s">
        <v>518</v>
      </c>
      <c r="H430" t="s">
        <v>1347</v>
      </c>
      <c r="I430" t="s">
        <v>1355</v>
      </c>
      <c r="J430" t="s">
        <v>143</v>
      </c>
      <c r="K430">
        <v>11.964533400000001</v>
      </c>
      <c r="L430">
        <v>43.292925099999998</v>
      </c>
      <c r="M430" t="s">
        <v>122</v>
      </c>
      <c r="N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2"/>
      <c r="AI430" s="2"/>
      <c r="AV430" s="2"/>
      <c r="AW430" s="2"/>
      <c r="AX430" s="2"/>
      <c r="AY430" s="3"/>
      <c r="AZ430" s="3"/>
      <c r="BA430" s="3"/>
      <c r="BB430" s="3"/>
      <c r="BC430" s="3"/>
      <c r="BD430" s="3"/>
      <c r="BE430" s="3"/>
      <c r="BF430" s="3"/>
      <c r="BG430" t="s">
        <v>122</v>
      </c>
      <c r="BV430" s="2"/>
      <c r="BY430" s="2" t="s">
        <v>122</v>
      </c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>
        <f>IF(Tableau3[[#This Row],[nb_ind_mig_juil22]]+Tableau3[[#This Row],[nb_ind_mig_jan_juin22]]+Tableau3[[#This Row],[nb_ind_mig_avant22]]&lt;&gt;Tableau3[[#This Row],[nb_ind_migrants]],1,0)</f>
        <v>0</v>
      </c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>
        <v>1</v>
      </c>
      <c r="DI430">
        <v>1</v>
      </c>
      <c r="DJ430">
        <v>396341</v>
      </c>
      <c r="DK430" t="s">
        <v>1359</v>
      </c>
    </row>
    <row r="431" spans="1:115" x14ac:dyDescent="0.35">
      <c r="A431" s="4">
        <v>44808.792871053243</v>
      </c>
      <c r="B431" s="4">
        <v>44808.805057118057</v>
      </c>
      <c r="C431" s="4">
        <v>44808</v>
      </c>
      <c r="D431" s="4">
        <v>44808</v>
      </c>
      <c r="E431" t="s">
        <v>131</v>
      </c>
      <c r="F431" t="s">
        <v>517</v>
      </c>
      <c r="G431" t="s">
        <v>518</v>
      </c>
      <c r="H431" t="s">
        <v>1273</v>
      </c>
      <c r="I431" t="s">
        <v>1360</v>
      </c>
      <c r="J431" t="s">
        <v>143</v>
      </c>
      <c r="K431">
        <v>11.9646065</v>
      </c>
      <c r="L431">
        <v>43.292898399999999</v>
      </c>
      <c r="M431" t="s">
        <v>122</v>
      </c>
      <c r="N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2"/>
      <c r="AI431" s="2"/>
      <c r="AV431" s="2"/>
      <c r="AW431" s="2"/>
      <c r="AX431" s="2"/>
      <c r="AY431" s="3"/>
      <c r="AZ431" s="3"/>
      <c r="BA431" s="3"/>
      <c r="BB431" s="3"/>
      <c r="BC431" s="3"/>
      <c r="BD431" s="3"/>
      <c r="BE431" s="3"/>
      <c r="BF431" s="3"/>
      <c r="BG431" t="s">
        <v>122</v>
      </c>
      <c r="BV431" s="2"/>
      <c r="BY431" s="2" t="s">
        <v>122</v>
      </c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>
        <f>IF(Tableau3[[#This Row],[nb_ind_mig_juil22]]+Tableau3[[#This Row],[nb_ind_mig_jan_juin22]]+Tableau3[[#This Row],[nb_ind_mig_avant22]]&lt;&gt;Tableau3[[#This Row],[nb_ind_migrants]],1,0)</f>
        <v>0</v>
      </c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>
        <v>1</v>
      </c>
      <c r="DI431">
        <v>1</v>
      </c>
      <c r="DJ431">
        <v>396342</v>
      </c>
      <c r="DK431" t="s">
        <v>1361</v>
      </c>
    </row>
    <row r="432" spans="1:115" x14ac:dyDescent="0.35">
      <c r="A432" s="4">
        <v>44808.805385902779</v>
      </c>
      <c r="B432" s="4">
        <v>44808.80669229167</v>
      </c>
      <c r="C432" s="4">
        <v>44808</v>
      </c>
      <c r="D432" s="4">
        <v>44808</v>
      </c>
      <c r="E432" t="s">
        <v>131</v>
      </c>
      <c r="F432" t="s">
        <v>517</v>
      </c>
      <c r="G432" t="s">
        <v>518</v>
      </c>
      <c r="H432" t="s">
        <v>1347</v>
      </c>
      <c r="I432" t="s">
        <v>1362</v>
      </c>
      <c r="J432" t="s">
        <v>143</v>
      </c>
      <c r="K432">
        <v>11.9635286</v>
      </c>
      <c r="L432">
        <v>43.290693500000003</v>
      </c>
      <c r="M432" t="s">
        <v>122</v>
      </c>
      <c r="N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2"/>
      <c r="AI432" s="2"/>
      <c r="AV432" s="2"/>
      <c r="AW432" s="2"/>
      <c r="AX432" s="2"/>
      <c r="AY432" s="3"/>
      <c r="AZ432" s="3"/>
      <c r="BA432" s="3"/>
      <c r="BB432" s="3"/>
      <c r="BC432" s="3"/>
      <c r="BD432" s="3"/>
      <c r="BE432" s="3"/>
      <c r="BF432" s="3"/>
      <c r="BG432" t="s">
        <v>122</v>
      </c>
      <c r="BV432" s="2"/>
      <c r="BY432" s="2" t="s">
        <v>122</v>
      </c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>
        <f>IF(Tableau3[[#This Row],[nb_ind_mig_juil22]]+Tableau3[[#This Row],[nb_ind_mig_jan_juin22]]+Tableau3[[#This Row],[nb_ind_mig_avant22]]&lt;&gt;Tableau3[[#This Row],[nb_ind_migrants]],1,0)</f>
        <v>0</v>
      </c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>
        <v>1</v>
      </c>
      <c r="DI432">
        <v>1</v>
      </c>
      <c r="DJ432">
        <v>396343</v>
      </c>
      <c r="DK432" t="s">
        <v>1363</v>
      </c>
    </row>
    <row r="433" spans="1:115" x14ac:dyDescent="0.35">
      <c r="A433" s="4">
        <v>44808.818186238423</v>
      </c>
      <c r="B433" s="4">
        <v>44808.820201192131</v>
      </c>
      <c r="C433" s="4">
        <v>44808</v>
      </c>
      <c r="D433" s="4">
        <v>44808</v>
      </c>
      <c r="E433" t="s">
        <v>131</v>
      </c>
      <c r="F433" t="s">
        <v>517</v>
      </c>
      <c r="G433" t="s">
        <v>518</v>
      </c>
      <c r="H433" t="s">
        <v>1347</v>
      </c>
      <c r="I433" t="s">
        <v>1362</v>
      </c>
      <c r="J433" t="s">
        <v>143</v>
      </c>
      <c r="K433">
        <v>11.9645823</v>
      </c>
      <c r="L433">
        <v>43.292903699999997</v>
      </c>
      <c r="M433" t="s">
        <v>122</v>
      </c>
      <c r="N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2"/>
      <c r="AI433" s="2"/>
      <c r="AV433" s="2"/>
      <c r="AW433" s="2"/>
      <c r="AX433" s="2"/>
      <c r="AY433" s="3"/>
      <c r="AZ433" s="3"/>
      <c r="BA433" s="3"/>
      <c r="BB433" s="3"/>
      <c r="BC433" s="3"/>
      <c r="BD433" s="3"/>
      <c r="BE433" s="3"/>
      <c r="BF433" s="3"/>
      <c r="BG433" t="s">
        <v>122</v>
      </c>
      <c r="BV433" s="2"/>
      <c r="BY433" s="2" t="s">
        <v>122</v>
      </c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>
        <f>IF(Tableau3[[#This Row],[nb_ind_mig_juil22]]+Tableau3[[#This Row],[nb_ind_mig_jan_juin22]]+Tableau3[[#This Row],[nb_ind_mig_avant22]]&lt;&gt;Tableau3[[#This Row],[nb_ind_migrants]],1,0)</f>
        <v>0</v>
      </c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>
        <v>1</v>
      </c>
      <c r="DI433">
        <v>1</v>
      </c>
      <c r="DJ433">
        <v>396344</v>
      </c>
      <c r="DK433" t="s">
        <v>1364</v>
      </c>
    </row>
    <row r="434" spans="1:115" x14ac:dyDescent="0.35">
      <c r="A434" s="4">
        <v>44808.820264224538</v>
      </c>
      <c r="B434" s="4">
        <v>44808.821595648151</v>
      </c>
      <c r="C434" s="4">
        <v>44808</v>
      </c>
      <c r="D434" s="4">
        <v>44808</v>
      </c>
      <c r="E434" t="s">
        <v>131</v>
      </c>
      <c r="F434" t="s">
        <v>517</v>
      </c>
      <c r="G434" t="s">
        <v>518</v>
      </c>
      <c r="H434" t="s">
        <v>1347</v>
      </c>
      <c r="I434" t="s">
        <v>1362</v>
      </c>
      <c r="J434" t="s">
        <v>143</v>
      </c>
      <c r="K434">
        <v>11.964551999999999</v>
      </c>
      <c r="L434">
        <v>43.292886899999999</v>
      </c>
      <c r="M434" t="s">
        <v>122</v>
      </c>
      <c r="N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2"/>
      <c r="AI434" s="2"/>
      <c r="AV434" s="2"/>
      <c r="AW434" s="2"/>
      <c r="AX434" s="2"/>
      <c r="AY434" s="3"/>
      <c r="AZ434" s="3"/>
      <c r="BA434" s="3"/>
      <c r="BB434" s="3"/>
      <c r="BC434" s="3"/>
      <c r="BD434" s="3"/>
      <c r="BE434" s="3"/>
      <c r="BF434" s="3"/>
      <c r="BG434" t="s">
        <v>122</v>
      </c>
      <c r="BV434" s="2"/>
      <c r="BY434" s="2" t="s">
        <v>122</v>
      </c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>
        <f>IF(Tableau3[[#This Row],[nb_ind_mig_juil22]]+Tableau3[[#This Row],[nb_ind_mig_jan_juin22]]+Tableau3[[#This Row],[nb_ind_mig_avant22]]&lt;&gt;Tableau3[[#This Row],[nb_ind_migrants]],1,0)</f>
        <v>0</v>
      </c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>
        <v>1</v>
      </c>
      <c r="DI434">
        <v>1</v>
      </c>
      <c r="DJ434">
        <v>396345</v>
      </c>
      <c r="DK434" t="s">
        <v>1365</v>
      </c>
    </row>
    <row r="435" spans="1:115" x14ac:dyDescent="0.35">
      <c r="A435" s="4">
        <v>44808.822626111112</v>
      </c>
      <c r="B435" s="4">
        <v>44808.825697789347</v>
      </c>
      <c r="C435" s="4">
        <v>44808</v>
      </c>
      <c r="D435" s="4">
        <v>44808</v>
      </c>
      <c r="E435" t="s">
        <v>131</v>
      </c>
      <c r="F435" t="s">
        <v>517</v>
      </c>
      <c r="G435" t="s">
        <v>518</v>
      </c>
      <c r="H435" t="s">
        <v>1347</v>
      </c>
      <c r="I435" t="s">
        <v>1362</v>
      </c>
      <c r="J435" t="s">
        <v>143</v>
      </c>
      <c r="K435">
        <v>11.9645946</v>
      </c>
      <c r="L435">
        <v>43.292909600000002</v>
      </c>
      <c r="M435" t="s">
        <v>122</v>
      </c>
      <c r="N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2"/>
      <c r="AI435" s="2"/>
      <c r="AV435" s="2"/>
      <c r="AW435" s="2"/>
      <c r="AX435" s="2"/>
      <c r="AY435" s="3"/>
      <c r="AZ435" s="3"/>
      <c r="BA435" s="3"/>
      <c r="BB435" s="3"/>
      <c r="BC435" s="3"/>
      <c r="BD435" s="3"/>
      <c r="BE435" s="3"/>
      <c r="BF435" s="3"/>
      <c r="BG435" t="s">
        <v>122</v>
      </c>
      <c r="BV435" s="2"/>
      <c r="BY435" s="2" t="s">
        <v>122</v>
      </c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>
        <f>IF(Tableau3[[#This Row],[nb_ind_mig_juil22]]+Tableau3[[#This Row],[nb_ind_mig_jan_juin22]]+Tableau3[[#This Row],[nb_ind_mig_avant22]]&lt;&gt;Tableau3[[#This Row],[nb_ind_migrants]],1,0)</f>
        <v>0</v>
      </c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>
        <v>1</v>
      </c>
      <c r="DI435">
        <v>1</v>
      </c>
      <c r="DJ435">
        <v>396346</v>
      </c>
      <c r="DK435" t="s">
        <v>1366</v>
      </c>
    </row>
    <row r="436" spans="1:115" x14ac:dyDescent="0.35">
      <c r="A436" s="4">
        <v>44808.825849895831</v>
      </c>
      <c r="B436" s="4">
        <v>44808.827443599534</v>
      </c>
      <c r="C436" s="4">
        <v>44808</v>
      </c>
      <c r="D436" s="4">
        <v>44808</v>
      </c>
      <c r="E436" t="s">
        <v>131</v>
      </c>
      <c r="F436" t="s">
        <v>517</v>
      </c>
      <c r="G436" t="s">
        <v>518</v>
      </c>
      <c r="H436" t="s">
        <v>1347</v>
      </c>
      <c r="I436" t="s">
        <v>1362</v>
      </c>
      <c r="J436" t="s">
        <v>143</v>
      </c>
      <c r="K436">
        <v>11.9646019</v>
      </c>
      <c r="L436">
        <v>43.292959500000002</v>
      </c>
      <c r="M436" t="s">
        <v>122</v>
      </c>
      <c r="N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2"/>
      <c r="AI436" s="2"/>
      <c r="AV436" s="2"/>
      <c r="AW436" s="2"/>
      <c r="AX436" s="2"/>
      <c r="AY436" s="3"/>
      <c r="AZ436" s="3"/>
      <c r="BA436" s="3"/>
      <c r="BB436" s="3"/>
      <c r="BC436" s="3"/>
      <c r="BD436" s="3"/>
      <c r="BE436" s="3"/>
      <c r="BF436" s="3"/>
      <c r="BG436" t="s">
        <v>122</v>
      </c>
      <c r="BV436" s="2"/>
      <c r="BY436" s="2" t="s">
        <v>122</v>
      </c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>
        <f>IF(Tableau3[[#This Row],[nb_ind_mig_juil22]]+Tableau3[[#This Row],[nb_ind_mig_jan_juin22]]+Tableau3[[#This Row],[nb_ind_mig_avant22]]&lt;&gt;Tableau3[[#This Row],[nb_ind_migrants]],1,0)</f>
        <v>0</v>
      </c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>
        <v>1</v>
      </c>
      <c r="DI436">
        <v>1</v>
      </c>
      <c r="DJ436">
        <v>396347</v>
      </c>
      <c r="DK436" t="s">
        <v>1367</v>
      </c>
    </row>
    <row r="437" spans="1:115" x14ac:dyDescent="0.35">
      <c r="A437" s="4">
        <v>44808.827506689813</v>
      </c>
      <c r="B437" s="4">
        <v>44808.828699224527</v>
      </c>
      <c r="C437" s="4">
        <v>44808</v>
      </c>
      <c r="D437" s="4">
        <v>44808</v>
      </c>
      <c r="E437" t="s">
        <v>131</v>
      </c>
      <c r="F437" t="s">
        <v>517</v>
      </c>
      <c r="G437" t="s">
        <v>518</v>
      </c>
      <c r="H437" t="s">
        <v>1347</v>
      </c>
      <c r="I437" t="s">
        <v>1362</v>
      </c>
      <c r="J437" t="s">
        <v>143</v>
      </c>
      <c r="K437">
        <v>11.9645615</v>
      </c>
      <c r="L437">
        <v>43.292819799999997</v>
      </c>
      <c r="M437" t="s">
        <v>122</v>
      </c>
      <c r="N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2"/>
      <c r="AI437" s="2"/>
      <c r="AV437" s="2"/>
      <c r="AW437" s="2"/>
      <c r="AX437" s="2"/>
      <c r="AY437" s="3"/>
      <c r="AZ437" s="3"/>
      <c r="BA437" s="3"/>
      <c r="BB437" s="3"/>
      <c r="BC437" s="3"/>
      <c r="BD437" s="3"/>
      <c r="BE437" s="3"/>
      <c r="BF437" s="3"/>
      <c r="BG437" t="s">
        <v>122</v>
      </c>
      <c r="BV437" s="2"/>
      <c r="BY437" s="2" t="s">
        <v>122</v>
      </c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>
        <f>IF(Tableau3[[#This Row],[nb_ind_mig_juil22]]+Tableau3[[#This Row],[nb_ind_mig_jan_juin22]]+Tableau3[[#This Row],[nb_ind_mig_avant22]]&lt;&gt;Tableau3[[#This Row],[nb_ind_migrants]],1,0)</f>
        <v>0</v>
      </c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>
        <v>1</v>
      </c>
      <c r="DI437">
        <v>1</v>
      </c>
      <c r="DJ437">
        <v>396348</v>
      </c>
      <c r="DK437" t="s">
        <v>1368</v>
      </c>
    </row>
    <row r="438" spans="1:115" x14ac:dyDescent="0.35">
      <c r="A438" s="4">
        <v>44808.897398564812</v>
      </c>
      <c r="B438" s="4">
        <v>44808.899258078702</v>
      </c>
      <c r="C438" s="4">
        <v>44808</v>
      </c>
      <c r="D438" s="4">
        <v>44808</v>
      </c>
      <c r="E438" t="s">
        <v>131</v>
      </c>
      <c r="F438" t="s">
        <v>517</v>
      </c>
      <c r="G438" t="s">
        <v>518</v>
      </c>
      <c r="H438" t="s">
        <v>1347</v>
      </c>
      <c r="I438" t="s">
        <v>1362</v>
      </c>
      <c r="J438" t="s">
        <v>143</v>
      </c>
      <c r="K438">
        <v>11.964532800000001</v>
      </c>
      <c r="L438">
        <v>43.292927599999999</v>
      </c>
      <c r="M438" t="s">
        <v>122</v>
      </c>
      <c r="N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2"/>
      <c r="AI438" s="2"/>
      <c r="AV438" s="2"/>
      <c r="AW438" s="2"/>
      <c r="AX438" s="2"/>
      <c r="AY438" s="3"/>
      <c r="AZ438" s="3"/>
      <c r="BA438" s="3"/>
      <c r="BB438" s="3"/>
      <c r="BC438" s="3"/>
      <c r="BD438" s="3"/>
      <c r="BE438" s="3"/>
      <c r="BF438" s="3"/>
      <c r="BG438" t="s">
        <v>122</v>
      </c>
      <c r="BV438" s="2"/>
      <c r="BY438" s="2" t="s">
        <v>122</v>
      </c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>
        <f>IF(Tableau3[[#This Row],[nb_ind_mig_juil22]]+Tableau3[[#This Row],[nb_ind_mig_jan_juin22]]+Tableau3[[#This Row],[nb_ind_mig_avant22]]&lt;&gt;Tableau3[[#This Row],[nb_ind_migrants]],1,0)</f>
        <v>0</v>
      </c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>
        <v>1</v>
      </c>
      <c r="DI438">
        <v>1</v>
      </c>
      <c r="DJ438">
        <v>396349</v>
      </c>
      <c r="DK438" t="s">
        <v>1369</v>
      </c>
    </row>
    <row r="439" spans="1:115" x14ac:dyDescent="0.35">
      <c r="A439" s="4">
        <v>44808.899345300917</v>
      </c>
      <c r="B439" s="4">
        <v>44808.900737094897</v>
      </c>
      <c r="C439" s="4">
        <v>44808</v>
      </c>
      <c r="D439" s="4">
        <v>44808</v>
      </c>
      <c r="E439" t="s">
        <v>131</v>
      </c>
      <c r="F439" t="s">
        <v>517</v>
      </c>
      <c r="G439" t="s">
        <v>518</v>
      </c>
      <c r="H439" t="s">
        <v>1347</v>
      </c>
      <c r="I439" t="s">
        <v>1362</v>
      </c>
      <c r="J439" t="s">
        <v>143</v>
      </c>
      <c r="K439">
        <v>11.9645276</v>
      </c>
      <c r="L439">
        <v>43.292937199999997</v>
      </c>
      <c r="M439" t="s">
        <v>122</v>
      </c>
      <c r="N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2"/>
      <c r="AI439" s="2"/>
      <c r="AV439" s="2"/>
      <c r="AW439" s="2"/>
      <c r="AX439" s="2"/>
      <c r="AY439" s="3"/>
      <c r="AZ439" s="3"/>
      <c r="BA439" s="3"/>
      <c r="BB439" s="3"/>
      <c r="BC439" s="3"/>
      <c r="BD439" s="3"/>
      <c r="BE439" s="3"/>
      <c r="BF439" s="3"/>
      <c r="BG439" t="s">
        <v>122</v>
      </c>
      <c r="BV439" s="2"/>
      <c r="BY439" s="2" t="s">
        <v>122</v>
      </c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>
        <f>IF(Tableau3[[#This Row],[nb_ind_mig_juil22]]+Tableau3[[#This Row],[nb_ind_mig_jan_juin22]]+Tableau3[[#This Row],[nb_ind_mig_avant22]]&lt;&gt;Tableau3[[#This Row],[nb_ind_migrants]],1,0)</f>
        <v>0</v>
      </c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>
        <v>1</v>
      </c>
      <c r="DI439">
        <v>1</v>
      </c>
      <c r="DJ439">
        <v>396350</v>
      </c>
      <c r="DK439" t="s">
        <v>1370</v>
      </c>
    </row>
    <row r="440" spans="1:115" x14ac:dyDescent="0.35">
      <c r="A440" s="4">
        <v>44808.900816111112</v>
      </c>
      <c r="B440" s="4">
        <v>44808.902377094913</v>
      </c>
      <c r="C440" s="4">
        <v>44808</v>
      </c>
      <c r="D440" s="4">
        <v>44808</v>
      </c>
      <c r="E440" t="s">
        <v>131</v>
      </c>
      <c r="F440" t="s">
        <v>517</v>
      </c>
      <c r="G440" t="s">
        <v>518</v>
      </c>
      <c r="H440" t="s">
        <v>1347</v>
      </c>
      <c r="I440" t="s">
        <v>1362</v>
      </c>
      <c r="J440" t="s">
        <v>143</v>
      </c>
      <c r="K440">
        <v>11.964517300000001</v>
      </c>
      <c r="L440">
        <v>43.2928201</v>
      </c>
      <c r="M440" t="s">
        <v>122</v>
      </c>
      <c r="N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2"/>
      <c r="AI440" s="2"/>
      <c r="AV440" s="2"/>
      <c r="AW440" s="2"/>
      <c r="AX440" s="2"/>
      <c r="AY440" s="3"/>
      <c r="AZ440" s="3"/>
      <c r="BA440" s="3"/>
      <c r="BB440" s="3"/>
      <c r="BC440" s="3"/>
      <c r="BD440" s="3"/>
      <c r="BE440" s="3"/>
      <c r="BF440" s="3"/>
      <c r="BG440" t="s">
        <v>122</v>
      </c>
      <c r="BV440" s="2"/>
      <c r="BY440" s="2" t="s">
        <v>122</v>
      </c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>
        <f>IF(Tableau3[[#This Row],[nb_ind_mig_juil22]]+Tableau3[[#This Row],[nb_ind_mig_jan_juin22]]+Tableau3[[#This Row],[nb_ind_mig_avant22]]&lt;&gt;Tableau3[[#This Row],[nb_ind_migrants]],1,0)</f>
        <v>0</v>
      </c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>
        <v>1</v>
      </c>
      <c r="DI440">
        <v>1</v>
      </c>
      <c r="DJ440">
        <v>396352</v>
      </c>
      <c r="DK440" t="s">
        <v>1371</v>
      </c>
    </row>
    <row r="441" spans="1:115" x14ac:dyDescent="0.35">
      <c r="A441" s="4">
        <v>44808.902449328707</v>
      </c>
      <c r="B441" s="4">
        <v>44808.903746192133</v>
      </c>
      <c r="C441" s="4">
        <v>44808</v>
      </c>
      <c r="D441" s="4">
        <v>44808</v>
      </c>
      <c r="E441" t="s">
        <v>131</v>
      </c>
      <c r="F441" t="s">
        <v>517</v>
      </c>
      <c r="G441" t="s">
        <v>518</v>
      </c>
      <c r="H441" t="s">
        <v>1347</v>
      </c>
      <c r="I441" t="s">
        <v>1362</v>
      </c>
      <c r="J441" t="s">
        <v>143</v>
      </c>
      <c r="K441">
        <v>11.964532500000001</v>
      </c>
      <c r="L441">
        <v>43.2928985</v>
      </c>
      <c r="M441" t="s">
        <v>122</v>
      </c>
      <c r="N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2"/>
      <c r="AI441" s="2"/>
      <c r="AV441" s="2"/>
      <c r="AW441" s="2"/>
      <c r="AX441" s="2"/>
      <c r="AY441" s="3"/>
      <c r="AZ441" s="3"/>
      <c r="BA441" s="3"/>
      <c r="BB441" s="3"/>
      <c r="BC441" s="3"/>
      <c r="BD441" s="3"/>
      <c r="BE441" s="3"/>
      <c r="BF441" s="3"/>
      <c r="BG441" t="s">
        <v>122</v>
      </c>
      <c r="BV441" s="2"/>
      <c r="BY441" s="2" t="s">
        <v>122</v>
      </c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>
        <f>IF(Tableau3[[#This Row],[nb_ind_mig_juil22]]+Tableau3[[#This Row],[nb_ind_mig_jan_juin22]]+Tableau3[[#This Row],[nb_ind_mig_avant22]]&lt;&gt;Tableau3[[#This Row],[nb_ind_migrants]],1,0)</f>
        <v>0</v>
      </c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>
        <v>1</v>
      </c>
      <c r="DI441">
        <v>1</v>
      </c>
      <c r="DJ441">
        <v>396354</v>
      </c>
      <c r="DK441" t="s">
        <v>1372</v>
      </c>
    </row>
    <row r="442" spans="1:115" x14ac:dyDescent="0.35">
      <c r="A442" s="4">
        <v>44808.903811377313</v>
      </c>
      <c r="B442" s="4">
        <v>44808.905654479167</v>
      </c>
      <c r="C442" s="4">
        <v>44808</v>
      </c>
      <c r="D442" s="4">
        <v>44808</v>
      </c>
      <c r="E442" t="s">
        <v>131</v>
      </c>
      <c r="F442" t="s">
        <v>517</v>
      </c>
      <c r="G442" t="s">
        <v>518</v>
      </c>
      <c r="H442" t="s">
        <v>1347</v>
      </c>
      <c r="I442" t="s">
        <v>1362</v>
      </c>
      <c r="J442" t="s">
        <v>143</v>
      </c>
      <c r="K442">
        <v>11.9645533</v>
      </c>
      <c r="L442">
        <v>43.292786100000001</v>
      </c>
      <c r="M442" t="s">
        <v>122</v>
      </c>
      <c r="N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2"/>
      <c r="AI442" s="2"/>
      <c r="AV442" s="2"/>
      <c r="AW442" s="2"/>
      <c r="AX442" s="2"/>
      <c r="AY442" s="3"/>
      <c r="AZ442" s="3"/>
      <c r="BA442" s="3"/>
      <c r="BB442" s="3"/>
      <c r="BC442" s="3"/>
      <c r="BD442" s="3"/>
      <c r="BE442" s="3"/>
      <c r="BF442" s="3"/>
      <c r="BG442" t="s">
        <v>122</v>
      </c>
      <c r="BV442" s="2"/>
      <c r="BY442" s="2" t="s">
        <v>122</v>
      </c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>
        <f>IF(Tableau3[[#This Row],[nb_ind_mig_juil22]]+Tableau3[[#This Row],[nb_ind_mig_jan_juin22]]+Tableau3[[#This Row],[nb_ind_mig_avant22]]&lt;&gt;Tableau3[[#This Row],[nb_ind_migrants]],1,0)</f>
        <v>0</v>
      </c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>
        <v>1</v>
      </c>
      <c r="DI442">
        <v>1</v>
      </c>
      <c r="DJ442">
        <v>396355</v>
      </c>
      <c r="DK442" t="s">
        <v>1373</v>
      </c>
    </row>
    <row r="443" spans="1:115" x14ac:dyDescent="0.35">
      <c r="A443" s="4">
        <v>44809.408232546302</v>
      </c>
      <c r="B443" s="4">
        <v>44809.411789583333</v>
      </c>
      <c r="C443" s="4">
        <v>44809</v>
      </c>
      <c r="D443" s="4">
        <v>44809</v>
      </c>
      <c r="E443" t="s">
        <v>131</v>
      </c>
      <c r="F443" t="s">
        <v>517</v>
      </c>
      <c r="G443" t="s">
        <v>518</v>
      </c>
      <c r="H443" t="s">
        <v>1347</v>
      </c>
      <c r="I443" t="s">
        <v>1362</v>
      </c>
      <c r="J443" t="s">
        <v>143</v>
      </c>
      <c r="K443">
        <v>11.9635146</v>
      </c>
      <c r="L443">
        <v>43.292403100000001</v>
      </c>
      <c r="M443" t="s">
        <v>122</v>
      </c>
      <c r="N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2"/>
      <c r="AI443" s="2"/>
      <c r="AV443" s="2"/>
      <c r="AW443" s="2"/>
      <c r="AX443" s="2"/>
      <c r="AY443" s="3"/>
      <c r="AZ443" s="3"/>
      <c r="BA443" s="3"/>
      <c r="BB443" s="3"/>
      <c r="BC443" s="3"/>
      <c r="BD443" s="3"/>
      <c r="BE443" s="3"/>
      <c r="BF443" s="3"/>
      <c r="BG443" t="s">
        <v>122</v>
      </c>
      <c r="BV443" s="2"/>
      <c r="BY443" s="2" t="s">
        <v>122</v>
      </c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>
        <f>IF(Tableau3[[#This Row],[nb_ind_mig_juil22]]+Tableau3[[#This Row],[nb_ind_mig_jan_juin22]]+Tableau3[[#This Row],[nb_ind_mig_avant22]]&lt;&gt;Tableau3[[#This Row],[nb_ind_migrants]],1,0)</f>
        <v>0</v>
      </c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>
        <v>1</v>
      </c>
      <c r="DI443">
        <v>1</v>
      </c>
      <c r="DJ443">
        <v>396357</v>
      </c>
      <c r="DK443" t="s">
        <v>1374</v>
      </c>
    </row>
    <row r="444" spans="1:115" x14ac:dyDescent="0.35">
      <c r="A444" s="4">
        <v>44809.411936759258</v>
      </c>
      <c r="B444" s="4">
        <v>44809.413564884257</v>
      </c>
      <c r="C444" s="4">
        <v>44809</v>
      </c>
      <c r="D444" s="4">
        <v>44809</v>
      </c>
      <c r="E444" t="s">
        <v>131</v>
      </c>
      <c r="F444" t="s">
        <v>517</v>
      </c>
      <c r="G444" t="s">
        <v>518</v>
      </c>
      <c r="H444" t="s">
        <v>1347</v>
      </c>
      <c r="I444" t="s">
        <v>1362</v>
      </c>
      <c r="J444" t="s">
        <v>143</v>
      </c>
      <c r="K444">
        <v>11.963554500000001</v>
      </c>
      <c r="L444">
        <v>43.292437399999997</v>
      </c>
      <c r="M444" t="s">
        <v>122</v>
      </c>
      <c r="N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2"/>
      <c r="AI444" s="2"/>
      <c r="AV444" s="2"/>
      <c r="AW444" s="2"/>
      <c r="AX444" s="2"/>
      <c r="AY444" s="3"/>
      <c r="AZ444" s="3"/>
      <c r="BA444" s="3"/>
      <c r="BB444" s="3"/>
      <c r="BC444" s="3"/>
      <c r="BD444" s="3"/>
      <c r="BE444" s="3"/>
      <c r="BF444" s="3"/>
      <c r="BG444" t="s">
        <v>122</v>
      </c>
      <c r="BV444" s="2"/>
      <c r="BY444" s="2" t="s">
        <v>122</v>
      </c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>
        <f>IF(Tableau3[[#This Row],[nb_ind_mig_juil22]]+Tableau3[[#This Row],[nb_ind_mig_jan_juin22]]+Tableau3[[#This Row],[nb_ind_mig_avant22]]&lt;&gt;Tableau3[[#This Row],[nb_ind_migrants]],1,0)</f>
        <v>0</v>
      </c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>
        <v>1</v>
      </c>
      <c r="DI444">
        <v>1</v>
      </c>
      <c r="DJ444">
        <v>396358</v>
      </c>
      <c r="DK444" t="s">
        <v>1375</v>
      </c>
    </row>
    <row r="445" spans="1:115" x14ac:dyDescent="0.35">
      <c r="A445" s="4">
        <v>44809.413620590283</v>
      </c>
      <c r="B445" s="4">
        <v>44809.416201412037</v>
      </c>
      <c r="C445" s="4">
        <v>44809</v>
      </c>
      <c r="D445" s="4">
        <v>44809</v>
      </c>
      <c r="E445" t="s">
        <v>131</v>
      </c>
      <c r="F445" t="s">
        <v>517</v>
      </c>
      <c r="G445" t="s">
        <v>518</v>
      </c>
      <c r="H445" t="s">
        <v>1347</v>
      </c>
      <c r="I445" t="s">
        <v>1362</v>
      </c>
      <c r="J445" t="s">
        <v>143</v>
      </c>
      <c r="K445">
        <v>11.963562899999999</v>
      </c>
      <c r="L445">
        <v>43.292495600000002</v>
      </c>
      <c r="M445" t="s">
        <v>122</v>
      </c>
      <c r="N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2"/>
      <c r="AI445" s="2"/>
      <c r="AV445" s="2"/>
      <c r="AW445" s="2"/>
      <c r="AX445" s="2"/>
      <c r="AY445" s="3"/>
      <c r="AZ445" s="3"/>
      <c r="BA445" s="3"/>
      <c r="BB445" s="3"/>
      <c r="BC445" s="3"/>
      <c r="BD445" s="3"/>
      <c r="BE445" s="3"/>
      <c r="BF445" s="3"/>
      <c r="BG445" t="s">
        <v>122</v>
      </c>
      <c r="BV445" s="2"/>
      <c r="BY445" s="2" t="s">
        <v>122</v>
      </c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>
        <f>IF(Tableau3[[#This Row],[nb_ind_mig_juil22]]+Tableau3[[#This Row],[nb_ind_mig_jan_juin22]]+Tableau3[[#This Row],[nb_ind_mig_avant22]]&lt;&gt;Tableau3[[#This Row],[nb_ind_migrants]],1,0)</f>
        <v>0</v>
      </c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>
        <v>1</v>
      </c>
      <c r="DI445">
        <v>1</v>
      </c>
      <c r="DJ445">
        <v>396363</v>
      </c>
      <c r="DK445" t="s">
        <v>1376</v>
      </c>
    </row>
    <row r="446" spans="1:115" x14ac:dyDescent="0.35">
      <c r="A446" s="4">
        <v>44809.416351898151</v>
      </c>
      <c r="B446" s="4">
        <v>44809.417772488428</v>
      </c>
      <c r="C446" s="4">
        <v>44809</v>
      </c>
      <c r="D446" s="4">
        <v>44809</v>
      </c>
      <c r="E446" t="s">
        <v>131</v>
      </c>
      <c r="F446" t="s">
        <v>517</v>
      </c>
      <c r="G446" t="s">
        <v>518</v>
      </c>
      <c r="H446" t="s">
        <v>1347</v>
      </c>
      <c r="I446" t="s">
        <v>1362</v>
      </c>
      <c r="J446" t="s">
        <v>143</v>
      </c>
      <c r="K446">
        <v>11.9631259</v>
      </c>
      <c r="L446">
        <v>43.292177899999999</v>
      </c>
      <c r="M446" t="s">
        <v>122</v>
      </c>
      <c r="N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2"/>
      <c r="AI446" s="2"/>
      <c r="AV446" s="2"/>
      <c r="AW446" s="2"/>
      <c r="AX446" s="2"/>
      <c r="AY446" s="3"/>
      <c r="AZ446" s="3"/>
      <c r="BA446" s="3"/>
      <c r="BB446" s="3"/>
      <c r="BC446" s="3"/>
      <c r="BD446" s="3"/>
      <c r="BE446" s="3"/>
      <c r="BF446" s="3"/>
      <c r="BG446" t="s">
        <v>122</v>
      </c>
      <c r="BV446" s="2"/>
      <c r="BY446" s="2" t="s">
        <v>122</v>
      </c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>
        <f>IF(Tableau3[[#This Row],[nb_ind_mig_juil22]]+Tableau3[[#This Row],[nb_ind_mig_jan_juin22]]+Tableau3[[#This Row],[nb_ind_mig_avant22]]&lt;&gt;Tableau3[[#This Row],[nb_ind_migrants]],1,0)</f>
        <v>0</v>
      </c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>
        <v>1</v>
      </c>
      <c r="DI446">
        <v>1</v>
      </c>
      <c r="DJ446">
        <v>396364</v>
      </c>
      <c r="DK446" t="s">
        <v>1377</v>
      </c>
    </row>
    <row r="447" spans="1:115" x14ac:dyDescent="0.35">
      <c r="A447" s="4">
        <v>44809.417933379627</v>
      </c>
      <c r="B447" s="4">
        <v>44809.419225115736</v>
      </c>
      <c r="C447" s="4">
        <v>44809</v>
      </c>
      <c r="D447" s="4">
        <v>44809</v>
      </c>
      <c r="E447" t="s">
        <v>131</v>
      </c>
      <c r="F447" t="s">
        <v>517</v>
      </c>
      <c r="G447" t="s">
        <v>518</v>
      </c>
      <c r="H447" t="s">
        <v>1347</v>
      </c>
      <c r="I447" t="s">
        <v>1362</v>
      </c>
      <c r="J447" t="s">
        <v>143</v>
      </c>
      <c r="K447">
        <v>11.963058500000001</v>
      </c>
      <c r="L447">
        <v>43.292186399999999</v>
      </c>
      <c r="M447" t="s">
        <v>122</v>
      </c>
      <c r="N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2"/>
      <c r="AI447" s="2"/>
      <c r="AV447" s="2"/>
      <c r="AW447" s="2"/>
      <c r="AX447" s="2"/>
      <c r="AY447" s="3"/>
      <c r="AZ447" s="3"/>
      <c r="BA447" s="3"/>
      <c r="BB447" s="3"/>
      <c r="BC447" s="3"/>
      <c r="BD447" s="3"/>
      <c r="BE447" s="3"/>
      <c r="BF447" s="3"/>
      <c r="BG447" t="s">
        <v>122</v>
      </c>
      <c r="BV447" s="2"/>
      <c r="BY447" s="2" t="s">
        <v>122</v>
      </c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>
        <f>IF(Tableau3[[#This Row],[nb_ind_mig_juil22]]+Tableau3[[#This Row],[nb_ind_mig_jan_juin22]]+Tableau3[[#This Row],[nb_ind_mig_avant22]]&lt;&gt;Tableau3[[#This Row],[nb_ind_migrants]],1,0)</f>
        <v>0</v>
      </c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>
        <v>1</v>
      </c>
      <c r="DI447">
        <v>1</v>
      </c>
      <c r="DJ447">
        <v>396366</v>
      </c>
      <c r="DK447" t="s">
        <v>1378</v>
      </c>
    </row>
    <row r="448" spans="1:115" x14ac:dyDescent="0.35">
      <c r="A448" s="4">
        <v>44809.419296770837</v>
      </c>
      <c r="B448" s="4">
        <v>44809.422133877313</v>
      </c>
      <c r="C448" s="4">
        <v>44809</v>
      </c>
      <c r="D448" s="4">
        <v>44809</v>
      </c>
      <c r="E448" t="s">
        <v>131</v>
      </c>
      <c r="F448" t="s">
        <v>517</v>
      </c>
      <c r="G448" t="s">
        <v>518</v>
      </c>
      <c r="H448" t="s">
        <v>1347</v>
      </c>
      <c r="I448" t="s">
        <v>1362</v>
      </c>
      <c r="J448" t="s">
        <v>143</v>
      </c>
      <c r="K448">
        <v>11.9630612</v>
      </c>
      <c r="L448">
        <v>43.292186700000002</v>
      </c>
      <c r="M448" t="s">
        <v>122</v>
      </c>
      <c r="N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2"/>
      <c r="AI448" s="2"/>
      <c r="AV448" s="2"/>
      <c r="AW448" s="2"/>
      <c r="AX448" s="2"/>
      <c r="AY448" s="3"/>
      <c r="AZ448" s="3"/>
      <c r="BA448" s="3"/>
      <c r="BB448" s="3"/>
      <c r="BC448" s="3"/>
      <c r="BD448" s="3"/>
      <c r="BE448" s="3"/>
      <c r="BF448" s="3"/>
      <c r="BG448" t="s">
        <v>122</v>
      </c>
      <c r="BV448" s="2"/>
      <c r="BY448" s="2" t="s">
        <v>122</v>
      </c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>
        <f>IF(Tableau3[[#This Row],[nb_ind_mig_juil22]]+Tableau3[[#This Row],[nb_ind_mig_jan_juin22]]+Tableau3[[#This Row],[nb_ind_mig_avant22]]&lt;&gt;Tableau3[[#This Row],[nb_ind_migrants]],1,0)</f>
        <v>0</v>
      </c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>
        <v>1</v>
      </c>
      <c r="DI448">
        <v>1</v>
      </c>
      <c r="DJ448">
        <v>396368</v>
      </c>
      <c r="DK448" t="s">
        <v>1379</v>
      </c>
    </row>
    <row r="449" spans="1:115" x14ac:dyDescent="0.35">
      <c r="A449" s="4">
        <v>44809.423310995371</v>
      </c>
      <c r="B449" s="4">
        <v>44809.42464271991</v>
      </c>
      <c r="C449" s="4">
        <v>44809</v>
      </c>
      <c r="D449" s="4">
        <v>44809</v>
      </c>
      <c r="E449" t="s">
        <v>131</v>
      </c>
      <c r="F449" t="s">
        <v>517</v>
      </c>
      <c r="G449" t="s">
        <v>518</v>
      </c>
      <c r="H449" t="s">
        <v>1347</v>
      </c>
      <c r="I449" t="s">
        <v>1362</v>
      </c>
      <c r="J449" t="s">
        <v>143</v>
      </c>
      <c r="K449">
        <v>11.9630569</v>
      </c>
      <c r="L449">
        <v>43.292179900000001</v>
      </c>
      <c r="M449" t="s">
        <v>122</v>
      </c>
      <c r="N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2"/>
      <c r="AI449" s="2"/>
      <c r="AV449" s="2"/>
      <c r="AW449" s="2"/>
      <c r="AX449" s="2"/>
      <c r="AY449" s="3"/>
      <c r="AZ449" s="3"/>
      <c r="BA449" s="3"/>
      <c r="BB449" s="3"/>
      <c r="BC449" s="3"/>
      <c r="BD449" s="3"/>
      <c r="BE449" s="3"/>
      <c r="BF449" s="3"/>
      <c r="BG449" t="s">
        <v>122</v>
      </c>
      <c r="BV449" s="2"/>
      <c r="BY449" s="2" t="s">
        <v>122</v>
      </c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>
        <f>IF(Tableau3[[#This Row],[nb_ind_mig_juil22]]+Tableau3[[#This Row],[nb_ind_mig_jan_juin22]]+Tableau3[[#This Row],[nb_ind_mig_avant22]]&lt;&gt;Tableau3[[#This Row],[nb_ind_migrants]],1,0)</f>
        <v>0</v>
      </c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>
        <v>1</v>
      </c>
      <c r="DI449">
        <v>1</v>
      </c>
      <c r="DJ449">
        <v>396369</v>
      </c>
      <c r="DK449" t="s">
        <v>1380</v>
      </c>
    </row>
    <row r="450" spans="1:115" x14ac:dyDescent="0.35">
      <c r="A450" s="4">
        <v>44809.424999988427</v>
      </c>
      <c r="B450" s="4">
        <v>44809.427103252317</v>
      </c>
      <c r="C450" s="4">
        <v>44809</v>
      </c>
      <c r="D450" s="4">
        <v>44809</v>
      </c>
      <c r="E450" t="s">
        <v>131</v>
      </c>
      <c r="F450" t="s">
        <v>517</v>
      </c>
      <c r="G450" t="s">
        <v>518</v>
      </c>
      <c r="H450" t="s">
        <v>1347</v>
      </c>
      <c r="I450" t="s">
        <v>1362</v>
      </c>
      <c r="J450" t="s">
        <v>143</v>
      </c>
      <c r="K450">
        <v>11.9630817</v>
      </c>
      <c r="L450">
        <v>43.2921677</v>
      </c>
      <c r="M450" t="s">
        <v>122</v>
      </c>
      <c r="N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2"/>
      <c r="AI450" s="2"/>
      <c r="AV450" s="2"/>
      <c r="AW450" s="2"/>
      <c r="AX450" s="2"/>
      <c r="AY450" s="3"/>
      <c r="AZ450" s="3"/>
      <c r="BA450" s="3"/>
      <c r="BB450" s="3"/>
      <c r="BC450" s="3"/>
      <c r="BD450" s="3"/>
      <c r="BE450" s="3"/>
      <c r="BF450" s="3"/>
      <c r="BG450" t="s">
        <v>122</v>
      </c>
      <c r="BV450" s="2"/>
      <c r="BY450" s="2" t="s">
        <v>122</v>
      </c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>
        <f>IF(Tableau3[[#This Row],[nb_ind_mig_juil22]]+Tableau3[[#This Row],[nb_ind_mig_jan_juin22]]+Tableau3[[#This Row],[nb_ind_mig_avant22]]&lt;&gt;Tableau3[[#This Row],[nb_ind_migrants]],1,0)</f>
        <v>0</v>
      </c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>
        <v>1</v>
      </c>
      <c r="DI450">
        <v>1</v>
      </c>
      <c r="DJ450">
        <v>396371</v>
      </c>
      <c r="DK450" t="s">
        <v>1381</v>
      </c>
    </row>
    <row r="451" spans="1:115" x14ac:dyDescent="0.35">
      <c r="A451" s="4">
        <v>44809.427177592603</v>
      </c>
      <c r="B451" s="4">
        <v>44809.428291493059</v>
      </c>
      <c r="C451" s="4">
        <v>44809</v>
      </c>
      <c r="D451" s="4">
        <v>44809</v>
      </c>
      <c r="E451" t="s">
        <v>131</v>
      </c>
      <c r="F451" t="s">
        <v>517</v>
      </c>
      <c r="G451" t="s">
        <v>518</v>
      </c>
      <c r="H451" t="s">
        <v>1347</v>
      </c>
      <c r="I451" t="s">
        <v>1362</v>
      </c>
      <c r="J451" t="s">
        <v>143</v>
      </c>
      <c r="K451">
        <v>11.963029799999999</v>
      </c>
      <c r="L451">
        <v>43.292234899999997</v>
      </c>
      <c r="M451" t="s">
        <v>122</v>
      </c>
      <c r="N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2"/>
      <c r="AI451" s="2"/>
      <c r="AV451" s="2"/>
      <c r="AW451" s="2"/>
      <c r="AX451" s="2"/>
      <c r="AY451" s="3"/>
      <c r="AZ451" s="3"/>
      <c r="BA451" s="3"/>
      <c r="BB451" s="3"/>
      <c r="BC451" s="3"/>
      <c r="BD451" s="3"/>
      <c r="BE451" s="3"/>
      <c r="BF451" s="3"/>
      <c r="BG451" t="s">
        <v>122</v>
      </c>
      <c r="BV451" s="2"/>
      <c r="BY451" s="2" t="s">
        <v>122</v>
      </c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>
        <f>IF(Tableau3[[#This Row],[nb_ind_mig_juil22]]+Tableau3[[#This Row],[nb_ind_mig_jan_juin22]]+Tableau3[[#This Row],[nb_ind_mig_avant22]]&lt;&gt;Tableau3[[#This Row],[nb_ind_migrants]],1,0)</f>
        <v>0</v>
      </c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>
        <v>1</v>
      </c>
      <c r="DI451">
        <v>1</v>
      </c>
      <c r="DJ451">
        <v>396373</v>
      </c>
      <c r="DK451" t="s">
        <v>1382</v>
      </c>
    </row>
    <row r="452" spans="1:115" x14ac:dyDescent="0.35">
      <c r="A452" s="4">
        <v>44809.428394907409</v>
      </c>
      <c r="B452" s="4">
        <v>44809.429744351852</v>
      </c>
      <c r="C452" s="4">
        <v>44809</v>
      </c>
      <c r="D452" s="4">
        <v>44809</v>
      </c>
      <c r="E452" t="s">
        <v>131</v>
      </c>
      <c r="F452" t="s">
        <v>517</v>
      </c>
      <c r="G452" t="s">
        <v>518</v>
      </c>
      <c r="H452" t="s">
        <v>1347</v>
      </c>
      <c r="I452" t="s">
        <v>1362</v>
      </c>
      <c r="J452" t="s">
        <v>143</v>
      </c>
      <c r="K452">
        <v>11.9631268</v>
      </c>
      <c r="L452">
        <v>43.292188400000001</v>
      </c>
      <c r="M452" t="s">
        <v>122</v>
      </c>
      <c r="N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2"/>
      <c r="AI452" s="2"/>
      <c r="AV452" s="2"/>
      <c r="AW452" s="2"/>
      <c r="AX452" s="2"/>
      <c r="AY452" s="3"/>
      <c r="AZ452" s="3"/>
      <c r="BA452" s="3"/>
      <c r="BB452" s="3"/>
      <c r="BC452" s="3"/>
      <c r="BD452" s="3"/>
      <c r="BE452" s="3"/>
      <c r="BF452" s="3"/>
      <c r="BG452" t="s">
        <v>122</v>
      </c>
      <c r="BV452" s="2"/>
      <c r="BY452" s="2" t="s">
        <v>122</v>
      </c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>
        <f>IF(Tableau3[[#This Row],[nb_ind_mig_juil22]]+Tableau3[[#This Row],[nb_ind_mig_jan_juin22]]+Tableau3[[#This Row],[nb_ind_mig_avant22]]&lt;&gt;Tableau3[[#This Row],[nb_ind_migrants]],1,0)</f>
        <v>0</v>
      </c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>
        <v>1</v>
      </c>
      <c r="DI452">
        <v>1</v>
      </c>
      <c r="DJ452">
        <v>396374</v>
      </c>
      <c r="DK452" t="s">
        <v>1383</v>
      </c>
    </row>
    <row r="453" spans="1:115" x14ac:dyDescent="0.35">
      <c r="A453" s="4">
        <v>44809.614495173613</v>
      </c>
      <c r="B453" s="4">
        <v>44809.646175682872</v>
      </c>
      <c r="C453" s="4">
        <v>44809</v>
      </c>
      <c r="D453" s="4">
        <v>44809</v>
      </c>
      <c r="E453" t="s">
        <v>131</v>
      </c>
      <c r="F453" t="s">
        <v>517</v>
      </c>
      <c r="G453" t="s">
        <v>518</v>
      </c>
      <c r="H453" t="s">
        <v>697</v>
      </c>
      <c r="I453" t="s">
        <v>1384</v>
      </c>
      <c r="J453" t="s">
        <v>143</v>
      </c>
      <c r="K453">
        <v>11.9750777</v>
      </c>
      <c r="L453">
        <v>43.291282000000002</v>
      </c>
      <c r="M453" t="s">
        <v>122</v>
      </c>
      <c r="N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2"/>
      <c r="AI453" s="2"/>
      <c r="AV453" s="2"/>
      <c r="AW453" s="2"/>
      <c r="AX453" s="2"/>
      <c r="AY453" s="3"/>
      <c r="AZ453" s="3"/>
      <c r="BA453" s="3"/>
      <c r="BB453" s="3"/>
      <c r="BC453" s="3"/>
      <c r="BD453" s="3"/>
      <c r="BE453" s="3"/>
      <c r="BF453" s="3"/>
      <c r="BG453" t="s">
        <v>122</v>
      </c>
      <c r="BV453" s="2"/>
      <c r="BY453" s="2" t="s">
        <v>122</v>
      </c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>
        <f>IF(Tableau3[[#This Row],[nb_ind_mig_juil22]]+Tableau3[[#This Row],[nb_ind_mig_jan_juin22]]+Tableau3[[#This Row],[nb_ind_mig_avant22]]&lt;&gt;Tableau3[[#This Row],[nb_ind_migrants]],1,0)</f>
        <v>0</v>
      </c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>
        <v>1</v>
      </c>
      <c r="DI453">
        <v>6</v>
      </c>
      <c r="DJ453">
        <v>396728</v>
      </c>
      <c r="DK453" t="s">
        <v>1385</v>
      </c>
    </row>
    <row r="454" spans="1:115" x14ac:dyDescent="0.35">
      <c r="A454" s="4">
        <v>44809.64716252315</v>
      </c>
      <c r="B454" s="4">
        <v>44809.675224074083</v>
      </c>
      <c r="C454" s="4">
        <v>44809</v>
      </c>
      <c r="D454" s="4">
        <v>44809</v>
      </c>
      <c r="E454" t="s">
        <v>131</v>
      </c>
      <c r="F454" t="s">
        <v>517</v>
      </c>
      <c r="G454" t="s">
        <v>518</v>
      </c>
      <c r="H454" t="s">
        <v>697</v>
      </c>
      <c r="I454" t="s">
        <v>1386</v>
      </c>
      <c r="J454" t="s">
        <v>143</v>
      </c>
      <c r="K454">
        <v>11.967326999999999</v>
      </c>
      <c r="L454">
        <v>43.277079800000003</v>
      </c>
      <c r="M454" t="s">
        <v>122</v>
      </c>
      <c r="N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2"/>
      <c r="AI454" s="2"/>
      <c r="AV454" s="2"/>
      <c r="AW454" s="2"/>
      <c r="AX454" s="2"/>
      <c r="AY454" s="3"/>
      <c r="AZ454" s="3"/>
      <c r="BA454" s="3"/>
      <c r="BB454" s="3"/>
      <c r="BC454" s="3"/>
      <c r="BD454" s="3"/>
      <c r="BE454" s="3"/>
      <c r="BF454" s="3"/>
      <c r="BG454" t="s">
        <v>120</v>
      </c>
      <c r="BH454">
        <v>9</v>
      </c>
      <c r="BI454">
        <v>15</v>
      </c>
      <c r="BK454" t="s">
        <v>120</v>
      </c>
      <c r="BL454">
        <v>7</v>
      </c>
      <c r="BM454">
        <v>10</v>
      </c>
      <c r="BN454" t="s">
        <v>120</v>
      </c>
      <c r="BO454">
        <v>2</v>
      </c>
      <c r="BP454">
        <v>5</v>
      </c>
      <c r="BQ454" t="s">
        <v>122</v>
      </c>
      <c r="BV454" s="2" t="s">
        <v>157</v>
      </c>
      <c r="BW454" t="s">
        <v>1387</v>
      </c>
      <c r="BX454" t="s">
        <v>1388</v>
      </c>
      <c r="BY454" s="2" t="s">
        <v>122</v>
      </c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>
        <f>IF(Tableau3[[#This Row],[nb_ind_mig_juil22]]+Tableau3[[#This Row],[nb_ind_mig_jan_juin22]]+Tableau3[[#This Row],[nb_ind_mig_avant22]]&lt;&gt;Tableau3[[#This Row],[nb_ind_migrants]],1,0)</f>
        <v>0</v>
      </c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>
        <v>1</v>
      </c>
      <c r="DI454">
        <v>5</v>
      </c>
      <c r="DJ454">
        <v>396729</v>
      </c>
      <c r="DK454" t="s">
        <v>1389</v>
      </c>
    </row>
    <row r="455" spans="1:115" x14ac:dyDescent="0.35">
      <c r="A455" s="4">
        <v>44809.678269166667</v>
      </c>
      <c r="B455" s="4">
        <v>44809.685120729169</v>
      </c>
      <c r="C455" s="4">
        <v>44809</v>
      </c>
      <c r="D455" s="4">
        <v>44809</v>
      </c>
      <c r="E455" t="s">
        <v>131</v>
      </c>
      <c r="F455" t="s">
        <v>517</v>
      </c>
      <c r="G455" t="s">
        <v>518</v>
      </c>
      <c r="H455" t="s">
        <v>697</v>
      </c>
      <c r="I455" t="s">
        <v>1390</v>
      </c>
      <c r="J455" t="s">
        <v>143</v>
      </c>
      <c r="K455">
        <v>11.9752633</v>
      </c>
      <c r="L455">
        <v>43.291571699999999</v>
      </c>
      <c r="M455" t="s">
        <v>122</v>
      </c>
      <c r="N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2"/>
      <c r="AI455" s="2"/>
      <c r="AV455" s="2"/>
      <c r="AW455" s="2"/>
      <c r="AX455" s="2"/>
      <c r="AY455" s="3"/>
      <c r="AZ455" s="3"/>
      <c r="BA455" s="3"/>
      <c r="BB455" s="3"/>
      <c r="BC455" s="3"/>
      <c r="BD455" s="3"/>
      <c r="BE455" s="3"/>
      <c r="BF455" s="3"/>
      <c r="BG455" t="s">
        <v>122</v>
      </c>
      <c r="BV455" s="2"/>
      <c r="BY455" s="2" t="s">
        <v>122</v>
      </c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>
        <f>IF(Tableau3[[#This Row],[nb_ind_mig_juil22]]+Tableau3[[#This Row],[nb_ind_mig_jan_juin22]]+Tableau3[[#This Row],[nb_ind_mig_avant22]]&lt;&gt;Tableau3[[#This Row],[nb_ind_migrants]],1,0)</f>
        <v>0</v>
      </c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>
        <v>1</v>
      </c>
      <c r="DI455">
        <v>4</v>
      </c>
      <c r="DJ455">
        <v>396730</v>
      </c>
      <c r="DK455" t="s">
        <v>1391</v>
      </c>
    </row>
    <row r="456" spans="1:115" x14ac:dyDescent="0.35">
      <c r="A456" s="4">
        <v>44809.685214826393</v>
      </c>
      <c r="B456" s="4">
        <v>44809.708373634261</v>
      </c>
      <c r="C456" s="4">
        <v>44809</v>
      </c>
      <c r="D456" s="4">
        <v>44809</v>
      </c>
      <c r="E456" t="s">
        <v>131</v>
      </c>
      <c r="F456" t="s">
        <v>517</v>
      </c>
      <c r="G456" t="s">
        <v>518</v>
      </c>
      <c r="H456" t="s">
        <v>697</v>
      </c>
      <c r="I456" t="s">
        <v>1392</v>
      </c>
      <c r="J456" t="s">
        <v>143</v>
      </c>
      <c r="K456">
        <v>11.9676414</v>
      </c>
      <c r="L456">
        <v>43.279798599999999</v>
      </c>
      <c r="M456" t="s">
        <v>122</v>
      </c>
      <c r="N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2"/>
      <c r="AI456" s="2"/>
      <c r="AV456" s="2"/>
      <c r="AW456" s="2"/>
      <c r="AX456" s="2"/>
      <c r="AY456" s="3"/>
      <c r="AZ456" s="3"/>
      <c r="BA456" s="3"/>
      <c r="BB456" s="3"/>
      <c r="BC456" s="3"/>
      <c r="BD456" s="3"/>
      <c r="BE456" s="3"/>
      <c r="BF456" s="3"/>
      <c r="BG456" t="s">
        <v>122</v>
      </c>
      <c r="BV456" s="2"/>
      <c r="BY456" s="2" t="s">
        <v>122</v>
      </c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>
        <f>IF(Tableau3[[#This Row],[nb_ind_mig_juil22]]+Tableau3[[#This Row],[nb_ind_mig_jan_juin22]]+Tableau3[[#This Row],[nb_ind_mig_avant22]]&lt;&gt;Tableau3[[#This Row],[nb_ind_migrants]],1,0)</f>
        <v>0</v>
      </c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>
        <v>1</v>
      </c>
      <c r="DI456">
        <v>3</v>
      </c>
      <c r="DJ456">
        <v>396732</v>
      </c>
      <c r="DK456" t="s">
        <v>1393</v>
      </c>
    </row>
    <row r="457" spans="1:115" x14ac:dyDescent="0.35">
      <c r="A457" s="4">
        <v>44809.708481724527</v>
      </c>
      <c r="B457" s="4">
        <v>44809.728429027768</v>
      </c>
      <c r="C457" s="4">
        <v>44809</v>
      </c>
      <c r="D457" s="4">
        <v>44809</v>
      </c>
      <c r="E457" t="s">
        <v>131</v>
      </c>
      <c r="F457" t="s">
        <v>517</v>
      </c>
      <c r="G457" t="s">
        <v>518</v>
      </c>
      <c r="H457" t="s">
        <v>697</v>
      </c>
      <c r="I457" t="s">
        <v>1394</v>
      </c>
      <c r="J457" t="s">
        <v>143</v>
      </c>
      <c r="K457">
        <v>11.975002</v>
      </c>
      <c r="L457">
        <v>43.291463200000003</v>
      </c>
      <c r="M457" t="s">
        <v>122</v>
      </c>
      <c r="N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2"/>
      <c r="AI457" s="2"/>
      <c r="AV457" s="2"/>
      <c r="AW457" s="2"/>
      <c r="AX457" s="2"/>
      <c r="AY457" s="3"/>
      <c r="AZ457" s="3"/>
      <c r="BA457" s="3"/>
      <c r="BB457" s="3"/>
      <c r="BC457" s="3"/>
      <c r="BD457" s="3"/>
      <c r="BE457" s="3"/>
      <c r="BF457" s="3"/>
      <c r="BG457" t="s">
        <v>122</v>
      </c>
      <c r="BV457" s="2"/>
      <c r="BY457" s="2" t="s">
        <v>122</v>
      </c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>
        <f>IF(Tableau3[[#This Row],[nb_ind_mig_juil22]]+Tableau3[[#This Row],[nb_ind_mig_jan_juin22]]+Tableau3[[#This Row],[nb_ind_mig_avant22]]&lt;&gt;Tableau3[[#This Row],[nb_ind_migrants]],1,0)</f>
        <v>0</v>
      </c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>
        <v>1</v>
      </c>
      <c r="DI457">
        <v>6</v>
      </c>
      <c r="DJ457">
        <v>396733</v>
      </c>
      <c r="DK457" t="s">
        <v>1395</v>
      </c>
    </row>
    <row r="458" spans="1:115" x14ac:dyDescent="0.35">
      <c r="A458" s="4">
        <v>44809.728802407408</v>
      </c>
      <c r="B458" s="4">
        <v>44809.744642824073</v>
      </c>
      <c r="C458" s="4">
        <v>44809</v>
      </c>
      <c r="D458" s="4">
        <v>44809</v>
      </c>
      <c r="E458" t="s">
        <v>131</v>
      </c>
      <c r="F458" t="s">
        <v>517</v>
      </c>
      <c r="G458" t="s">
        <v>518</v>
      </c>
      <c r="H458" t="s">
        <v>697</v>
      </c>
      <c r="I458" t="s">
        <v>1396</v>
      </c>
      <c r="J458" t="s">
        <v>143</v>
      </c>
      <c r="K458">
        <v>11.9676414</v>
      </c>
      <c r="L458">
        <v>43.279798599999999</v>
      </c>
      <c r="M458" t="s">
        <v>122</v>
      </c>
      <c r="N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2"/>
      <c r="AI458" s="2"/>
      <c r="AV458" s="2"/>
      <c r="AW458" s="2"/>
      <c r="AX458" s="2"/>
      <c r="AY458" s="3"/>
      <c r="AZ458" s="3"/>
      <c r="BA458" s="3"/>
      <c r="BB458" s="3"/>
      <c r="BC458" s="3"/>
      <c r="BD458" s="3"/>
      <c r="BE458" s="3"/>
      <c r="BF458" s="3"/>
      <c r="BG458" t="s">
        <v>122</v>
      </c>
      <c r="BV458" s="2"/>
      <c r="BY458" s="2" t="s">
        <v>122</v>
      </c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>
        <f>IF(Tableau3[[#This Row],[nb_ind_mig_juil22]]+Tableau3[[#This Row],[nb_ind_mig_jan_juin22]]+Tableau3[[#This Row],[nb_ind_mig_avant22]]&lt;&gt;Tableau3[[#This Row],[nb_ind_migrants]],1,0)</f>
        <v>0</v>
      </c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>
        <v>1</v>
      </c>
      <c r="DI458">
        <v>4</v>
      </c>
      <c r="DJ458">
        <v>396734</v>
      </c>
      <c r="DK458" t="s">
        <v>1397</v>
      </c>
    </row>
    <row r="459" spans="1:115" x14ac:dyDescent="0.35">
      <c r="A459" s="4">
        <v>44807.619307974543</v>
      </c>
      <c r="B459" s="4">
        <v>44809.75053853009</v>
      </c>
      <c r="C459" s="4">
        <v>44807</v>
      </c>
      <c r="D459" s="4">
        <v>44809</v>
      </c>
      <c r="E459" t="s">
        <v>131</v>
      </c>
      <c r="F459" t="s">
        <v>517</v>
      </c>
      <c r="G459" t="s">
        <v>518</v>
      </c>
      <c r="H459" t="s">
        <v>518</v>
      </c>
      <c r="I459" t="s">
        <v>1398</v>
      </c>
      <c r="J459" t="s">
        <v>119</v>
      </c>
      <c r="K459">
        <v>11.963717000000001</v>
      </c>
      <c r="L459">
        <v>43.293302300000001</v>
      </c>
      <c r="M459" t="s">
        <v>122</v>
      </c>
      <c r="N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2"/>
      <c r="AI459" s="2"/>
      <c r="AV459" s="2"/>
      <c r="AW459" s="2"/>
      <c r="AX459" s="2"/>
      <c r="AY459" s="3"/>
      <c r="AZ459" s="3"/>
      <c r="BA459" s="3"/>
      <c r="BB459" s="3"/>
      <c r="BC459" s="3"/>
      <c r="BD459" s="3"/>
      <c r="BE459" s="3"/>
      <c r="BF459" s="3"/>
      <c r="BG459" t="s">
        <v>122</v>
      </c>
      <c r="BV459" s="2"/>
      <c r="BY459" s="2" t="s">
        <v>120</v>
      </c>
      <c r="BZ459" s="2">
        <v>5</v>
      </c>
      <c r="CA459" s="2">
        <v>25</v>
      </c>
      <c r="CB459" s="2" t="s">
        <v>120</v>
      </c>
      <c r="CC459" s="2">
        <v>1</v>
      </c>
      <c r="CD459" s="2">
        <v>6</v>
      </c>
      <c r="CE459" s="2" t="s">
        <v>120</v>
      </c>
      <c r="CF459" s="2">
        <v>3</v>
      </c>
      <c r="CG459" s="2">
        <v>12</v>
      </c>
      <c r="CH459" s="2" t="s">
        <v>120</v>
      </c>
      <c r="CI459" s="2">
        <v>1</v>
      </c>
      <c r="CJ459" s="2">
        <v>7</v>
      </c>
      <c r="CK459" s="2" t="s">
        <v>585</v>
      </c>
      <c r="CL459" s="2" t="s">
        <v>1167</v>
      </c>
      <c r="CM459" s="2">
        <f>IF(Tableau3[[#This Row],[nb_ind_mig_juil22]]+Tableau3[[#This Row],[nb_ind_mig_jan_juin22]]+Tableau3[[#This Row],[nb_ind_mig_avant22]]&lt;&gt;Tableau3[[#This Row],[nb_ind_migrants]],1,0)</f>
        <v>0</v>
      </c>
      <c r="CN459" s="3" t="s">
        <v>127</v>
      </c>
      <c r="CP459" s="2" t="s">
        <v>158</v>
      </c>
      <c r="CS459" s="2" t="s">
        <v>218</v>
      </c>
      <c r="CT459" s="2">
        <v>0</v>
      </c>
      <c r="CU459" s="2">
        <v>1</v>
      </c>
      <c r="CV459" s="2">
        <v>1</v>
      </c>
      <c r="CW459" s="2">
        <v>0</v>
      </c>
      <c r="CX459" s="2">
        <v>0</v>
      </c>
      <c r="CY459" s="2">
        <v>0</v>
      </c>
      <c r="CZ459" s="2">
        <v>0</v>
      </c>
      <c r="DA459" s="2">
        <v>0</v>
      </c>
      <c r="DB459" s="2">
        <v>0</v>
      </c>
      <c r="DC459" s="2">
        <v>1</v>
      </c>
      <c r="DD459" s="2">
        <v>0</v>
      </c>
      <c r="DE459" s="2">
        <v>0</v>
      </c>
      <c r="DF459" s="2" t="s">
        <v>147</v>
      </c>
      <c r="DG459">
        <v>1</v>
      </c>
      <c r="DI459">
        <v>5</v>
      </c>
      <c r="DJ459">
        <v>396867</v>
      </c>
      <c r="DK459" t="s">
        <v>1399</v>
      </c>
    </row>
    <row r="460" spans="1:115" x14ac:dyDescent="0.35">
      <c r="A460" s="4">
        <v>44807.702454861108</v>
      </c>
      <c r="B460" s="4">
        <v>44809.800138981482</v>
      </c>
      <c r="C460" s="4">
        <v>44807</v>
      </c>
      <c r="D460" s="4">
        <v>44809</v>
      </c>
      <c r="E460" t="s">
        <v>131</v>
      </c>
      <c r="F460" t="s">
        <v>510</v>
      </c>
      <c r="G460" t="s">
        <v>511</v>
      </c>
      <c r="H460" t="s">
        <v>551</v>
      </c>
      <c r="I460" t="s">
        <v>1400</v>
      </c>
      <c r="J460" t="s">
        <v>143</v>
      </c>
      <c r="K460">
        <v>12.1072925</v>
      </c>
      <c r="L460">
        <v>42.6513341</v>
      </c>
      <c r="M460" t="s">
        <v>122</v>
      </c>
      <c r="N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2"/>
      <c r="AI460" s="2"/>
      <c r="AV460" s="2"/>
      <c r="AW460" s="2"/>
      <c r="AX460" s="2"/>
      <c r="AY460" s="3"/>
      <c r="AZ460" s="3"/>
      <c r="BA460" s="3"/>
      <c r="BB460" s="3"/>
      <c r="BC460" s="3"/>
      <c r="BD460" s="3"/>
      <c r="BE460" s="3"/>
      <c r="BF460" s="3"/>
      <c r="BG460" t="s">
        <v>120</v>
      </c>
      <c r="BH460">
        <v>2</v>
      </c>
      <c r="BI460">
        <v>8</v>
      </c>
      <c r="BK460" t="s">
        <v>122</v>
      </c>
      <c r="BN460" t="s">
        <v>122</v>
      </c>
      <c r="BQ460" t="s">
        <v>120</v>
      </c>
      <c r="BR460">
        <v>2</v>
      </c>
      <c r="BS460">
        <v>8</v>
      </c>
      <c r="BV460" s="2" t="s">
        <v>157</v>
      </c>
      <c r="BW460" t="s">
        <v>551</v>
      </c>
      <c r="BX460" t="s">
        <v>1401</v>
      </c>
      <c r="BY460" s="2" t="s">
        <v>122</v>
      </c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>
        <f>IF(Tableau3[[#This Row],[nb_ind_mig_juil22]]+Tableau3[[#This Row],[nb_ind_mig_jan_juin22]]+Tableau3[[#This Row],[nb_ind_mig_avant22]]&lt;&gt;Tableau3[[#This Row],[nb_ind_migrants]],1,0)</f>
        <v>0</v>
      </c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>
        <v>1</v>
      </c>
      <c r="DI460">
        <v>2</v>
      </c>
      <c r="DJ460">
        <v>398971</v>
      </c>
      <c r="DK460" t="s">
        <v>1402</v>
      </c>
    </row>
    <row r="461" spans="1:115" x14ac:dyDescent="0.35">
      <c r="A461" s="4">
        <v>44807.714180902767</v>
      </c>
      <c r="B461" s="4">
        <v>44809.59176372685</v>
      </c>
      <c r="C461" s="4">
        <v>44807</v>
      </c>
      <c r="D461" s="4">
        <v>44809</v>
      </c>
      <c r="E461" t="s">
        <v>131</v>
      </c>
      <c r="F461" t="s">
        <v>510</v>
      </c>
      <c r="G461" t="s">
        <v>511</v>
      </c>
      <c r="H461" t="s">
        <v>551</v>
      </c>
      <c r="I461" t="s">
        <v>1403</v>
      </c>
      <c r="J461" t="s">
        <v>143</v>
      </c>
      <c r="K461">
        <v>12.1017565</v>
      </c>
      <c r="L461">
        <v>42.655765299999999</v>
      </c>
      <c r="M461" t="s">
        <v>122</v>
      </c>
      <c r="N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2"/>
      <c r="AI461" s="2"/>
      <c r="AV461" s="2"/>
      <c r="AW461" s="2"/>
      <c r="AX461" s="2"/>
      <c r="AY461" s="3"/>
      <c r="AZ461" s="3"/>
      <c r="BA461" s="3"/>
      <c r="BB461" s="3"/>
      <c r="BC461" s="3"/>
      <c r="BD461" s="3"/>
      <c r="BE461" s="3"/>
      <c r="BF461" s="3"/>
      <c r="BG461" t="s">
        <v>122</v>
      </c>
      <c r="BV461" s="2"/>
      <c r="BY461" s="2" t="s">
        <v>122</v>
      </c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>
        <f>IF(Tableau3[[#This Row],[nb_ind_mig_juil22]]+Tableau3[[#This Row],[nb_ind_mig_jan_juin22]]+Tableau3[[#This Row],[nb_ind_mig_avant22]]&lt;&gt;Tableau3[[#This Row],[nb_ind_migrants]],1,0)</f>
        <v>0</v>
      </c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>
        <v>1</v>
      </c>
      <c r="DI461">
        <v>0</v>
      </c>
      <c r="DJ461">
        <v>398972</v>
      </c>
      <c r="DK461" t="s">
        <v>1404</v>
      </c>
    </row>
    <row r="462" spans="1:115" x14ac:dyDescent="0.35">
      <c r="A462" s="4">
        <v>44809.464428726853</v>
      </c>
      <c r="B462" s="4">
        <v>44809.476691759257</v>
      </c>
      <c r="C462" s="4">
        <v>44809</v>
      </c>
      <c r="D462" s="4">
        <v>44809</v>
      </c>
      <c r="E462" t="s">
        <v>131</v>
      </c>
      <c r="F462" t="s">
        <v>510</v>
      </c>
      <c r="G462" t="s">
        <v>511</v>
      </c>
      <c r="H462" t="s">
        <v>558</v>
      </c>
      <c r="I462" t="s">
        <v>1405</v>
      </c>
      <c r="J462" t="s">
        <v>143</v>
      </c>
      <c r="K462">
        <v>11.941026900000001</v>
      </c>
      <c r="L462">
        <v>42.7506433</v>
      </c>
      <c r="M462" t="s">
        <v>122</v>
      </c>
      <c r="N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2"/>
      <c r="AI462" s="2"/>
      <c r="AV462" s="2"/>
      <c r="AW462" s="2"/>
      <c r="AX462" s="2"/>
      <c r="AY462" s="3"/>
      <c r="AZ462" s="3"/>
      <c r="BA462" s="3"/>
      <c r="BB462" s="3"/>
      <c r="BC462" s="3"/>
      <c r="BD462" s="3"/>
      <c r="BE462" s="3"/>
      <c r="BF462" s="3"/>
      <c r="BG462" t="s">
        <v>120</v>
      </c>
      <c r="BH462">
        <v>4</v>
      </c>
      <c r="BI462">
        <v>30</v>
      </c>
      <c r="BK462" t="s">
        <v>122</v>
      </c>
      <c r="BN462" t="s">
        <v>122</v>
      </c>
      <c r="BQ462" t="s">
        <v>120</v>
      </c>
      <c r="BR462">
        <v>4</v>
      </c>
      <c r="BS462">
        <v>30</v>
      </c>
      <c r="BV462" s="2" t="s">
        <v>157</v>
      </c>
      <c r="BW462" t="s">
        <v>558</v>
      </c>
      <c r="BX462" t="s">
        <v>552</v>
      </c>
      <c r="BY462" s="2" t="s">
        <v>122</v>
      </c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>
        <f>IF(Tableau3[[#This Row],[nb_ind_mig_juil22]]+Tableau3[[#This Row],[nb_ind_mig_jan_juin22]]+Tableau3[[#This Row],[nb_ind_mig_avant22]]&lt;&gt;Tableau3[[#This Row],[nb_ind_migrants]],1,0)</f>
        <v>0</v>
      </c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>
        <v>1</v>
      </c>
      <c r="DI462">
        <v>4</v>
      </c>
      <c r="DJ462">
        <v>398974</v>
      </c>
      <c r="DK462" t="s">
        <v>1406</v>
      </c>
    </row>
    <row r="463" spans="1:115" x14ac:dyDescent="0.35">
      <c r="A463" s="4">
        <v>44809.490402268522</v>
      </c>
      <c r="B463" s="4">
        <v>44809.494606435183</v>
      </c>
      <c r="C463" s="4">
        <v>44809</v>
      </c>
      <c r="D463" s="4">
        <v>44809</v>
      </c>
      <c r="E463" t="s">
        <v>131</v>
      </c>
      <c r="F463" t="s">
        <v>510</v>
      </c>
      <c r="G463" t="s">
        <v>511</v>
      </c>
      <c r="H463" t="s">
        <v>558</v>
      </c>
      <c r="I463" t="s">
        <v>1407</v>
      </c>
      <c r="J463" t="s">
        <v>143</v>
      </c>
      <c r="K463">
        <v>11.9489845</v>
      </c>
      <c r="L463">
        <v>42.746490799999997</v>
      </c>
      <c r="M463" t="s">
        <v>122</v>
      </c>
      <c r="N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2"/>
      <c r="AI463" s="2"/>
      <c r="AV463" s="2"/>
      <c r="AW463" s="2"/>
      <c r="AX463" s="2"/>
      <c r="AY463" s="3"/>
      <c r="AZ463" s="3"/>
      <c r="BA463" s="3"/>
      <c r="BB463" s="3"/>
      <c r="BC463" s="3"/>
      <c r="BD463" s="3"/>
      <c r="BE463" s="3"/>
      <c r="BF463" s="3"/>
      <c r="BG463" t="s">
        <v>120</v>
      </c>
      <c r="BH463">
        <v>1</v>
      </c>
      <c r="BI463">
        <v>5</v>
      </c>
      <c r="BK463" t="s">
        <v>122</v>
      </c>
      <c r="BN463" t="s">
        <v>122</v>
      </c>
      <c r="BQ463" t="s">
        <v>120</v>
      </c>
      <c r="BR463">
        <v>1</v>
      </c>
      <c r="BS463">
        <v>5</v>
      </c>
      <c r="BV463" s="2" t="s">
        <v>157</v>
      </c>
      <c r="BW463" t="s">
        <v>558</v>
      </c>
      <c r="BX463" t="s">
        <v>1408</v>
      </c>
      <c r="BY463" s="2" t="s">
        <v>122</v>
      </c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>
        <f>IF(Tableau3[[#This Row],[nb_ind_mig_juil22]]+Tableau3[[#This Row],[nb_ind_mig_jan_juin22]]+Tableau3[[#This Row],[nb_ind_mig_avant22]]&lt;&gt;Tableau3[[#This Row],[nb_ind_migrants]],1,0)</f>
        <v>0</v>
      </c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>
        <v>1</v>
      </c>
      <c r="DI463">
        <v>1</v>
      </c>
      <c r="DJ463">
        <v>398976</v>
      </c>
      <c r="DK463" t="s">
        <v>1409</v>
      </c>
    </row>
    <row r="464" spans="1:115" x14ac:dyDescent="0.35">
      <c r="A464" s="4">
        <v>44809.644471990738</v>
      </c>
      <c r="B464" s="4">
        <v>44809.665250879632</v>
      </c>
      <c r="C464" s="4">
        <v>44809</v>
      </c>
      <c r="D464" s="4">
        <v>44809</v>
      </c>
      <c r="E464" t="s">
        <v>131</v>
      </c>
      <c r="F464" t="s">
        <v>510</v>
      </c>
      <c r="G464" t="s">
        <v>511</v>
      </c>
      <c r="H464" t="s">
        <v>558</v>
      </c>
      <c r="I464" t="s">
        <v>1410</v>
      </c>
      <c r="J464" t="s">
        <v>143</v>
      </c>
      <c r="K464">
        <v>11.967422600000001</v>
      </c>
      <c r="L464">
        <v>42.711597300000001</v>
      </c>
      <c r="M464" t="s">
        <v>120</v>
      </c>
      <c r="N464" s="1" t="s">
        <v>158</v>
      </c>
      <c r="Q464" t="s">
        <v>120</v>
      </c>
      <c r="S464">
        <v>1</v>
      </c>
      <c r="T464">
        <v>8</v>
      </c>
      <c r="U464" s="1" t="s">
        <v>122</v>
      </c>
      <c r="V464" s="1"/>
      <c r="W464" s="1"/>
      <c r="X464" s="1" t="s">
        <v>122</v>
      </c>
      <c r="Y464" s="1"/>
      <c r="Z464" s="1"/>
      <c r="AA464" s="1" t="s">
        <v>120</v>
      </c>
      <c r="AB464" s="1">
        <v>1</v>
      </c>
      <c r="AC464" s="1">
        <v>8</v>
      </c>
      <c r="AD464" s="1"/>
      <c r="AE464" s="1"/>
      <c r="AF464" s="2" t="s">
        <v>123</v>
      </c>
      <c r="AG464" t="s">
        <v>558</v>
      </c>
      <c r="AH464" t="s">
        <v>1411</v>
      </c>
      <c r="AI464" s="2" t="s">
        <v>392</v>
      </c>
      <c r="AJ464">
        <v>1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 s="2" t="s">
        <v>129</v>
      </c>
      <c r="AW464" s="2" t="s">
        <v>120</v>
      </c>
      <c r="AX464" s="2" t="s">
        <v>120</v>
      </c>
      <c r="AY464" s="3" t="s">
        <v>850</v>
      </c>
      <c r="AZ464" s="3">
        <v>1</v>
      </c>
      <c r="BA464" s="3">
        <v>1</v>
      </c>
      <c r="BB464" s="3">
        <v>1</v>
      </c>
      <c r="BC464" s="3">
        <v>0</v>
      </c>
      <c r="BD464" s="3"/>
      <c r="BE464" s="3" t="s">
        <v>120</v>
      </c>
      <c r="BF464" s="3" t="s">
        <v>212</v>
      </c>
      <c r="BG464" t="s">
        <v>122</v>
      </c>
      <c r="BV464" s="2"/>
      <c r="BY464" s="2" t="s">
        <v>122</v>
      </c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>
        <f>IF(Tableau3[[#This Row],[nb_ind_mig_juil22]]+Tableau3[[#This Row],[nb_ind_mig_jan_juin22]]+Tableau3[[#This Row],[nb_ind_mig_avant22]]&lt;&gt;Tableau3[[#This Row],[nb_ind_migrants]],1,0)</f>
        <v>0</v>
      </c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>
        <v>1</v>
      </c>
      <c r="DI464">
        <v>1</v>
      </c>
      <c r="DJ464">
        <v>398978</v>
      </c>
      <c r="DK464" t="s">
        <v>1412</v>
      </c>
    </row>
    <row r="465" spans="1:115" x14ac:dyDescent="0.35">
      <c r="A465" s="4">
        <v>44809.351312430546</v>
      </c>
      <c r="B465" s="4">
        <v>44809.361366956022</v>
      </c>
      <c r="C465" s="4">
        <v>44809</v>
      </c>
      <c r="D465" s="4">
        <v>44809</v>
      </c>
      <c r="E465" t="s">
        <v>131</v>
      </c>
      <c r="F465" t="s">
        <v>1022</v>
      </c>
      <c r="G465" t="s">
        <v>679</v>
      </c>
      <c r="H465" t="s">
        <v>679</v>
      </c>
      <c r="I465" t="s">
        <v>1413</v>
      </c>
      <c r="J465" t="s">
        <v>143</v>
      </c>
      <c r="K465">
        <v>11.486185000000001</v>
      </c>
      <c r="L465">
        <v>43.187443299999998</v>
      </c>
      <c r="M465" t="s">
        <v>120</v>
      </c>
      <c r="N465" s="1" t="s">
        <v>121</v>
      </c>
      <c r="Q465" t="s">
        <v>122</v>
      </c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2"/>
      <c r="AI465" s="2"/>
      <c r="AV465" s="2"/>
      <c r="AW465" s="2"/>
      <c r="AX465" s="2"/>
      <c r="AY465" s="3"/>
      <c r="AZ465" s="3"/>
      <c r="BA465" s="3"/>
      <c r="BB465" s="3"/>
      <c r="BC465" s="3"/>
      <c r="BD465" s="3"/>
      <c r="BE465" s="3"/>
      <c r="BF465" s="3"/>
      <c r="BG465" t="s">
        <v>120</v>
      </c>
      <c r="BH465">
        <v>2</v>
      </c>
      <c r="BI465">
        <v>8</v>
      </c>
      <c r="BK465" t="s">
        <v>122</v>
      </c>
      <c r="BN465" t="s">
        <v>120</v>
      </c>
      <c r="BO465">
        <v>2</v>
      </c>
      <c r="BP465">
        <v>4</v>
      </c>
      <c r="BQ465" t="s">
        <v>120</v>
      </c>
      <c r="BR465">
        <v>2</v>
      </c>
      <c r="BS465">
        <v>2</v>
      </c>
      <c r="BV465" s="2" t="s">
        <v>137</v>
      </c>
      <c r="BW465" t="s">
        <v>1414</v>
      </c>
      <c r="BX465" t="s">
        <v>1415</v>
      </c>
      <c r="BY465" s="2" t="s">
        <v>122</v>
      </c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>
        <f>IF(Tableau3[[#This Row],[nb_ind_mig_juil22]]+Tableau3[[#This Row],[nb_ind_mig_jan_juin22]]+Tableau3[[#This Row],[nb_ind_mig_avant22]]&lt;&gt;Tableau3[[#This Row],[nb_ind_migrants]],1,0)</f>
        <v>0</v>
      </c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>
        <v>1</v>
      </c>
      <c r="DI465">
        <v>2</v>
      </c>
      <c r="DJ465">
        <v>399165</v>
      </c>
      <c r="DK465" t="s">
        <v>1416</v>
      </c>
    </row>
    <row r="466" spans="1:115" x14ac:dyDescent="0.35">
      <c r="A466" s="4">
        <v>44809.405322962957</v>
      </c>
      <c r="B466" s="4">
        <v>44809.447245324067</v>
      </c>
      <c r="C466" s="4">
        <v>44809</v>
      </c>
      <c r="D466" s="4">
        <v>44809</v>
      </c>
      <c r="E466" t="s">
        <v>131</v>
      </c>
      <c r="F466" t="s">
        <v>1022</v>
      </c>
      <c r="G466" t="s">
        <v>679</v>
      </c>
      <c r="H466" t="s">
        <v>1414</v>
      </c>
      <c r="I466" t="s">
        <v>1417</v>
      </c>
      <c r="J466" t="s">
        <v>143</v>
      </c>
      <c r="K466">
        <v>11.4904551</v>
      </c>
      <c r="L466">
        <v>43.1900008</v>
      </c>
      <c r="M466" t="s">
        <v>120</v>
      </c>
      <c r="N466" s="1" t="s">
        <v>889</v>
      </c>
      <c r="O466" t="s">
        <v>1415</v>
      </c>
      <c r="Q466" t="s">
        <v>120</v>
      </c>
      <c r="S466">
        <v>4</v>
      </c>
      <c r="T466">
        <v>12</v>
      </c>
      <c r="U466" s="1" t="s">
        <v>120</v>
      </c>
      <c r="V466" s="1">
        <v>2</v>
      </c>
      <c r="W466" s="1">
        <v>8</v>
      </c>
      <c r="X466" s="1" t="s">
        <v>120</v>
      </c>
      <c r="Y466" s="1">
        <v>2</v>
      </c>
      <c r="Z466" s="1">
        <v>4</v>
      </c>
      <c r="AA466" s="1" t="s">
        <v>122</v>
      </c>
      <c r="AB466" s="1"/>
      <c r="AC466" s="1"/>
      <c r="AD466" s="1"/>
      <c r="AE466" s="1"/>
      <c r="AF466" s="2" t="s">
        <v>123</v>
      </c>
      <c r="AG466" t="s">
        <v>1418</v>
      </c>
      <c r="AH466" t="s">
        <v>1417</v>
      </c>
      <c r="AI466" s="2" t="s">
        <v>955</v>
      </c>
      <c r="AJ466">
        <v>1</v>
      </c>
      <c r="AK466">
        <v>0</v>
      </c>
      <c r="AL466">
        <v>0</v>
      </c>
      <c r="AM466">
        <v>0</v>
      </c>
      <c r="AN466">
        <v>1</v>
      </c>
      <c r="AO466">
        <v>0</v>
      </c>
      <c r="AP466">
        <v>0</v>
      </c>
      <c r="AQ466">
        <v>1</v>
      </c>
      <c r="AR466">
        <v>0</v>
      </c>
      <c r="AS466">
        <v>0</v>
      </c>
      <c r="AT466">
        <v>0</v>
      </c>
      <c r="AU466">
        <v>0</v>
      </c>
      <c r="AV466" s="2" t="s">
        <v>136</v>
      </c>
      <c r="AW466" s="2" t="s">
        <v>122</v>
      </c>
      <c r="AX466" s="2"/>
      <c r="AY466" s="3"/>
      <c r="AZ466" s="3"/>
      <c r="BA466" s="3"/>
      <c r="BB466" s="3"/>
      <c r="BC466" s="3"/>
      <c r="BD466" s="3"/>
      <c r="BE466" s="3"/>
      <c r="BF466" s="3"/>
      <c r="BG466" t="s">
        <v>122</v>
      </c>
      <c r="BV466" s="2"/>
      <c r="BY466" s="2" t="s">
        <v>122</v>
      </c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>
        <f>IF(Tableau3[[#This Row],[nb_ind_mig_juil22]]+Tableau3[[#This Row],[nb_ind_mig_jan_juin22]]+Tableau3[[#This Row],[nb_ind_mig_avant22]]&lt;&gt;Tableau3[[#This Row],[nb_ind_migrants]],1,0)</f>
        <v>0</v>
      </c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>
        <v>1</v>
      </c>
      <c r="DI466">
        <v>1</v>
      </c>
      <c r="DJ466">
        <v>399166</v>
      </c>
      <c r="DK466" t="s">
        <v>1419</v>
      </c>
    </row>
    <row r="467" spans="1:115" x14ac:dyDescent="0.35">
      <c r="A467" s="4">
        <v>44809.682866423609</v>
      </c>
      <c r="B467" s="4">
        <v>44809.782537812498</v>
      </c>
      <c r="C467" s="4">
        <v>44809</v>
      </c>
      <c r="D467" s="4">
        <v>44809</v>
      </c>
      <c r="E467" t="s">
        <v>131</v>
      </c>
      <c r="F467" t="s">
        <v>1022</v>
      </c>
      <c r="G467" t="s">
        <v>679</v>
      </c>
      <c r="H467" t="s">
        <v>1414</v>
      </c>
      <c r="I467" t="s">
        <v>1420</v>
      </c>
      <c r="J467" t="s">
        <v>143</v>
      </c>
      <c r="K467">
        <v>11.4904551</v>
      </c>
      <c r="L467">
        <v>43.1900008</v>
      </c>
      <c r="M467" t="s">
        <v>120</v>
      </c>
      <c r="N467" s="1" t="s">
        <v>158</v>
      </c>
      <c r="Q467" t="s">
        <v>120</v>
      </c>
      <c r="S467">
        <v>3</v>
      </c>
      <c r="T467">
        <v>9</v>
      </c>
      <c r="U467" s="1" t="s">
        <v>122</v>
      </c>
      <c r="V467" s="1"/>
      <c r="W467" s="1"/>
      <c r="X467" s="1" t="s">
        <v>120</v>
      </c>
      <c r="Y467" s="1">
        <v>3</v>
      </c>
      <c r="Z467" s="1">
        <v>9</v>
      </c>
      <c r="AA467" s="1" t="s">
        <v>122</v>
      </c>
      <c r="AB467" s="1"/>
      <c r="AC467" s="1"/>
      <c r="AD467" s="1"/>
      <c r="AE467" s="1"/>
      <c r="AF467" s="2" t="s">
        <v>150</v>
      </c>
      <c r="AG467" t="s">
        <v>1414</v>
      </c>
      <c r="AH467" t="s">
        <v>1420</v>
      </c>
      <c r="AI467" s="2" t="s">
        <v>1421</v>
      </c>
      <c r="AJ467">
        <v>0</v>
      </c>
      <c r="AK467">
        <v>1</v>
      </c>
      <c r="AL467">
        <v>0</v>
      </c>
      <c r="AM467">
        <v>0</v>
      </c>
      <c r="AN467">
        <v>1</v>
      </c>
      <c r="AO467">
        <v>0</v>
      </c>
      <c r="AP467">
        <v>0</v>
      </c>
      <c r="AQ467">
        <v>1</v>
      </c>
      <c r="AR467">
        <v>0</v>
      </c>
      <c r="AS467">
        <v>0</v>
      </c>
      <c r="AT467">
        <v>0</v>
      </c>
      <c r="AU467">
        <v>0</v>
      </c>
      <c r="AV467" s="2" t="s">
        <v>147</v>
      </c>
      <c r="AW467" s="2" t="s">
        <v>120</v>
      </c>
      <c r="AX467" s="2" t="s">
        <v>120</v>
      </c>
      <c r="AY467" s="3" t="s">
        <v>211</v>
      </c>
      <c r="AZ467" s="3">
        <v>1</v>
      </c>
      <c r="BA467" s="3">
        <v>1</v>
      </c>
      <c r="BB467" s="3">
        <v>0</v>
      </c>
      <c r="BC467" s="3">
        <v>0</v>
      </c>
      <c r="BD467" s="3"/>
      <c r="BE467" s="3" t="s">
        <v>120</v>
      </c>
      <c r="BF467" s="3" t="s">
        <v>212</v>
      </c>
      <c r="BG467" t="s">
        <v>122</v>
      </c>
      <c r="BV467" s="2"/>
      <c r="BY467" s="2" t="s">
        <v>122</v>
      </c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>
        <f>IF(Tableau3[[#This Row],[nb_ind_mig_juil22]]+Tableau3[[#This Row],[nb_ind_mig_jan_juin22]]+Tableau3[[#This Row],[nb_ind_mig_avant22]]&lt;&gt;Tableau3[[#This Row],[nb_ind_migrants]],1,0)</f>
        <v>0</v>
      </c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>
        <v>1</v>
      </c>
      <c r="DI467">
        <v>1</v>
      </c>
      <c r="DJ467">
        <v>399167</v>
      </c>
      <c r="DK467" t="s">
        <v>1422</v>
      </c>
    </row>
    <row r="468" spans="1:115" x14ac:dyDescent="0.35">
      <c r="A468" s="4">
        <v>44809.709194178242</v>
      </c>
      <c r="B468" s="4">
        <v>44809.713416099527</v>
      </c>
      <c r="C468" s="4">
        <v>44809</v>
      </c>
      <c r="D468" s="4">
        <v>44809</v>
      </c>
      <c r="E468" t="s">
        <v>131</v>
      </c>
      <c r="F468" t="s">
        <v>1022</v>
      </c>
      <c r="G468" t="s">
        <v>679</v>
      </c>
      <c r="H468" t="s">
        <v>1418</v>
      </c>
      <c r="I468" t="s">
        <v>1423</v>
      </c>
      <c r="J468" t="s">
        <v>143</v>
      </c>
      <c r="K468">
        <v>11.5040627</v>
      </c>
      <c r="L468">
        <v>43.186671799999999</v>
      </c>
      <c r="M468" t="s">
        <v>120</v>
      </c>
      <c r="N468" s="1" t="s">
        <v>121</v>
      </c>
      <c r="Q468" t="s">
        <v>120</v>
      </c>
      <c r="S468">
        <v>2</v>
      </c>
      <c r="T468">
        <v>8</v>
      </c>
      <c r="U468" s="1" t="s">
        <v>122</v>
      </c>
      <c r="V468" s="1"/>
      <c r="W468" s="1"/>
      <c r="X468" s="1" t="s">
        <v>120</v>
      </c>
      <c r="Y468" s="1">
        <v>2</v>
      </c>
      <c r="Z468" s="1">
        <v>8</v>
      </c>
      <c r="AA468" s="1" t="s">
        <v>122</v>
      </c>
      <c r="AB468" s="1"/>
      <c r="AC468" s="1"/>
      <c r="AD468" s="1"/>
      <c r="AE468" s="1"/>
      <c r="AF468" s="2" t="s">
        <v>150</v>
      </c>
      <c r="AG468" t="s">
        <v>1414</v>
      </c>
      <c r="AH468" t="s">
        <v>1423</v>
      </c>
      <c r="AI468" s="2" t="s">
        <v>1424</v>
      </c>
      <c r="AJ468">
        <v>1</v>
      </c>
      <c r="AK468">
        <v>0</v>
      </c>
      <c r="AL468">
        <v>0</v>
      </c>
      <c r="AM468">
        <v>0</v>
      </c>
      <c r="AN468">
        <v>1</v>
      </c>
      <c r="AO468">
        <v>0</v>
      </c>
      <c r="AP468">
        <v>0</v>
      </c>
      <c r="AQ468">
        <v>1</v>
      </c>
      <c r="AR468">
        <v>0</v>
      </c>
      <c r="AS468">
        <v>0</v>
      </c>
      <c r="AT468">
        <v>0</v>
      </c>
      <c r="AU468">
        <v>0</v>
      </c>
      <c r="AV468" s="2" t="s">
        <v>126</v>
      </c>
      <c r="AW468" s="2" t="s">
        <v>120</v>
      </c>
      <c r="AX468" s="2" t="s">
        <v>120</v>
      </c>
      <c r="AY468" s="3" t="s">
        <v>152</v>
      </c>
      <c r="AZ468" s="3">
        <v>1</v>
      </c>
      <c r="BA468" s="3">
        <v>1</v>
      </c>
      <c r="BB468" s="3">
        <v>1</v>
      </c>
      <c r="BC468" s="3">
        <v>0</v>
      </c>
      <c r="BD468" s="3"/>
      <c r="BE468" s="3" t="s">
        <v>120</v>
      </c>
      <c r="BF468" s="3" t="s">
        <v>212</v>
      </c>
      <c r="BG468" t="s">
        <v>122</v>
      </c>
      <c r="BV468" s="2"/>
      <c r="BY468" s="2" t="s">
        <v>122</v>
      </c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>
        <f>IF(Tableau3[[#This Row],[nb_ind_mig_juil22]]+Tableau3[[#This Row],[nb_ind_mig_jan_juin22]]+Tableau3[[#This Row],[nb_ind_mig_avant22]]&lt;&gt;Tableau3[[#This Row],[nb_ind_migrants]],1,0)</f>
        <v>0</v>
      </c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>
        <v>1</v>
      </c>
      <c r="DI468">
        <v>1</v>
      </c>
      <c r="DJ468">
        <v>399168</v>
      </c>
      <c r="DK468" t="s">
        <v>1425</v>
      </c>
    </row>
    <row r="469" spans="1:115" x14ac:dyDescent="0.35">
      <c r="A469" s="4">
        <v>44809.740534675933</v>
      </c>
      <c r="B469" s="4">
        <v>44809.746450509258</v>
      </c>
      <c r="C469" s="4">
        <v>44809</v>
      </c>
      <c r="D469" s="4">
        <v>44809</v>
      </c>
      <c r="E469" t="s">
        <v>131</v>
      </c>
      <c r="F469" t="s">
        <v>1022</v>
      </c>
      <c r="G469" t="s">
        <v>679</v>
      </c>
      <c r="H469" t="s">
        <v>1418</v>
      </c>
      <c r="I469" t="s">
        <v>1426</v>
      </c>
      <c r="J469" t="s">
        <v>143</v>
      </c>
      <c r="K469">
        <v>11.4904551</v>
      </c>
      <c r="L469">
        <v>43.1900008</v>
      </c>
      <c r="M469" t="s">
        <v>120</v>
      </c>
      <c r="N469" s="1" t="s">
        <v>121</v>
      </c>
      <c r="Q469" t="s">
        <v>120</v>
      </c>
      <c r="S469">
        <v>6</v>
      </c>
      <c r="T469">
        <v>12</v>
      </c>
      <c r="U469" s="1" t="s">
        <v>122</v>
      </c>
      <c r="V469" s="1"/>
      <c r="W469" s="1"/>
      <c r="X469" s="1" t="s">
        <v>120</v>
      </c>
      <c r="Y469" s="1">
        <v>6</v>
      </c>
      <c r="Z469" s="1">
        <v>12</v>
      </c>
      <c r="AA469" s="1" t="s">
        <v>122</v>
      </c>
      <c r="AB469" s="1"/>
      <c r="AC469" s="1"/>
      <c r="AD469" s="1"/>
      <c r="AE469" s="1"/>
      <c r="AF469" s="2" t="s">
        <v>123</v>
      </c>
      <c r="AG469" t="s">
        <v>1418</v>
      </c>
      <c r="AH469" t="s">
        <v>1426</v>
      </c>
      <c r="AI469" s="2" t="s">
        <v>647</v>
      </c>
      <c r="AJ469">
        <v>1</v>
      </c>
      <c r="AK469">
        <v>0</v>
      </c>
      <c r="AL469">
        <v>1</v>
      </c>
      <c r="AM469">
        <v>0</v>
      </c>
      <c r="AN469">
        <v>1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 s="2" t="s">
        <v>136</v>
      </c>
      <c r="AW469" s="2" t="s">
        <v>120</v>
      </c>
      <c r="AX469" s="2" t="s">
        <v>120</v>
      </c>
      <c r="AY469" s="3" t="s">
        <v>194</v>
      </c>
      <c r="AZ469" s="3">
        <v>1</v>
      </c>
      <c r="BA469" s="3">
        <v>1</v>
      </c>
      <c r="BB469" s="3">
        <v>0</v>
      </c>
      <c r="BC469" s="3">
        <v>0</v>
      </c>
      <c r="BD469" s="3"/>
      <c r="BE469" s="3" t="s">
        <v>120</v>
      </c>
      <c r="BF469" s="3" t="s">
        <v>212</v>
      </c>
      <c r="BG469" t="s">
        <v>122</v>
      </c>
      <c r="BV469" s="2"/>
      <c r="BY469" s="2" t="s">
        <v>122</v>
      </c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>
        <f>IF(Tableau3[[#This Row],[nb_ind_mig_juil22]]+Tableau3[[#This Row],[nb_ind_mig_jan_juin22]]+Tableau3[[#This Row],[nb_ind_mig_avant22]]&lt;&gt;Tableau3[[#This Row],[nb_ind_migrants]],1,0)</f>
        <v>0</v>
      </c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>
        <v>1</v>
      </c>
      <c r="DI469">
        <v>1</v>
      </c>
      <c r="DJ469">
        <v>399169</v>
      </c>
      <c r="DK469" t="s">
        <v>1427</v>
      </c>
    </row>
    <row r="470" spans="1:115" x14ac:dyDescent="0.35">
      <c r="A470" s="4">
        <v>44808.395982141214</v>
      </c>
      <c r="B470" s="4">
        <v>44809.823826099528</v>
      </c>
      <c r="C470" s="4">
        <v>44808</v>
      </c>
      <c r="D470" s="4">
        <v>44808</v>
      </c>
      <c r="E470" t="s">
        <v>131</v>
      </c>
      <c r="F470" t="s">
        <v>510</v>
      </c>
      <c r="G470" t="s">
        <v>511</v>
      </c>
      <c r="H470" t="s">
        <v>512</v>
      </c>
      <c r="I470" t="s">
        <v>1428</v>
      </c>
      <c r="J470" t="s">
        <v>143</v>
      </c>
      <c r="K470">
        <v>12.089493600000001</v>
      </c>
      <c r="L470">
        <v>42.229675499999999</v>
      </c>
      <c r="M470" t="s">
        <v>122</v>
      </c>
      <c r="N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2"/>
      <c r="AI470" s="2"/>
      <c r="AV470" s="2"/>
      <c r="AW470" s="2"/>
      <c r="AX470" s="2"/>
      <c r="AY470" s="3"/>
      <c r="AZ470" s="3"/>
      <c r="BA470" s="3"/>
      <c r="BB470" s="3"/>
      <c r="BC470" s="3"/>
      <c r="BD470" s="3"/>
      <c r="BE470" s="3"/>
      <c r="BF470" s="3"/>
      <c r="BG470" t="s">
        <v>122</v>
      </c>
      <c r="BV470" s="2"/>
      <c r="BY470" s="2" t="s">
        <v>120</v>
      </c>
      <c r="BZ470" s="2">
        <v>3</v>
      </c>
      <c r="CA470" s="2">
        <v>15</v>
      </c>
      <c r="CB470" s="2" t="s">
        <v>122</v>
      </c>
      <c r="CC470" s="2"/>
      <c r="CD470" s="2"/>
      <c r="CE470" s="2" t="s">
        <v>120</v>
      </c>
      <c r="CF470" s="2">
        <v>3</v>
      </c>
      <c r="CG470" s="2">
        <v>15</v>
      </c>
      <c r="CH470" s="2" t="s">
        <v>122</v>
      </c>
      <c r="CI470" s="2"/>
      <c r="CJ470" s="2"/>
      <c r="CK470" s="2"/>
      <c r="CL470" s="2"/>
      <c r="CM470" s="2">
        <f>IF(Tableau3[[#This Row],[nb_ind_mig_juil22]]+Tableau3[[#This Row],[nb_ind_mig_jan_juin22]]+Tableau3[[#This Row],[nb_ind_mig_avant22]]&lt;&gt;Tableau3[[#This Row],[nb_ind_migrants]],1,0)</f>
        <v>0</v>
      </c>
      <c r="CN470" s="3" t="s">
        <v>127</v>
      </c>
      <c r="CP470" s="2" t="s">
        <v>158</v>
      </c>
      <c r="CS470" s="2" t="s">
        <v>236</v>
      </c>
      <c r="CT470" s="2">
        <v>1</v>
      </c>
      <c r="CU470" s="2">
        <v>1</v>
      </c>
      <c r="CV470" s="2">
        <v>1</v>
      </c>
      <c r="CW470" s="2">
        <v>0</v>
      </c>
      <c r="CX470" s="2">
        <v>0</v>
      </c>
      <c r="CY470" s="2">
        <v>0</v>
      </c>
      <c r="CZ470" s="2">
        <v>0</v>
      </c>
      <c r="DA470" s="2">
        <v>0</v>
      </c>
      <c r="DB470" s="2">
        <v>0</v>
      </c>
      <c r="DC470" s="2">
        <v>0</v>
      </c>
      <c r="DD470" s="2">
        <v>0</v>
      </c>
      <c r="DE470" s="2">
        <v>0</v>
      </c>
      <c r="DF470" s="2" t="s">
        <v>129</v>
      </c>
      <c r="DG470">
        <v>2</v>
      </c>
      <c r="DI470">
        <v>3</v>
      </c>
      <c r="DJ470">
        <v>399238</v>
      </c>
      <c r="DK470" t="s">
        <v>1429</v>
      </c>
    </row>
    <row r="471" spans="1:115" x14ac:dyDescent="0.35">
      <c r="A471" s="4">
        <v>44808.624574837973</v>
      </c>
      <c r="B471" s="4">
        <v>44808.790348240742</v>
      </c>
      <c r="C471" s="4">
        <v>44808</v>
      </c>
      <c r="D471" s="4">
        <v>44808</v>
      </c>
      <c r="E471" t="s">
        <v>131</v>
      </c>
      <c r="F471" t="s">
        <v>510</v>
      </c>
      <c r="G471" t="s">
        <v>511</v>
      </c>
      <c r="H471" t="s">
        <v>512</v>
      </c>
      <c r="I471" t="s">
        <v>1430</v>
      </c>
      <c r="J471" t="s">
        <v>143</v>
      </c>
      <c r="K471">
        <v>12.0427777</v>
      </c>
      <c r="L471">
        <v>42.230932000000003</v>
      </c>
      <c r="M471" t="s">
        <v>122</v>
      </c>
      <c r="N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2"/>
      <c r="AI471" s="2"/>
      <c r="AV471" s="2"/>
      <c r="AW471" s="2"/>
      <c r="AX471" s="2"/>
      <c r="AY471" s="3"/>
      <c r="AZ471" s="3"/>
      <c r="BA471" s="3"/>
      <c r="BB471" s="3"/>
      <c r="BC471" s="3"/>
      <c r="BD471" s="3"/>
      <c r="BE471" s="3"/>
      <c r="BF471" s="3"/>
      <c r="BG471" t="s">
        <v>122</v>
      </c>
      <c r="BV471" s="2"/>
      <c r="BY471" s="2" t="s">
        <v>122</v>
      </c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>
        <f>IF(Tableau3[[#This Row],[nb_ind_mig_juil22]]+Tableau3[[#This Row],[nb_ind_mig_jan_juin22]]+Tableau3[[#This Row],[nb_ind_mig_avant22]]&lt;&gt;Tableau3[[#This Row],[nb_ind_migrants]],1,0)</f>
        <v>0</v>
      </c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>
        <v>2</v>
      </c>
      <c r="DI471">
        <v>3</v>
      </c>
      <c r="DJ471">
        <v>399239</v>
      </c>
      <c r="DK471" t="s">
        <v>1431</v>
      </c>
    </row>
    <row r="472" spans="1:115" x14ac:dyDescent="0.35">
      <c r="A472" s="4">
        <v>44809.460815439823</v>
      </c>
      <c r="B472" s="4">
        <v>44809.826233009262</v>
      </c>
      <c r="C472" s="4">
        <v>44809</v>
      </c>
      <c r="D472" s="4">
        <v>44809</v>
      </c>
      <c r="E472" t="s">
        <v>131</v>
      </c>
      <c r="F472" t="s">
        <v>510</v>
      </c>
      <c r="G472" t="s">
        <v>511</v>
      </c>
      <c r="H472" t="s">
        <v>512</v>
      </c>
      <c r="I472" t="s">
        <v>1432</v>
      </c>
      <c r="J472" t="s">
        <v>143</v>
      </c>
      <c r="K472">
        <v>12.1106604</v>
      </c>
      <c r="L472">
        <v>42.317537799999997</v>
      </c>
      <c r="M472" t="s">
        <v>122</v>
      </c>
      <c r="N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2"/>
      <c r="AI472" s="2"/>
      <c r="AV472" s="2"/>
      <c r="AW472" s="2"/>
      <c r="AX472" s="2"/>
      <c r="AY472" s="3"/>
      <c r="AZ472" s="3"/>
      <c r="BA472" s="3"/>
      <c r="BB472" s="3"/>
      <c r="BC472" s="3"/>
      <c r="BD472" s="3"/>
      <c r="BE472" s="3"/>
      <c r="BF472" s="3"/>
      <c r="BG472" t="s">
        <v>120</v>
      </c>
      <c r="BH472">
        <v>10</v>
      </c>
      <c r="BI472">
        <v>85</v>
      </c>
      <c r="BK472" t="s">
        <v>120</v>
      </c>
      <c r="BL472">
        <v>6</v>
      </c>
      <c r="BM472">
        <v>55</v>
      </c>
      <c r="BN472" t="s">
        <v>120</v>
      </c>
      <c r="BO472">
        <v>4</v>
      </c>
      <c r="BP472">
        <v>30</v>
      </c>
      <c r="BQ472" t="s">
        <v>122</v>
      </c>
      <c r="BV472" s="2" t="s">
        <v>157</v>
      </c>
      <c r="BW472" t="s">
        <v>512</v>
      </c>
      <c r="BX472" t="s">
        <v>1433</v>
      </c>
      <c r="BY472" s="2" t="s">
        <v>122</v>
      </c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>
        <f>IF(Tableau3[[#This Row],[nb_ind_mig_juil22]]+Tableau3[[#This Row],[nb_ind_mig_jan_juin22]]+Tableau3[[#This Row],[nb_ind_mig_avant22]]&lt;&gt;Tableau3[[#This Row],[nb_ind_migrants]],1,0)</f>
        <v>0</v>
      </c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>
        <v>1</v>
      </c>
      <c r="DI472">
        <v>2</v>
      </c>
      <c r="DJ472">
        <v>399240</v>
      </c>
      <c r="DK472" t="s">
        <v>1434</v>
      </c>
    </row>
    <row r="473" spans="1:115" x14ac:dyDescent="0.35">
      <c r="A473" s="4">
        <v>44809.542353645833</v>
      </c>
      <c r="B473" s="4">
        <v>44809.82773020833</v>
      </c>
      <c r="C473" s="4">
        <v>44809</v>
      </c>
      <c r="D473" s="4">
        <v>44809</v>
      </c>
      <c r="E473" t="s">
        <v>131</v>
      </c>
      <c r="F473" t="s">
        <v>510</v>
      </c>
      <c r="G473" t="s">
        <v>511</v>
      </c>
      <c r="H473" t="s">
        <v>512</v>
      </c>
      <c r="I473" t="s">
        <v>653</v>
      </c>
      <c r="J473" t="s">
        <v>143</v>
      </c>
      <c r="K473">
        <v>12.1572301</v>
      </c>
      <c r="L473">
        <v>42.395798599999999</v>
      </c>
      <c r="M473" t="s">
        <v>120</v>
      </c>
      <c r="N473" s="1" t="s">
        <v>158</v>
      </c>
      <c r="Q473" t="s">
        <v>120</v>
      </c>
      <c r="S473">
        <v>10</v>
      </c>
      <c r="T473">
        <v>50</v>
      </c>
      <c r="U473" s="1" t="s">
        <v>120</v>
      </c>
      <c r="V473" s="1">
        <v>5</v>
      </c>
      <c r="W473" s="1">
        <v>25</v>
      </c>
      <c r="X473" s="1" t="s">
        <v>120</v>
      </c>
      <c r="Y473" s="1">
        <v>5</v>
      </c>
      <c r="Z473" s="1">
        <v>25</v>
      </c>
      <c r="AA473" s="1" t="s">
        <v>122</v>
      </c>
      <c r="AB473" s="1"/>
      <c r="AC473" s="1"/>
      <c r="AD473" s="1"/>
      <c r="AE473" s="1"/>
      <c r="AF473" s="2" t="s">
        <v>123</v>
      </c>
      <c r="AG473" t="s">
        <v>1107</v>
      </c>
      <c r="AH473" t="s">
        <v>1435</v>
      </c>
      <c r="AI473" s="2" t="s">
        <v>1436</v>
      </c>
      <c r="AJ473">
        <v>0</v>
      </c>
      <c r="AK473">
        <v>0</v>
      </c>
      <c r="AL473">
        <v>1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1</v>
      </c>
      <c r="AS473">
        <v>1</v>
      </c>
      <c r="AT473">
        <v>0</v>
      </c>
      <c r="AU473">
        <v>0</v>
      </c>
      <c r="AV473" s="2" t="s">
        <v>129</v>
      </c>
      <c r="AW473" s="2" t="s">
        <v>120</v>
      </c>
      <c r="AX473" s="2" t="s">
        <v>120</v>
      </c>
      <c r="AY473" s="3" t="s">
        <v>55</v>
      </c>
      <c r="AZ473" s="3">
        <v>0</v>
      </c>
      <c r="BA473" s="3">
        <v>0</v>
      </c>
      <c r="BB473" s="3">
        <v>0</v>
      </c>
      <c r="BC473" s="3">
        <v>1</v>
      </c>
      <c r="BD473" s="3" t="s">
        <v>1437</v>
      </c>
      <c r="BE473" s="3" t="s">
        <v>120</v>
      </c>
      <c r="BF473" s="3" t="s">
        <v>175</v>
      </c>
      <c r="BG473" t="s">
        <v>122</v>
      </c>
      <c r="BV473" s="2"/>
      <c r="BY473" s="2" t="s">
        <v>122</v>
      </c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>
        <f>IF(Tableau3[[#This Row],[nb_ind_mig_juil22]]+Tableau3[[#This Row],[nb_ind_mig_jan_juin22]]+Tableau3[[#This Row],[nb_ind_mig_avant22]]&lt;&gt;Tableau3[[#This Row],[nb_ind_migrants]],1,0)</f>
        <v>0</v>
      </c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>
        <v>1</v>
      </c>
      <c r="DI473">
        <v>5</v>
      </c>
      <c r="DJ473">
        <v>399241</v>
      </c>
      <c r="DK473" t="s">
        <v>1438</v>
      </c>
    </row>
    <row r="474" spans="1:115" x14ac:dyDescent="0.35">
      <c r="A474" s="4">
        <v>44809.56856634259</v>
      </c>
      <c r="B474" s="4">
        <v>44809.828626400456</v>
      </c>
      <c r="C474" s="4">
        <v>44809</v>
      </c>
      <c r="D474" s="4">
        <v>44809</v>
      </c>
      <c r="E474" t="s">
        <v>131</v>
      </c>
      <c r="F474" t="s">
        <v>510</v>
      </c>
      <c r="G474" t="s">
        <v>511</v>
      </c>
      <c r="H474" t="s">
        <v>512</v>
      </c>
      <c r="I474" t="s">
        <v>1439</v>
      </c>
      <c r="J474" t="s">
        <v>143</v>
      </c>
      <c r="K474">
        <v>12.1572286</v>
      </c>
      <c r="L474">
        <v>42.395897599999998</v>
      </c>
      <c r="M474" t="s">
        <v>122</v>
      </c>
      <c r="N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2"/>
      <c r="AI474" s="2"/>
      <c r="AV474" s="2"/>
      <c r="AW474" s="2"/>
      <c r="AX474" s="2"/>
      <c r="AY474" s="3"/>
      <c r="AZ474" s="3"/>
      <c r="BA474" s="3"/>
      <c r="BB474" s="3"/>
      <c r="BC474" s="3"/>
      <c r="BD474" s="3"/>
      <c r="BE474" s="3"/>
      <c r="BF474" s="3"/>
      <c r="BG474" t="s">
        <v>122</v>
      </c>
      <c r="BV474" s="2"/>
      <c r="BY474" s="2" t="s">
        <v>122</v>
      </c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>
        <f>IF(Tableau3[[#This Row],[nb_ind_mig_juil22]]+Tableau3[[#This Row],[nb_ind_mig_jan_juin22]]+Tableau3[[#This Row],[nb_ind_mig_avant22]]&lt;&gt;Tableau3[[#This Row],[nb_ind_migrants]],1,0)</f>
        <v>0</v>
      </c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>
        <v>2</v>
      </c>
      <c r="DI474">
        <v>4</v>
      </c>
      <c r="DJ474">
        <v>399242</v>
      </c>
      <c r="DK474" t="s">
        <v>1440</v>
      </c>
    </row>
    <row r="475" spans="1:115" x14ac:dyDescent="0.35">
      <c r="A475" s="4">
        <v>44809.808981064823</v>
      </c>
      <c r="B475" s="4">
        <v>44809.830461770827</v>
      </c>
      <c r="C475" s="4">
        <v>44809</v>
      </c>
      <c r="D475" s="4">
        <v>44809</v>
      </c>
      <c r="E475" t="s">
        <v>131</v>
      </c>
      <c r="F475" t="s">
        <v>510</v>
      </c>
      <c r="G475" t="s">
        <v>511</v>
      </c>
      <c r="H475" t="s">
        <v>512</v>
      </c>
      <c r="I475" t="s">
        <v>512</v>
      </c>
      <c r="J475" t="s">
        <v>119</v>
      </c>
      <c r="K475">
        <v>12.1507554</v>
      </c>
      <c r="L475">
        <v>42.476050000000001</v>
      </c>
      <c r="M475" t="s">
        <v>122</v>
      </c>
      <c r="N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2"/>
      <c r="AI475" s="2"/>
      <c r="AV475" s="2"/>
      <c r="AW475" s="2"/>
      <c r="AX475" s="2"/>
      <c r="AY475" s="3"/>
      <c r="AZ475" s="3"/>
      <c r="BA475" s="3"/>
      <c r="BB475" s="3"/>
      <c r="BC475" s="3"/>
      <c r="BD475" s="3"/>
      <c r="BE475" s="3"/>
      <c r="BF475" s="3"/>
      <c r="BG475" t="s">
        <v>122</v>
      </c>
      <c r="BV475" s="2"/>
      <c r="BY475" s="2" t="s">
        <v>122</v>
      </c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>
        <f>IF(Tableau3[[#This Row],[nb_ind_mig_juil22]]+Tableau3[[#This Row],[nb_ind_mig_jan_juin22]]+Tableau3[[#This Row],[nb_ind_mig_avant22]]&lt;&gt;Tableau3[[#This Row],[nb_ind_migrants]],1,0)</f>
        <v>0</v>
      </c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>
        <v>1</v>
      </c>
      <c r="DI475">
        <v>10</v>
      </c>
      <c r="DJ475">
        <v>399243</v>
      </c>
      <c r="DK475" t="s">
        <v>1441</v>
      </c>
    </row>
    <row r="476" spans="1:115" x14ac:dyDescent="0.35">
      <c r="A476" s="4">
        <v>44809.70244277778</v>
      </c>
      <c r="B476" s="4">
        <v>44809.707601643517</v>
      </c>
      <c r="C476" s="4">
        <v>44809</v>
      </c>
      <c r="D476" s="4">
        <v>44809</v>
      </c>
      <c r="E476" t="s">
        <v>131</v>
      </c>
      <c r="F476" t="s">
        <v>1022</v>
      </c>
      <c r="G476" t="s">
        <v>679</v>
      </c>
      <c r="H476" t="s">
        <v>679</v>
      </c>
      <c r="I476" t="s">
        <v>1291</v>
      </c>
      <c r="J476" t="s">
        <v>119</v>
      </c>
      <c r="K476">
        <v>11.5017555</v>
      </c>
      <c r="L476">
        <v>42.860075399999999</v>
      </c>
      <c r="M476" t="s">
        <v>120</v>
      </c>
      <c r="N476" s="1" t="s">
        <v>313</v>
      </c>
      <c r="Q476" t="s">
        <v>120</v>
      </c>
      <c r="S476">
        <v>3</v>
      </c>
      <c r="T476">
        <v>11</v>
      </c>
      <c r="U476" s="1" t="s">
        <v>120</v>
      </c>
      <c r="V476" s="1">
        <v>3</v>
      </c>
      <c r="W476" s="1">
        <v>11</v>
      </c>
      <c r="X476" s="1" t="s">
        <v>122</v>
      </c>
      <c r="Y476" s="1"/>
      <c r="Z476" s="1"/>
      <c r="AA476" s="1" t="s">
        <v>122</v>
      </c>
      <c r="AB476" s="1"/>
      <c r="AC476" s="1"/>
      <c r="AD476" s="1"/>
      <c r="AE476" s="1"/>
      <c r="AF476" s="2" t="s">
        <v>123</v>
      </c>
      <c r="AG476" t="s">
        <v>1283</v>
      </c>
      <c r="AH476" t="s">
        <v>1442</v>
      </c>
      <c r="AI476" s="2" t="s">
        <v>1443</v>
      </c>
      <c r="AJ476">
        <v>1</v>
      </c>
      <c r="AK476">
        <v>1</v>
      </c>
      <c r="AL476">
        <v>1</v>
      </c>
      <c r="AM476">
        <v>1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1</v>
      </c>
      <c r="AT476">
        <v>0</v>
      </c>
      <c r="AU476">
        <v>0</v>
      </c>
      <c r="AV476" s="2" t="s">
        <v>129</v>
      </c>
      <c r="AW476" s="2" t="s">
        <v>120</v>
      </c>
      <c r="AX476" s="2" t="s">
        <v>120</v>
      </c>
      <c r="AY476" s="3" t="s">
        <v>211</v>
      </c>
      <c r="AZ476" s="3">
        <v>1</v>
      </c>
      <c r="BA476" s="3">
        <v>1</v>
      </c>
      <c r="BB476" s="3">
        <v>0</v>
      </c>
      <c r="BC476" s="3">
        <v>0</v>
      </c>
      <c r="BD476" s="3"/>
      <c r="BE476" s="3" t="s">
        <v>120</v>
      </c>
      <c r="BF476" s="3" t="s">
        <v>175</v>
      </c>
      <c r="BG476" t="s">
        <v>120</v>
      </c>
      <c r="BH476">
        <v>4</v>
      </c>
      <c r="BI476">
        <v>15</v>
      </c>
      <c r="BK476" t="s">
        <v>120</v>
      </c>
      <c r="BL476">
        <v>4</v>
      </c>
      <c r="BM476">
        <v>10</v>
      </c>
      <c r="BN476" t="s">
        <v>122</v>
      </c>
      <c r="BQ476" t="s">
        <v>122</v>
      </c>
      <c r="BV476" s="2" t="s">
        <v>157</v>
      </c>
      <c r="BW476" t="s">
        <v>1283</v>
      </c>
      <c r="BX476" t="s">
        <v>1444</v>
      </c>
      <c r="BY476" s="2" t="s">
        <v>120</v>
      </c>
      <c r="BZ476" s="2">
        <v>2</v>
      </c>
      <c r="CA476" s="2">
        <v>8</v>
      </c>
      <c r="CB476" s="2" t="s">
        <v>120</v>
      </c>
      <c r="CC476" s="2">
        <v>1</v>
      </c>
      <c r="CD476" s="2">
        <v>3</v>
      </c>
      <c r="CE476" s="2" t="s">
        <v>120</v>
      </c>
      <c r="CF476" s="2">
        <v>1</v>
      </c>
      <c r="CG476" s="2">
        <v>5</v>
      </c>
      <c r="CH476" s="2" t="s">
        <v>122</v>
      </c>
      <c r="CI476" s="2"/>
      <c r="CJ476" s="2"/>
      <c r="CK476" s="2"/>
      <c r="CL476" s="2"/>
      <c r="CM476" s="2">
        <f>IF(Tableau3[[#This Row],[nb_ind_mig_juil22]]+Tableau3[[#This Row],[nb_ind_mig_jan_juin22]]+Tableau3[[#This Row],[nb_ind_mig_avant22]]&lt;&gt;Tableau3[[#This Row],[nb_ind_migrants]],1,0)</f>
        <v>0</v>
      </c>
      <c r="CN476" s="3" t="s">
        <v>237</v>
      </c>
      <c r="CO476" t="s">
        <v>1149</v>
      </c>
      <c r="CP476" s="2" t="s">
        <v>313</v>
      </c>
      <c r="CS476" s="2" t="s">
        <v>1445</v>
      </c>
      <c r="CT476" s="2">
        <v>1</v>
      </c>
      <c r="CU476" s="2">
        <v>0</v>
      </c>
      <c r="CV476" s="2">
        <v>1</v>
      </c>
      <c r="CW476" s="2">
        <v>1</v>
      </c>
      <c r="CX476" s="2">
        <v>0</v>
      </c>
      <c r="CY476" s="2">
        <v>0</v>
      </c>
      <c r="CZ476" s="2">
        <v>0</v>
      </c>
      <c r="DA476" s="2">
        <v>1</v>
      </c>
      <c r="DB476" s="2">
        <v>0</v>
      </c>
      <c r="DC476" s="2">
        <v>1</v>
      </c>
      <c r="DD476" s="2">
        <v>0</v>
      </c>
      <c r="DE476" s="2">
        <v>0</v>
      </c>
      <c r="DF476" s="2" t="s">
        <v>129</v>
      </c>
      <c r="DG476">
        <v>1</v>
      </c>
      <c r="DI476">
        <v>3</v>
      </c>
      <c r="DJ476">
        <v>399457</v>
      </c>
      <c r="DK476" t="s">
        <v>1446</v>
      </c>
    </row>
    <row r="477" spans="1:115" x14ac:dyDescent="0.35">
      <c r="A477" s="4">
        <v>44809.748987395833</v>
      </c>
      <c r="B477" s="4">
        <v>44809.769243263887</v>
      </c>
      <c r="C477" s="4">
        <v>44809</v>
      </c>
      <c r="D477" s="4">
        <v>44809</v>
      </c>
      <c r="E477" t="s">
        <v>131</v>
      </c>
      <c r="F477" t="s">
        <v>517</v>
      </c>
      <c r="G477" t="s">
        <v>518</v>
      </c>
      <c r="H477" t="s">
        <v>697</v>
      </c>
      <c r="I477" t="s">
        <v>1447</v>
      </c>
      <c r="J477" t="s">
        <v>143</v>
      </c>
      <c r="K477">
        <v>11.9676414</v>
      </c>
      <c r="L477">
        <v>43.279798599999999</v>
      </c>
      <c r="M477" t="s">
        <v>122</v>
      </c>
      <c r="N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2"/>
      <c r="AI477" s="2"/>
      <c r="AV477" s="2"/>
      <c r="AW477" s="2"/>
      <c r="AX477" s="2"/>
      <c r="AY477" s="3"/>
      <c r="AZ477" s="3"/>
      <c r="BA477" s="3"/>
      <c r="BB477" s="3"/>
      <c r="BC477" s="3"/>
      <c r="BD477" s="3"/>
      <c r="BE477" s="3"/>
      <c r="BF477" s="3"/>
      <c r="BG477" t="s">
        <v>122</v>
      </c>
      <c r="BV477" s="2"/>
      <c r="BY477" s="2" t="s">
        <v>122</v>
      </c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>
        <f>IF(Tableau3[[#This Row],[nb_ind_mig_juil22]]+Tableau3[[#This Row],[nb_ind_mig_jan_juin22]]+Tableau3[[#This Row],[nb_ind_mig_avant22]]&lt;&gt;Tableau3[[#This Row],[nb_ind_migrants]],1,0)</f>
        <v>0</v>
      </c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>
        <v>1</v>
      </c>
      <c r="DI477">
        <v>3</v>
      </c>
      <c r="DJ477">
        <v>399516</v>
      </c>
      <c r="DK477" t="s">
        <v>1448</v>
      </c>
    </row>
    <row r="478" spans="1:115" x14ac:dyDescent="0.35">
      <c r="A478" s="4">
        <v>44809.785962245369</v>
      </c>
      <c r="B478" s="4">
        <v>44809.790431365742</v>
      </c>
      <c r="C478" s="4">
        <v>44809</v>
      </c>
      <c r="D478" s="4">
        <v>44809</v>
      </c>
      <c r="E478" t="s">
        <v>131</v>
      </c>
      <c r="F478" t="s">
        <v>517</v>
      </c>
      <c r="G478" t="s">
        <v>518</v>
      </c>
      <c r="H478" t="s">
        <v>697</v>
      </c>
      <c r="I478" t="s">
        <v>1449</v>
      </c>
      <c r="J478" t="s">
        <v>143</v>
      </c>
      <c r="K478">
        <v>11.9667864</v>
      </c>
      <c r="L478">
        <v>43.2828193</v>
      </c>
      <c r="M478" t="s">
        <v>122</v>
      </c>
      <c r="N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2"/>
      <c r="AI478" s="2"/>
      <c r="AV478" s="2"/>
      <c r="AW478" s="2"/>
      <c r="AX478" s="2"/>
      <c r="AY478" s="3"/>
      <c r="AZ478" s="3"/>
      <c r="BA478" s="3"/>
      <c r="BB478" s="3"/>
      <c r="BC478" s="3"/>
      <c r="BD478" s="3"/>
      <c r="BE478" s="3"/>
      <c r="BF478" s="3"/>
      <c r="BG478" t="s">
        <v>122</v>
      </c>
      <c r="BV478" s="2"/>
      <c r="BY478" s="2" t="s">
        <v>122</v>
      </c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>
        <f>IF(Tableau3[[#This Row],[nb_ind_mig_juil22]]+Tableau3[[#This Row],[nb_ind_mig_jan_juin22]]+Tableau3[[#This Row],[nb_ind_mig_avant22]]&lt;&gt;Tableau3[[#This Row],[nb_ind_migrants]],1,0)</f>
        <v>0</v>
      </c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>
        <v>1</v>
      </c>
      <c r="DI478">
        <v>7</v>
      </c>
      <c r="DJ478">
        <v>399517</v>
      </c>
      <c r="DK478" t="s">
        <v>1450</v>
      </c>
    </row>
    <row r="479" spans="1:115" x14ac:dyDescent="0.35">
      <c r="A479" s="4">
        <v>44809.795939016207</v>
      </c>
      <c r="B479" s="4">
        <v>44809.808308182874</v>
      </c>
      <c r="C479" s="4">
        <v>44809</v>
      </c>
      <c r="D479" s="4">
        <v>44809</v>
      </c>
      <c r="E479" t="s">
        <v>131</v>
      </c>
      <c r="F479" t="s">
        <v>517</v>
      </c>
      <c r="G479" t="s">
        <v>518</v>
      </c>
      <c r="H479" t="s">
        <v>697</v>
      </c>
      <c r="I479" t="s">
        <v>1447</v>
      </c>
      <c r="J479" t="s">
        <v>143</v>
      </c>
      <c r="K479">
        <v>11.9641641</v>
      </c>
      <c r="L479">
        <v>43.2921823</v>
      </c>
      <c r="M479" t="s">
        <v>122</v>
      </c>
      <c r="N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2"/>
      <c r="AI479" s="2"/>
      <c r="AV479" s="2"/>
      <c r="AW479" s="2"/>
      <c r="AX479" s="2"/>
      <c r="AY479" s="3"/>
      <c r="AZ479" s="3"/>
      <c r="BA479" s="3"/>
      <c r="BB479" s="3"/>
      <c r="BC479" s="3"/>
      <c r="BD479" s="3"/>
      <c r="BE479" s="3"/>
      <c r="BF479" s="3"/>
      <c r="BG479" t="s">
        <v>122</v>
      </c>
      <c r="BV479" s="2"/>
      <c r="BY479" s="2" t="s">
        <v>122</v>
      </c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>
        <f>IF(Tableau3[[#This Row],[nb_ind_mig_juil22]]+Tableau3[[#This Row],[nb_ind_mig_jan_juin22]]+Tableau3[[#This Row],[nb_ind_mig_avant22]]&lt;&gt;Tableau3[[#This Row],[nb_ind_migrants]],1,0)</f>
        <v>0</v>
      </c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>
        <v>1</v>
      </c>
      <c r="DI479">
        <v>5</v>
      </c>
      <c r="DJ479">
        <v>399518</v>
      </c>
      <c r="DK479" t="s">
        <v>1451</v>
      </c>
    </row>
    <row r="480" spans="1:115" x14ac:dyDescent="0.35">
      <c r="A480" s="4">
        <v>44809.808454456019</v>
      </c>
      <c r="B480" s="4">
        <v>44809.826318356478</v>
      </c>
      <c r="C480" s="4">
        <v>44809</v>
      </c>
      <c r="D480" s="4">
        <v>44809</v>
      </c>
      <c r="E480" t="s">
        <v>131</v>
      </c>
      <c r="F480" t="s">
        <v>517</v>
      </c>
      <c r="G480" t="s">
        <v>518</v>
      </c>
      <c r="H480" t="s">
        <v>697</v>
      </c>
      <c r="I480" t="s">
        <v>1452</v>
      </c>
      <c r="J480" t="s">
        <v>143</v>
      </c>
      <c r="K480">
        <v>11.9667864</v>
      </c>
      <c r="L480">
        <v>43.2828193</v>
      </c>
      <c r="M480" t="s">
        <v>122</v>
      </c>
      <c r="N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2"/>
      <c r="AI480" s="2"/>
      <c r="AV480" s="2"/>
      <c r="AW480" s="2"/>
      <c r="AX480" s="2"/>
      <c r="AY480" s="3"/>
      <c r="AZ480" s="3"/>
      <c r="BA480" s="3"/>
      <c r="BB480" s="3"/>
      <c r="BC480" s="3"/>
      <c r="BD480" s="3"/>
      <c r="BE480" s="3"/>
      <c r="BF480" s="3"/>
      <c r="BG480" t="s">
        <v>122</v>
      </c>
      <c r="BV480" s="2"/>
      <c r="BY480" s="2" t="s">
        <v>122</v>
      </c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>
        <f>IF(Tableau3[[#This Row],[nb_ind_mig_juil22]]+Tableau3[[#This Row],[nb_ind_mig_jan_juin22]]+Tableau3[[#This Row],[nb_ind_mig_avant22]]&lt;&gt;Tableau3[[#This Row],[nb_ind_migrants]],1,0)</f>
        <v>0</v>
      </c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>
        <v>1</v>
      </c>
      <c r="DI480">
        <v>3</v>
      </c>
      <c r="DJ480">
        <v>399519</v>
      </c>
      <c r="DK480" t="s">
        <v>1453</v>
      </c>
    </row>
    <row r="481" spans="1:115" x14ac:dyDescent="0.35">
      <c r="A481" s="4">
        <v>44809.826500671297</v>
      </c>
      <c r="B481" s="4">
        <v>44809.854983784717</v>
      </c>
      <c r="C481" s="4">
        <v>44809</v>
      </c>
      <c r="D481" s="4">
        <v>44809</v>
      </c>
      <c r="E481" t="s">
        <v>131</v>
      </c>
      <c r="F481" t="s">
        <v>517</v>
      </c>
      <c r="G481" t="s">
        <v>518</v>
      </c>
      <c r="H481" t="s">
        <v>697</v>
      </c>
      <c r="I481" t="s">
        <v>1454</v>
      </c>
      <c r="J481" t="s">
        <v>143</v>
      </c>
      <c r="K481">
        <v>11.9676414</v>
      </c>
      <c r="L481">
        <v>43.279798599999999</v>
      </c>
      <c r="M481" t="s">
        <v>122</v>
      </c>
      <c r="N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2"/>
      <c r="AI481" s="2"/>
      <c r="AV481" s="2"/>
      <c r="AW481" s="2"/>
      <c r="AX481" s="2"/>
      <c r="AY481" s="3"/>
      <c r="AZ481" s="3"/>
      <c r="BA481" s="3"/>
      <c r="BB481" s="3"/>
      <c r="BC481" s="3"/>
      <c r="BD481" s="3"/>
      <c r="BE481" s="3"/>
      <c r="BF481" s="3"/>
      <c r="BG481" t="s">
        <v>122</v>
      </c>
      <c r="BV481" s="2"/>
      <c r="BY481" s="2" t="s">
        <v>122</v>
      </c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>
        <f>IF(Tableau3[[#This Row],[nb_ind_mig_juil22]]+Tableau3[[#This Row],[nb_ind_mig_jan_juin22]]+Tableau3[[#This Row],[nb_ind_mig_avant22]]&lt;&gt;Tableau3[[#This Row],[nb_ind_migrants]],1,0)</f>
        <v>0</v>
      </c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>
        <v>1</v>
      </c>
      <c r="DI481">
        <v>4</v>
      </c>
      <c r="DJ481">
        <v>399520</v>
      </c>
      <c r="DK481" t="s">
        <v>1455</v>
      </c>
    </row>
    <row r="482" spans="1:115" x14ac:dyDescent="0.35">
      <c r="A482" s="4">
        <v>44809.547720150462</v>
      </c>
      <c r="B482" s="4">
        <v>44809.551471250001</v>
      </c>
      <c r="C482" s="4">
        <v>44809</v>
      </c>
      <c r="D482" s="4">
        <v>44809</v>
      </c>
      <c r="E482" t="s">
        <v>131</v>
      </c>
      <c r="F482" t="s">
        <v>510</v>
      </c>
      <c r="G482" t="s">
        <v>511</v>
      </c>
      <c r="H482" t="s">
        <v>512</v>
      </c>
      <c r="I482" t="s">
        <v>1134</v>
      </c>
      <c r="J482" t="s">
        <v>143</v>
      </c>
      <c r="K482">
        <v>11.9554513</v>
      </c>
      <c r="L482">
        <v>42.0925461</v>
      </c>
      <c r="M482" t="s">
        <v>122</v>
      </c>
      <c r="N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2"/>
      <c r="AI482" s="2"/>
      <c r="AV482" s="2"/>
      <c r="AW482" s="2"/>
      <c r="AX482" s="2"/>
      <c r="AY482" s="3"/>
      <c r="AZ482" s="3"/>
      <c r="BA482" s="3"/>
      <c r="BB482" s="3"/>
      <c r="BC482" s="3"/>
      <c r="BD482" s="3"/>
      <c r="BE482" s="3"/>
      <c r="BF482" s="3"/>
      <c r="BG482" t="s">
        <v>122</v>
      </c>
      <c r="BV482" s="2"/>
      <c r="BY482" s="2" t="s">
        <v>122</v>
      </c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>
        <f>IF(Tableau3[[#This Row],[nb_ind_mig_juil22]]+Tableau3[[#This Row],[nb_ind_mig_jan_juin22]]+Tableau3[[#This Row],[nb_ind_mig_avant22]]&lt;&gt;Tableau3[[#This Row],[nb_ind_migrants]],1,0)</f>
        <v>0</v>
      </c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>
        <v>2</v>
      </c>
      <c r="DI482">
        <v>2</v>
      </c>
      <c r="DJ482">
        <v>404274</v>
      </c>
      <c r="DK482" t="s">
        <v>1456</v>
      </c>
    </row>
    <row r="483" spans="1:115" x14ac:dyDescent="0.35">
      <c r="A483" s="4">
        <v>44809.551788877317</v>
      </c>
      <c r="B483" s="4">
        <v>44809.554005243059</v>
      </c>
      <c r="C483" s="4">
        <v>44809</v>
      </c>
      <c r="D483" s="4">
        <v>44809</v>
      </c>
      <c r="E483" t="s">
        <v>131</v>
      </c>
      <c r="F483" t="s">
        <v>510</v>
      </c>
      <c r="G483" t="s">
        <v>511</v>
      </c>
      <c r="H483" t="s">
        <v>512</v>
      </c>
      <c r="I483" t="s">
        <v>1134</v>
      </c>
      <c r="J483" t="s">
        <v>143</v>
      </c>
      <c r="K483">
        <v>11.9553768</v>
      </c>
      <c r="L483">
        <v>42.092457899999999</v>
      </c>
      <c r="M483" t="s">
        <v>122</v>
      </c>
      <c r="N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2"/>
      <c r="AI483" s="2"/>
      <c r="AV483" s="2"/>
      <c r="AW483" s="2"/>
      <c r="AX483" s="2"/>
      <c r="AY483" s="3"/>
      <c r="AZ483" s="3"/>
      <c r="BA483" s="3"/>
      <c r="BB483" s="3"/>
      <c r="BC483" s="3"/>
      <c r="BD483" s="3"/>
      <c r="BE483" s="3"/>
      <c r="BF483" s="3"/>
      <c r="BG483" t="s">
        <v>122</v>
      </c>
      <c r="BV483" s="2"/>
      <c r="BY483" s="2" t="s">
        <v>122</v>
      </c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>
        <f>IF(Tableau3[[#This Row],[nb_ind_mig_juil22]]+Tableau3[[#This Row],[nb_ind_mig_jan_juin22]]+Tableau3[[#This Row],[nb_ind_mig_avant22]]&lt;&gt;Tableau3[[#This Row],[nb_ind_migrants]],1,0)</f>
        <v>0</v>
      </c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>
        <v>1</v>
      </c>
      <c r="DI483">
        <v>3</v>
      </c>
      <c r="DJ483">
        <v>404275</v>
      </c>
      <c r="DK483" t="s">
        <v>1457</v>
      </c>
    </row>
    <row r="484" spans="1:115" x14ac:dyDescent="0.35">
      <c r="A484" s="4">
        <v>44809.681806527777</v>
      </c>
      <c r="B484" s="4">
        <v>44809.686483530088</v>
      </c>
      <c r="C484" s="4">
        <v>44809</v>
      </c>
      <c r="D484" s="4">
        <v>44809</v>
      </c>
      <c r="E484" t="s">
        <v>131</v>
      </c>
      <c r="F484" t="s">
        <v>510</v>
      </c>
      <c r="G484" t="s">
        <v>511</v>
      </c>
      <c r="H484" t="s">
        <v>512</v>
      </c>
      <c r="I484" t="s">
        <v>1458</v>
      </c>
      <c r="J484" t="s">
        <v>143</v>
      </c>
      <c r="K484">
        <v>11.9551365</v>
      </c>
      <c r="L484">
        <v>42.0930617</v>
      </c>
      <c r="M484" t="s">
        <v>122</v>
      </c>
      <c r="N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2"/>
      <c r="AI484" s="2"/>
      <c r="AV484" s="2"/>
      <c r="AW484" s="2"/>
      <c r="AX484" s="2"/>
      <c r="AY484" s="3"/>
      <c r="AZ484" s="3"/>
      <c r="BA484" s="3"/>
      <c r="BB484" s="3"/>
      <c r="BC484" s="3"/>
      <c r="BD484" s="3"/>
      <c r="BE484" s="3"/>
      <c r="BF484" s="3"/>
      <c r="BG484" t="s">
        <v>120</v>
      </c>
      <c r="BH484">
        <v>1</v>
      </c>
      <c r="BI484">
        <v>9</v>
      </c>
      <c r="BK484" t="s">
        <v>122</v>
      </c>
      <c r="BN484" t="s">
        <v>122</v>
      </c>
      <c r="BQ484" t="s">
        <v>120</v>
      </c>
      <c r="BR484">
        <v>1</v>
      </c>
      <c r="BS484">
        <v>9</v>
      </c>
      <c r="BV484" s="2" t="s">
        <v>157</v>
      </c>
      <c r="BW484" t="s">
        <v>1459</v>
      </c>
      <c r="BX484" t="s">
        <v>1460</v>
      </c>
      <c r="BY484" s="2" t="s">
        <v>122</v>
      </c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>
        <f>IF(Tableau3[[#This Row],[nb_ind_mig_juil22]]+Tableau3[[#This Row],[nb_ind_mig_jan_juin22]]+Tableau3[[#This Row],[nb_ind_mig_avant22]]&lt;&gt;Tableau3[[#This Row],[nb_ind_migrants]],1,0)</f>
        <v>0</v>
      </c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>
        <v>1</v>
      </c>
      <c r="DI484">
        <v>3</v>
      </c>
      <c r="DJ484">
        <v>404276</v>
      </c>
      <c r="DK484" t="s">
        <v>1461</v>
      </c>
    </row>
    <row r="485" spans="1:115" x14ac:dyDescent="0.35">
      <c r="A485" s="4">
        <v>44809.686719456018</v>
      </c>
      <c r="B485" s="4">
        <v>44809.696280057869</v>
      </c>
      <c r="C485" s="4">
        <v>44809</v>
      </c>
      <c r="D485" s="4">
        <v>44809</v>
      </c>
      <c r="E485" t="s">
        <v>131</v>
      </c>
      <c r="F485" t="s">
        <v>510</v>
      </c>
      <c r="G485" t="s">
        <v>511</v>
      </c>
      <c r="H485" t="s">
        <v>512</v>
      </c>
      <c r="I485" t="s">
        <v>1462</v>
      </c>
      <c r="J485" t="s">
        <v>143</v>
      </c>
      <c r="K485">
        <v>11.9551146</v>
      </c>
      <c r="L485">
        <v>42.093031699999997</v>
      </c>
      <c r="M485" t="s">
        <v>122</v>
      </c>
      <c r="N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2"/>
      <c r="AI485" s="2"/>
      <c r="AV485" s="2"/>
      <c r="AW485" s="2"/>
      <c r="AX485" s="2"/>
      <c r="AY485" s="3"/>
      <c r="AZ485" s="3"/>
      <c r="BA485" s="3"/>
      <c r="BB485" s="3"/>
      <c r="BC485" s="3"/>
      <c r="BD485" s="3"/>
      <c r="BE485" s="3"/>
      <c r="BF485" s="3"/>
      <c r="BG485" t="s">
        <v>120</v>
      </c>
      <c r="BH485">
        <v>1</v>
      </c>
      <c r="BI485">
        <v>9</v>
      </c>
      <c r="BK485" t="s">
        <v>122</v>
      </c>
      <c r="BN485" t="s">
        <v>122</v>
      </c>
      <c r="BQ485" t="s">
        <v>120</v>
      </c>
      <c r="BR485">
        <v>1</v>
      </c>
      <c r="BS485">
        <v>9</v>
      </c>
      <c r="BV485" s="2" t="s">
        <v>157</v>
      </c>
      <c r="BW485" t="s">
        <v>512</v>
      </c>
      <c r="BX485" t="s">
        <v>1460</v>
      </c>
      <c r="BY485" s="2" t="s">
        <v>122</v>
      </c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>
        <f>IF(Tableau3[[#This Row],[nb_ind_mig_juil22]]+Tableau3[[#This Row],[nb_ind_mig_jan_juin22]]+Tableau3[[#This Row],[nb_ind_mig_avant22]]&lt;&gt;Tableau3[[#This Row],[nb_ind_migrants]],1,0)</f>
        <v>0</v>
      </c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>
        <v>1</v>
      </c>
      <c r="DI485">
        <v>2</v>
      </c>
      <c r="DJ485">
        <v>404277</v>
      </c>
      <c r="DK485" t="s">
        <v>1463</v>
      </c>
    </row>
    <row r="486" spans="1:115" x14ac:dyDescent="0.35">
      <c r="A486" s="4">
        <v>44810.278942164347</v>
      </c>
      <c r="B486" s="4">
        <v>44810.282539120373</v>
      </c>
      <c r="C486" s="4">
        <v>44810</v>
      </c>
      <c r="D486" s="4">
        <v>44810</v>
      </c>
      <c r="E486" t="s">
        <v>131</v>
      </c>
      <c r="F486" t="s">
        <v>510</v>
      </c>
      <c r="G486" t="s">
        <v>511</v>
      </c>
      <c r="H486" t="s">
        <v>512</v>
      </c>
      <c r="I486" t="s">
        <v>1458</v>
      </c>
      <c r="J486" t="s">
        <v>143</v>
      </c>
      <c r="K486">
        <v>11.955475</v>
      </c>
      <c r="L486">
        <v>42.092573999999999</v>
      </c>
      <c r="M486" t="s">
        <v>122</v>
      </c>
      <c r="N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2"/>
      <c r="AI486" s="2"/>
      <c r="AV486" s="2"/>
      <c r="AW486" s="2"/>
      <c r="AX486" s="2"/>
      <c r="AY486" s="3"/>
      <c r="AZ486" s="3"/>
      <c r="BA486" s="3"/>
      <c r="BB486" s="3"/>
      <c r="BC486" s="3"/>
      <c r="BD486" s="3"/>
      <c r="BE486" s="3"/>
      <c r="BF486" s="3"/>
      <c r="BG486" t="s">
        <v>120</v>
      </c>
      <c r="BH486">
        <v>1</v>
      </c>
      <c r="BI486">
        <v>9</v>
      </c>
      <c r="BK486" t="s">
        <v>122</v>
      </c>
      <c r="BN486" t="s">
        <v>122</v>
      </c>
      <c r="BQ486" t="s">
        <v>120</v>
      </c>
      <c r="BR486">
        <v>1</v>
      </c>
      <c r="BS486">
        <v>9</v>
      </c>
      <c r="BV486" s="2" t="s">
        <v>157</v>
      </c>
      <c r="BW486" t="s">
        <v>512</v>
      </c>
      <c r="BX486" t="s">
        <v>1464</v>
      </c>
      <c r="BY486" s="2" t="s">
        <v>122</v>
      </c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>
        <f>IF(Tableau3[[#This Row],[nb_ind_mig_juil22]]+Tableau3[[#This Row],[nb_ind_mig_jan_juin22]]+Tableau3[[#This Row],[nb_ind_mig_avant22]]&lt;&gt;Tableau3[[#This Row],[nb_ind_migrants]],1,0)</f>
        <v>0</v>
      </c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>
        <v>1</v>
      </c>
      <c r="DI486">
        <v>2</v>
      </c>
      <c r="DJ486">
        <v>404278</v>
      </c>
      <c r="DK486" t="s">
        <v>1465</v>
      </c>
    </row>
    <row r="487" spans="1:115" x14ac:dyDescent="0.35">
      <c r="A487" s="4">
        <v>44810.283671226847</v>
      </c>
      <c r="B487" s="4">
        <v>44810.285480069448</v>
      </c>
      <c r="C487" s="4">
        <v>44810</v>
      </c>
      <c r="D487" s="4">
        <v>44810</v>
      </c>
      <c r="E487" t="s">
        <v>131</v>
      </c>
      <c r="F487" t="s">
        <v>510</v>
      </c>
      <c r="G487" t="s">
        <v>511</v>
      </c>
      <c r="H487" t="s">
        <v>512</v>
      </c>
      <c r="I487" t="s">
        <v>1458</v>
      </c>
      <c r="J487" t="s">
        <v>143</v>
      </c>
      <c r="K487">
        <v>11.955442100000001</v>
      </c>
      <c r="L487">
        <v>42.092495900000003</v>
      </c>
      <c r="M487" t="s">
        <v>122</v>
      </c>
      <c r="N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2"/>
      <c r="AI487" s="2"/>
      <c r="AV487" s="2"/>
      <c r="AW487" s="2"/>
      <c r="AX487" s="2"/>
      <c r="AY487" s="3"/>
      <c r="AZ487" s="3"/>
      <c r="BA487" s="3"/>
      <c r="BB487" s="3"/>
      <c r="BC487" s="3"/>
      <c r="BD487" s="3"/>
      <c r="BE487" s="3"/>
      <c r="BF487" s="3"/>
      <c r="BG487" t="s">
        <v>120</v>
      </c>
      <c r="BH487">
        <v>1</v>
      </c>
      <c r="BI487">
        <v>9</v>
      </c>
      <c r="BK487" t="s">
        <v>122</v>
      </c>
      <c r="BN487" t="s">
        <v>122</v>
      </c>
      <c r="BQ487" t="s">
        <v>120</v>
      </c>
      <c r="BR487">
        <v>1</v>
      </c>
      <c r="BS487">
        <v>9</v>
      </c>
      <c r="BV487" s="2" t="s">
        <v>157</v>
      </c>
      <c r="BW487" t="s">
        <v>1459</v>
      </c>
      <c r="BX487" t="s">
        <v>1466</v>
      </c>
      <c r="BY487" s="2" t="s">
        <v>122</v>
      </c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>
        <f>IF(Tableau3[[#This Row],[nb_ind_mig_juil22]]+Tableau3[[#This Row],[nb_ind_mig_jan_juin22]]+Tableau3[[#This Row],[nb_ind_mig_avant22]]&lt;&gt;Tableau3[[#This Row],[nb_ind_migrants]],1,0)</f>
        <v>0</v>
      </c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>
        <v>1</v>
      </c>
      <c r="DI487">
        <v>1</v>
      </c>
      <c r="DJ487">
        <v>404279</v>
      </c>
      <c r="DK487" t="s">
        <v>1467</v>
      </c>
    </row>
    <row r="488" spans="1:115" x14ac:dyDescent="0.35">
      <c r="A488" s="4">
        <v>44810.336105543982</v>
      </c>
      <c r="B488" s="4">
        <v>44810.340031446758</v>
      </c>
      <c r="C488" s="4">
        <v>44810</v>
      </c>
      <c r="D488" s="4">
        <v>44810</v>
      </c>
      <c r="E488" t="s">
        <v>131</v>
      </c>
      <c r="F488" t="s">
        <v>510</v>
      </c>
      <c r="G488" t="s">
        <v>511</v>
      </c>
      <c r="H488" t="s">
        <v>512</v>
      </c>
      <c r="I488" t="s">
        <v>1468</v>
      </c>
      <c r="J488" t="s">
        <v>143</v>
      </c>
      <c r="K488">
        <v>11.966781599999999</v>
      </c>
      <c r="L488">
        <v>42.080626500000001</v>
      </c>
      <c r="M488" t="s">
        <v>122</v>
      </c>
      <c r="N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2"/>
      <c r="AI488" s="2"/>
      <c r="AV488" s="2"/>
      <c r="AW488" s="2"/>
      <c r="AX488" s="2"/>
      <c r="AY488" s="3"/>
      <c r="AZ488" s="3"/>
      <c r="BA488" s="3"/>
      <c r="BB488" s="3"/>
      <c r="BC488" s="3"/>
      <c r="BD488" s="3"/>
      <c r="BE488" s="3"/>
      <c r="BF488" s="3"/>
      <c r="BG488" t="s">
        <v>120</v>
      </c>
      <c r="BH488">
        <v>1</v>
      </c>
      <c r="BI488">
        <v>4</v>
      </c>
      <c r="BK488" t="s">
        <v>122</v>
      </c>
      <c r="BN488" t="s">
        <v>122</v>
      </c>
      <c r="BQ488" t="s">
        <v>120</v>
      </c>
      <c r="BR488">
        <v>1</v>
      </c>
      <c r="BS488">
        <v>4</v>
      </c>
      <c r="BV488" s="2" t="s">
        <v>157</v>
      </c>
      <c r="BW488" t="s">
        <v>512</v>
      </c>
      <c r="BX488" t="s">
        <v>1460</v>
      </c>
      <c r="BY488" s="2" t="s">
        <v>122</v>
      </c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>
        <f>IF(Tableau3[[#This Row],[nb_ind_mig_juil22]]+Tableau3[[#This Row],[nb_ind_mig_jan_juin22]]+Tableau3[[#This Row],[nb_ind_mig_avant22]]&lt;&gt;Tableau3[[#This Row],[nb_ind_migrants]],1,0)</f>
        <v>0</v>
      </c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>
        <v>1</v>
      </c>
      <c r="DI488">
        <v>3</v>
      </c>
      <c r="DJ488">
        <v>404280</v>
      </c>
      <c r="DK488" t="s">
        <v>1469</v>
      </c>
    </row>
    <row r="489" spans="1:115" x14ac:dyDescent="0.35">
      <c r="A489" s="4">
        <v>44810.354670590277</v>
      </c>
      <c r="B489" s="4">
        <v>44810.359764293979</v>
      </c>
      <c r="C489" s="4">
        <v>44810</v>
      </c>
      <c r="D489" s="4">
        <v>44810</v>
      </c>
      <c r="E489" t="s">
        <v>131</v>
      </c>
      <c r="F489" t="s">
        <v>510</v>
      </c>
      <c r="G489" t="s">
        <v>511</v>
      </c>
      <c r="H489" t="s">
        <v>512</v>
      </c>
      <c r="I489" t="s">
        <v>1470</v>
      </c>
      <c r="J489" t="s">
        <v>143</v>
      </c>
      <c r="K489">
        <v>11.975956800000001</v>
      </c>
      <c r="L489">
        <v>42.077458100000001</v>
      </c>
      <c r="M489" t="s">
        <v>122</v>
      </c>
      <c r="N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2"/>
      <c r="AI489" s="2"/>
      <c r="AV489" s="2"/>
      <c r="AW489" s="2"/>
      <c r="AX489" s="2"/>
      <c r="AY489" s="3"/>
      <c r="AZ489" s="3"/>
      <c r="BA489" s="3"/>
      <c r="BB489" s="3"/>
      <c r="BC489" s="3"/>
      <c r="BD489" s="3"/>
      <c r="BE489" s="3"/>
      <c r="BF489" s="3"/>
      <c r="BG489" t="s">
        <v>120</v>
      </c>
      <c r="BH489">
        <v>1</v>
      </c>
      <c r="BI489">
        <v>4</v>
      </c>
      <c r="BK489" t="s">
        <v>122</v>
      </c>
      <c r="BN489" t="s">
        <v>122</v>
      </c>
      <c r="BQ489" t="s">
        <v>120</v>
      </c>
      <c r="BR489">
        <v>1</v>
      </c>
      <c r="BS489">
        <v>4</v>
      </c>
      <c r="BV489" s="2" t="s">
        <v>157</v>
      </c>
      <c r="BW489" t="s">
        <v>512</v>
      </c>
      <c r="BX489" t="s">
        <v>1460</v>
      </c>
      <c r="BY489" s="2" t="s">
        <v>122</v>
      </c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>
        <f>IF(Tableau3[[#This Row],[nb_ind_mig_juil22]]+Tableau3[[#This Row],[nb_ind_mig_jan_juin22]]+Tableau3[[#This Row],[nb_ind_mig_avant22]]&lt;&gt;Tableau3[[#This Row],[nb_ind_migrants]],1,0)</f>
        <v>0</v>
      </c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>
        <v>1</v>
      </c>
      <c r="DI489">
        <v>3</v>
      </c>
      <c r="DJ489">
        <v>404281</v>
      </c>
      <c r="DK489" t="s">
        <v>1471</v>
      </c>
    </row>
    <row r="490" spans="1:115" x14ac:dyDescent="0.35">
      <c r="A490" s="4">
        <v>44810.456183645831</v>
      </c>
      <c r="B490" s="4">
        <v>44810.461218993063</v>
      </c>
      <c r="C490" s="4">
        <v>44810</v>
      </c>
      <c r="D490" s="4">
        <v>44810</v>
      </c>
      <c r="E490" t="s">
        <v>131</v>
      </c>
      <c r="F490" t="s">
        <v>1022</v>
      </c>
      <c r="G490" t="s">
        <v>679</v>
      </c>
      <c r="H490" t="s">
        <v>679</v>
      </c>
      <c r="I490" t="s">
        <v>1472</v>
      </c>
      <c r="J490" t="s">
        <v>143</v>
      </c>
      <c r="K490">
        <v>11.4940684</v>
      </c>
      <c r="L490">
        <v>42.847591199999997</v>
      </c>
      <c r="M490" t="s">
        <v>120</v>
      </c>
      <c r="N490" s="1" t="s">
        <v>158</v>
      </c>
      <c r="Q490" t="s">
        <v>120</v>
      </c>
      <c r="S490">
        <v>1</v>
      </c>
      <c r="T490">
        <v>8</v>
      </c>
      <c r="U490" s="1" t="s">
        <v>120</v>
      </c>
      <c r="V490" s="1">
        <v>1</v>
      </c>
      <c r="W490" s="1">
        <v>8</v>
      </c>
      <c r="X490" s="1" t="s">
        <v>122</v>
      </c>
      <c r="Y490" s="1"/>
      <c r="Z490" s="1"/>
      <c r="AA490" s="1" t="s">
        <v>122</v>
      </c>
      <c r="AB490" s="1">
        <v>0</v>
      </c>
      <c r="AC490" s="1"/>
      <c r="AD490" s="1"/>
      <c r="AE490" s="1"/>
      <c r="AF490" s="2" t="s">
        <v>123</v>
      </c>
      <c r="AG490" t="s">
        <v>1146</v>
      </c>
      <c r="AH490" t="s">
        <v>1473</v>
      </c>
      <c r="AI490" s="2" t="s">
        <v>1474</v>
      </c>
      <c r="AJ490">
        <v>1</v>
      </c>
      <c r="AK490">
        <v>1</v>
      </c>
      <c r="AL490">
        <v>1</v>
      </c>
      <c r="AM490">
        <v>1</v>
      </c>
      <c r="AN490">
        <v>1</v>
      </c>
      <c r="AO490">
        <v>0</v>
      </c>
      <c r="AP490">
        <v>0</v>
      </c>
      <c r="AQ490">
        <v>0</v>
      </c>
      <c r="AR490">
        <v>0</v>
      </c>
      <c r="AS490">
        <v>1</v>
      </c>
      <c r="AT490">
        <v>0</v>
      </c>
      <c r="AU490">
        <v>0</v>
      </c>
      <c r="AV490" s="2" t="s">
        <v>136</v>
      </c>
      <c r="AW490" s="2" t="s">
        <v>120</v>
      </c>
      <c r="AX490" s="2" t="s">
        <v>120</v>
      </c>
      <c r="AY490" s="3" t="s">
        <v>152</v>
      </c>
      <c r="AZ490" s="3">
        <v>1</v>
      </c>
      <c r="BA490" s="3">
        <v>1</v>
      </c>
      <c r="BB490" s="3">
        <v>1</v>
      </c>
      <c r="BC490" s="3">
        <v>0</v>
      </c>
      <c r="BD490" s="3"/>
      <c r="BE490" s="3" t="s">
        <v>120</v>
      </c>
      <c r="BF490" s="3" t="s">
        <v>175</v>
      </c>
      <c r="BG490" t="s">
        <v>122</v>
      </c>
      <c r="BV490" s="2"/>
      <c r="BY490" s="2" t="s">
        <v>120</v>
      </c>
      <c r="BZ490" s="2">
        <v>6</v>
      </c>
      <c r="CA490" s="2">
        <v>10</v>
      </c>
      <c r="CB490" s="2" t="s">
        <v>120</v>
      </c>
      <c r="CC490" s="2">
        <v>6</v>
      </c>
      <c r="CD490" s="2">
        <v>10</v>
      </c>
      <c r="CE490" s="2"/>
      <c r="CF490" s="2"/>
      <c r="CG490" s="2"/>
      <c r="CH490" s="2"/>
      <c r="CI490" s="2"/>
      <c r="CJ490" s="2"/>
      <c r="CK490" s="2">
        <v>6</v>
      </c>
      <c r="CL490" s="2">
        <v>10</v>
      </c>
      <c r="CM490" s="2">
        <f>IF(Tableau3[[#This Row],[nb_ind_mig_juil22]]+Tableau3[[#This Row],[nb_ind_mig_jan_juin22]]+Tableau3[[#This Row],[nb_ind_mig_avant22]]&lt;&gt;Tableau3[[#This Row],[nb_ind_migrants]],1,0)</f>
        <v>0</v>
      </c>
      <c r="CN490" s="3" t="s">
        <v>237</v>
      </c>
      <c r="CO490" t="s">
        <v>1149</v>
      </c>
      <c r="CP490" s="2" t="s">
        <v>158</v>
      </c>
      <c r="CS490" s="2" t="s">
        <v>1475</v>
      </c>
      <c r="CT490" s="2">
        <v>1</v>
      </c>
      <c r="CU490" s="2">
        <v>1</v>
      </c>
      <c r="CV490" s="2">
        <v>1</v>
      </c>
      <c r="CW490" s="2">
        <v>0</v>
      </c>
      <c r="CX490" s="2">
        <v>1</v>
      </c>
      <c r="CY490" s="2">
        <v>1</v>
      </c>
      <c r="CZ490" s="2">
        <v>0</v>
      </c>
      <c r="DA490" s="2">
        <v>1</v>
      </c>
      <c r="DB490" s="2">
        <v>0</v>
      </c>
      <c r="DC490" s="2">
        <v>1</v>
      </c>
      <c r="DD490" s="2">
        <v>0</v>
      </c>
      <c r="DE490" s="2">
        <v>0</v>
      </c>
      <c r="DF490" s="2" t="s">
        <v>129</v>
      </c>
      <c r="DG490">
        <v>1</v>
      </c>
      <c r="DI490">
        <v>2</v>
      </c>
      <c r="DJ490">
        <v>406942</v>
      </c>
      <c r="DK490" t="s">
        <v>1476</v>
      </c>
    </row>
    <row r="491" spans="1:115" x14ac:dyDescent="0.35">
      <c r="A491" s="4">
        <v>44810.46145865741</v>
      </c>
      <c r="B491" s="4">
        <v>44810.467464907408</v>
      </c>
      <c r="C491" s="4">
        <v>44810</v>
      </c>
      <c r="D491" s="4">
        <v>44810</v>
      </c>
      <c r="E491" t="s">
        <v>131</v>
      </c>
      <c r="F491" t="s">
        <v>1022</v>
      </c>
      <c r="G491" t="s">
        <v>679</v>
      </c>
      <c r="H491" t="s">
        <v>679</v>
      </c>
      <c r="I491" t="s">
        <v>1477</v>
      </c>
      <c r="J491" t="s">
        <v>143</v>
      </c>
      <c r="K491">
        <v>11.4393539</v>
      </c>
      <c r="L491">
        <v>42.820876300000002</v>
      </c>
      <c r="M491" t="s">
        <v>120</v>
      </c>
      <c r="N491" s="1" t="s">
        <v>158</v>
      </c>
      <c r="Q491" t="s">
        <v>120</v>
      </c>
      <c r="S491">
        <v>3</v>
      </c>
      <c r="T491">
        <v>9</v>
      </c>
      <c r="U491" s="1" t="s">
        <v>120</v>
      </c>
      <c r="V491" s="1">
        <v>3</v>
      </c>
      <c r="W491" s="1">
        <v>9</v>
      </c>
      <c r="X491" s="1" t="s">
        <v>122</v>
      </c>
      <c r="Y491" s="1">
        <v>0</v>
      </c>
      <c r="Z491" s="1">
        <v>0</v>
      </c>
      <c r="AA491" s="1" t="s">
        <v>122</v>
      </c>
      <c r="AB491" s="1">
        <v>0</v>
      </c>
      <c r="AC491" s="1">
        <v>0</v>
      </c>
      <c r="AD491" s="1" t="s">
        <v>1478</v>
      </c>
      <c r="AE491" s="1" t="s">
        <v>1478</v>
      </c>
      <c r="AF491" s="2" t="s">
        <v>123</v>
      </c>
      <c r="AG491" t="s">
        <v>1146</v>
      </c>
      <c r="AH491" t="s">
        <v>1479</v>
      </c>
      <c r="AI491" s="2" t="s">
        <v>1480</v>
      </c>
      <c r="AJ491">
        <v>1</v>
      </c>
      <c r="AK491">
        <v>1</v>
      </c>
      <c r="AL491">
        <v>1</v>
      </c>
      <c r="AM491">
        <v>1</v>
      </c>
      <c r="AN491">
        <v>0</v>
      </c>
      <c r="AO491">
        <v>0</v>
      </c>
      <c r="AP491">
        <v>0</v>
      </c>
      <c r="AQ491">
        <v>1</v>
      </c>
      <c r="AR491">
        <v>0</v>
      </c>
      <c r="AS491">
        <v>1</v>
      </c>
      <c r="AT491">
        <v>0</v>
      </c>
      <c r="AU491">
        <v>0</v>
      </c>
      <c r="AV491" s="2" t="s">
        <v>136</v>
      </c>
      <c r="AW491" s="2" t="s">
        <v>120</v>
      </c>
      <c r="AX491" s="2" t="s">
        <v>120</v>
      </c>
      <c r="AY491" s="3" t="s">
        <v>152</v>
      </c>
      <c r="AZ491" s="3">
        <v>1</v>
      </c>
      <c r="BA491" s="3">
        <v>1</v>
      </c>
      <c r="BB491" s="3">
        <v>1</v>
      </c>
      <c r="BC491" s="3">
        <v>0</v>
      </c>
      <c r="BD491" s="3"/>
      <c r="BE491" s="3" t="s">
        <v>120</v>
      </c>
      <c r="BF491" s="3" t="s">
        <v>175</v>
      </c>
      <c r="BG491" t="s">
        <v>120</v>
      </c>
      <c r="BH491">
        <v>3</v>
      </c>
      <c r="BI491">
        <v>8</v>
      </c>
      <c r="BK491" t="s">
        <v>120</v>
      </c>
      <c r="BL491">
        <v>2</v>
      </c>
      <c r="BM491">
        <v>6</v>
      </c>
      <c r="BN491" t="s">
        <v>122</v>
      </c>
      <c r="BQ491" t="s">
        <v>122</v>
      </c>
      <c r="BV491" s="2" t="s">
        <v>157</v>
      </c>
      <c r="BW491" t="s">
        <v>1481</v>
      </c>
      <c r="BX491" t="s">
        <v>1481</v>
      </c>
      <c r="BY491" s="2" t="s">
        <v>120</v>
      </c>
      <c r="BZ491" s="2">
        <v>2</v>
      </c>
      <c r="CA491" s="2">
        <v>8</v>
      </c>
      <c r="CB491" s="2" t="s">
        <v>120</v>
      </c>
      <c r="CC491" s="2">
        <v>1</v>
      </c>
      <c r="CD491" s="2">
        <v>4</v>
      </c>
      <c r="CE491" s="2" t="s">
        <v>120</v>
      </c>
      <c r="CF491" s="2">
        <v>1</v>
      </c>
      <c r="CG491" s="2">
        <v>4</v>
      </c>
      <c r="CH491" s="2" t="s">
        <v>122</v>
      </c>
      <c r="CI491" s="2"/>
      <c r="CJ491" s="2"/>
      <c r="CK491" s="2"/>
      <c r="CL491" s="2"/>
      <c r="CM491" s="2">
        <f>IF(Tableau3[[#This Row],[nb_ind_mig_juil22]]+Tableau3[[#This Row],[nb_ind_mig_jan_juin22]]+Tableau3[[#This Row],[nb_ind_mig_avant22]]&lt;&gt;Tableau3[[#This Row],[nb_ind_migrants]],1,0)</f>
        <v>0</v>
      </c>
      <c r="CN491" s="3" t="s">
        <v>237</v>
      </c>
      <c r="CO491" t="s">
        <v>1149</v>
      </c>
      <c r="CP491" s="2" t="s">
        <v>158</v>
      </c>
      <c r="CS491" s="2" t="s">
        <v>1480</v>
      </c>
      <c r="CT491" s="2">
        <v>1</v>
      </c>
      <c r="CU491" s="2">
        <v>1</v>
      </c>
      <c r="CV491" s="2">
        <v>1</v>
      </c>
      <c r="CW491" s="2">
        <v>1</v>
      </c>
      <c r="CX491" s="2">
        <v>0</v>
      </c>
      <c r="CY491" s="2">
        <v>0</v>
      </c>
      <c r="CZ491" s="2">
        <v>0</v>
      </c>
      <c r="DA491" s="2">
        <v>1</v>
      </c>
      <c r="DB491" s="2">
        <v>0</v>
      </c>
      <c r="DC491" s="2">
        <v>1</v>
      </c>
      <c r="DD491" s="2">
        <v>0</v>
      </c>
      <c r="DE491" s="2">
        <v>0</v>
      </c>
      <c r="DF491" s="2" t="s">
        <v>136</v>
      </c>
      <c r="DG491">
        <v>1</v>
      </c>
      <c r="DI491">
        <v>3</v>
      </c>
      <c r="DJ491">
        <v>406943</v>
      </c>
      <c r="DK491" t="s">
        <v>1482</v>
      </c>
    </row>
    <row r="492" spans="1:115" x14ac:dyDescent="0.35">
      <c r="A492" s="4">
        <v>44810.473176527783</v>
      </c>
      <c r="B492" s="4">
        <v>44810.47754104167</v>
      </c>
      <c r="C492" s="4">
        <v>44810</v>
      </c>
      <c r="D492" s="4">
        <v>44810</v>
      </c>
      <c r="E492" t="s">
        <v>131</v>
      </c>
      <c r="F492" t="s">
        <v>1022</v>
      </c>
      <c r="G492" t="s">
        <v>679</v>
      </c>
      <c r="H492" t="s">
        <v>679</v>
      </c>
      <c r="I492" t="s">
        <v>1483</v>
      </c>
      <c r="J492" t="s">
        <v>143</v>
      </c>
      <c r="K492">
        <v>11.4236656</v>
      </c>
      <c r="L492">
        <v>42.735068699999999</v>
      </c>
      <c r="M492" t="s">
        <v>120</v>
      </c>
      <c r="N492" s="1" t="s">
        <v>313</v>
      </c>
      <c r="Q492" t="s">
        <v>120</v>
      </c>
      <c r="S492">
        <v>2</v>
      </c>
      <c r="T492">
        <v>6</v>
      </c>
      <c r="U492" s="1" t="s">
        <v>120</v>
      </c>
      <c r="V492" s="1">
        <v>2</v>
      </c>
      <c r="W492" s="1">
        <v>6</v>
      </c>
      <c r="X492" s="1" t="s">
        <v>122</v>
      </c>
      <c r="Y492" s="1"/>
      <c r="Z492" s="1"/>
      <c r="AA492" s="1" t="s">
        <v>122</v>
      </c>
      <c r="AB492" s="1"/>
      <c r="AC492" s="1"/>
      <c r="AD492" s="1"/>
      <c r="AE492" s="1"/>
      <c r="AF492" s="2" t="s">
        <v>123</v>
      </c>
      <c r="AG492" t="s">
        <v>1146</v>
      </c>
      <c r="AH492" t="s">
        <v>1484</v>
      </c>
      <c r="AI492" s="2" t="s">
        <v>1485</v>
      </c>
      <c r="AJ492">
        <v>1</v>
      </c>
      <c r="AK492">
        <v>1</v>
      </c>
      <c r="AL492">
        <v>1</v>
      </c>
      <c r="AM492">
        <v>1</v>
      </c>
      <c r="AN492">
        <v>0</v>
      </c>
      <c r="AO492">
        <v>0</v>
      </c>
      <c r="AP492">
        <v>0</v>
      </c>
      <c r="AQ492">
        <v>0</v>
      </c>
      <c r="AR492">
        <v>1</v>
      </c>
      <c r="AS492">
        <v>1</v>
      </c>
      <c r="AT492">
        <v>0</v>
      </c>
      <c r="AU492">
        <v>0</v>
      </c>
      <c r="AV492" s="2" t="s">
        <v>136</v>
      </c>
      <c r="AW492" s="2" t="s">
        <v>120</v>
      </c>
      <c r="AX492" s="2" t="s">
        <v>120</v>
      </c>
      <c r="AY492" s="3" t="s">
        <v>152</v>
      </c>
      <c r="AZ492" s="3">
        <v>1</v>
      </c>
      <c r="BA492" s="3">
        <v>1</v>
      </c>
      <c r="BB492" s="3">
        <v>1</v>
      </c>
      <c r="BC492" s="3">
        <v>0</v>
      </c>
      <c r="BD492" s="3"/>
      <c r="BE492" s="3" t="s">
        <v>120</v>
      </c>
      <c r="BF492" s="3" t="s">
        <v>175</v>
      </c>
      <c r="BG492" t="s">
        <v>120</v>
      </c>
      <c r="BH492">
        <v>3</v>
      </c>
      <c r="BI492">
        <v>6</v>
      </c>
      <c r="BK492" t="s">
        <v>120</v>
      </c>
      <c r="BL492">
        <v>2</v>
      </c>
      <c r="BM492">
        <v>6</v>
      </c>
      <c r="BN492" t="s">
        <v>122</v>
      </c>
      <c r="BQ492" t="s">
        <v>122</v>
      </c>
      <c r="BV492" s="2" t="s">
        <v>157</v>
      </c>
      <c r="BW492" t="s">
        <v>1486</v>
      </c>
      <c r="BX492" t="s">
        <v>1487</v>
      </c>
      <c r="BY492" s="2" t="s">
        <v>120</v>
      </c>
      <c r="BZ492" s="2">
        <v>2</v>
      </c>
      <c r="CA492" s="2">
        <v>5</v>
      </c>
      <c r="CB492" s="2" t="s">
        <v>120</v>
      </c>
      <c r="CC492" s="2">
        <v>1</v>
      </c>
      <c r="CD492" s="2">
        <v>3</v>
      </c>
      <c r="CE492" s="2" t="s">
        <v>120</v>
      </c>
      <c r="CF492" s="2">
        <v>1</v>
      </c>
      <c r="CG492" s="2">
        <v>2</v>
      </c>
      <c r="CH492" s="2" t="s">
        <v>122</v>
      </c>
      <c r="CI492" s="2"/>
      <c r="CJ492" s="2"/>
      <c r="CK492" s="2"/>
      <c r="CL492" s="2"/>
      <c r="CM492" s="2">
        <f>IF(Tableau3[[#This Row],[nb_ind_mig_juil22]]+Tableau3[[#This Row],[nb_ind_mig_jan_juin22]]+Tableau3[[#This Row],[nb_ind_mig_avant22]]&lt;&gt;Tableau3[[#This Row],[nb_ind_migrants]],1,0)</f>
        <v>0</v>
      </c>
      <c r="CN492" s="3" t="s">
        <v>237</v>
      </c>
      <c r="CO492" t="s">
        <v>1149</v>
      </c>
      <c r="CP492" s="2" t="s">
        <v>313</v>
      </c>
      <c r="CS492" s="2" t="s">
        <v>1488</v>
      </c>
      <c r="CT492" s="2">
        <v>1</v>
      </c>
      <c r="CU492" s="2">
        <v>1</v>
      </c>
      <c r="CV492" s="2">
        <v>1</v>
      </c>
      <c r="CW492" s="2">
        <v>0</v>
      </c>
      <c r="CX492" s="2">
        <v>0</v>
      </c>
      <c r="CY492" s="2">
        <v>0</v>
      </c>
      <c r="CZ492" s="2">
        <v>0</v>
      </c>
      <c r="DA492" s="2">
        <v>1</v>
      </c>
      <c r="DB492" s="2">
        <v>0</v>
      </c>
      <c r="DC492" s="2">
        <v>1</v>
      </c>
      <c r="DD492" s="2">
        <v>0</v>
      </c>
      <c r="DE492" s="2">
        <v>0</v>
      </c>
      <c r="DF492" s="2" t="s">
        <v>136</v>
      </c>
      <c r="DG492">
        <v>1</v>
      </c>
      <c r="DI492">
        <v>2</v>
      </c>
      <c r="DJ492">
        <v>406948</v>
      </c>
      <c r="DK492" t="s">
        <v>1489</v>
      </c>
    </row>
    <row r="493" spans="1:115" x14ac:dyDescent="0.35">
      <c r="A493" s="4">
        <v>44810.344273819443</v>
      </c>
      <c r="B493" s="4">
        <v>44810.346844918982</v>
      </c>
      <c r="C493" s="4">
        <v>44810</v>
      </c>
      <c r="D493" s="4">
        <v>44810</v>
      </c>
      <c r="E493" t="s">
        <v>131</v>
      </c>
      <c r="F493" t="s">
        <v>510</v>
      </c>
      <c r="G493" t="s">
        <v>511</v>
      </c>
      <c r="H493" t="s">
        <v>558</v>
      </c>
      <c r="I493" t="s">
        <v>1490</v>
      </c>
      <c r="J493" t="s">
        <v>143</v>
      </c>
      <c r="K493">
        <v>11.9785415</v>
      </c>
      <c r="L493">
        <v>42.755509600000003</v>
      </c>
      <c r="M493" t="s">
        <v>122</v>
      </c>
      <c r="N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2"/>
      <c r="AI493" s="2"/>
      <c r="AV493" s="2"/>
      <c r="AW493" s="2"/>
      <c r="AX493" s="2"/>
      <c r="AY493" s="3"/>
      <c r="AZ493" s="3"/>
      <c r="BA493" s="3"/>
      <c r="BB493" s="3"/>
      <c r="BC493" s="3"/>
      <c r="BD493" s="3"/>
      <c r="BE493" s="3"/>
      <c r="BF493" s="3"/>
      <c r="BG493" t="s">
        <v>122</v>
      </c>
      <c r="BV493" s="2"/>
      <c r="BY493" s="2" t="s">
        <v>122</v>
      </c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>
        <f>IF(Tableau3[[#This Row],[nb_ind_mig_juil22]]+Tableau3[[#This Row],[nb_ind_mig_jan_juin22]]+Tableau3[[#This Row],[nb_ind_mig_avant22]]&lt;&gt;Tableau3[[#This Row],[nb_ind_migrants]],1,0)</f>
        <v>0</v>
      </c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>
        <v>1</v>
      </c>
      <c r="DI493">
        <v>1</v>
      </c>
      <c r="DJ493">
        <v>408772</v>
      </c>
      <c r="DK493" t="s">
        <v>1491</v>
      </c>
    </row>
    <row r="494" spans="1:115" x14ac:dyDescent="0.35">
      <c r="A494" s="4">
        <v>44810.383655439808</v>
      </c>
      <c r="B494" s="4">
        <v>44810.387586354169</v>
      </c>
      <c r="C494" s="4">
        <v>44810</v>
      </c>
      <c r="D494" s="4">
        <v>44810</v>
      </c>
      <c r="E494" t="s">
        <v>131</v>
      </c>
      <c r="F494" t="s">
        <v>510</v>
      </c>
      <c r="G494" t="s">
        <v>511</v>
      </c>
      <c r="H494" t="s">
        <v>558</v>
      </c>
      <c r="I494" t="s">
        <v>1492</v>
      </c>
      <c r="J494" t="s">
        <v>143</v>
      </c>
      <c r="K494">
        <v>11.9940677</v>
      </c>
      <c r="L494">
        <v>42.770119000000001</v>
      </c>
      <c r="M494" t="s">
        <v>122</v>
      </c>
      <c r="N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2"/>
      <c r="AI494" s="2"/>
      <c r="AV494" s="2"/>
      <c r="AW494" s="2"/>
      <c r="AX494" s="2"/>
      <c r="AY494" s="3"/>
      <c r="AZ494" s="3"/>
      <c r="BA494" s="3"/>
      <c r="BB494" s="3"/>
      <c r="BC494" s="3"/>
      <c r="BD494" s="3"/>
      <c r="BE494" s="3"/>
      <c r="BF494" s="3"/>
      <c r="BG494" t="s">
        <v>122</v>
      </c>
      <c r="BV494" s="2"/>
      <c r="BY494" s="2" t="s">
        <v>122</v>
      </c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>
        <f>IF(Tableau3[[#This Row],[nb_ind_mig_juil22]]+Tableau3[[#This Row],[nb_ind_mig_jan_juin22]]+Tableau3[[#This Row],[nb_ind_mig_avant22]]&lt;&gt;Tableau3[[#This Row],[nb_ind_migrants]],1,0)</f>
        <v>0</v>
      </c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>
        <v>1</v>
      </c>
      <c r="DI494">
        <v>1</v>
      </c>
      <c r="DJ494">
        <v>408773</v>
      </c>
      <c r="DK494" t="s">
        <v>1493</v>
      </c>
    </row>
    <row r="495" spans="1:115" x14ac:dyDescent="0.35">
      <c r="A495" s="4">
        <v>44810.410952071761</v>
      </c>
      <c r="B495" s="4">
        <v>44810.413809756938</v>
      </c>
      <c r="C495" s="4">
        <v>44810</v>
      </c>
      <c r="D495" s="4">
        <v>44810</v>
      </c>
      <c r="E495" t="s">
        <v>131</v>
      </c>
      <c r="F495" t="s">
        <v>510</v>
      </c>
      <c r="G495" t="s">
        <v>511</v>
      </c>
      <c r="H495" t="s">
        <v>558</v>
      </c>
      <c r="I495" t="s">
        <v>1494</v>
      </c>
      <c r="J495" t="s">
        <v>143</v>
      </c>
      <c r="K495">
        <v>12.0083489</v>
      </c>
      <c r="L495">
        <v>42.7674503</v>
      </c>
      <c r="M495" t="s">
        <v>122</v>
      </c>
      <c r="N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2"/>
      <c r="AI495" s="2"/>
      <c r="AV495" s="2"/>
      <c r="AW495" s="2"/>
      <c r="AX495" s="2"/>
      <c r="AY495" s="3"/>
      <c r="AZ495" s="3"/>
      <c r="BA495" s="3"/>
      <c r="BB495" s="3"/>
      <c r="BC495" s="3"/>
      <c r="BD495" s="3"/>
      <c r="BE495" s="3"/>
      <c r="BF495" s="3"/>
      <c r="BG495" t="s">
        <v>122</v>
      </c>
      <c r="BV495" s="2"/>
      <c r="BY495" s="2" t="s">
        <v>122</v>
      </c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>
        <f>IF(Tableau3[[#This Row],[nb_ind_mig_juil22]]+Tableau3[[#This Row],[nb_ind_mig_jan_juin22]]+Tableau3[[#This Row],[nb_ind_mig_avant22]]&lt;&gt;Tableau3[[#This Row],[nb_ind_migrants]],1,0)</f>
        <v>0</v>
      </c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>
        <v>1</v>
      </c>
      <c r="DI495">
        <v>1</v>
      </c>
      <c r="DJ495">
        <v>408774</v>
      </c>
      <c r="DK495" t="s">
        <v>1495</v>
      </c>
    </row>
    <row r="496" spans="1:115" x14ac:dyDescent="0.35">
      <c r="A496" s="4">
        <v>44810.425972164347</v>
      </c>
      <c r="B496" s="4">
        <v>44810.429297743052</v>
      </c>
      <c r="C496" s="4">
        <v>44810</v>
      </c>
      <c r="D496" s="4">
        <v>44810</v>
      </c>
      <c r="E496" t="s">
        <v>131</v>
      </c>
      <c r="F496" t="s">
        <v>510</v>
      </c>
      <c r="G496" t="s">
        <v>511</v>
      </c>
      <c r="H496" t="s">
        <v>558</v>
      </c>
      <c r="I496" t="s">
        <v>1496</v>
      </c>
      <c r="J496" t="s">
        <v>143</v>
      </c>
      <c r="K496">
        <v>12.012157699999999</v>
      </c>
      <c r="L496">
        <v>42.759560800000003</v>
      </c>
      <c r="M496" t="s">
        <v>122</v>
      </c>
      <c r="N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2"/>
      <c r="AI496" s="2"/>
      <c r="AV496" s="2"/>
      <c r="AW496" s="2"/>
      <c r="AX496" s="2"/>
      <c r="AY496" s="3"/>
      <c r="AZ496" s="3"/>
      <c r="BA496" s="3"/>
      <c r="BB496" s="3"/>
      <c r="BC496" s="3"/>
      <c r="BD496" s="3"/>
      <c r="BE496" s="3"/>
      <c r="BF496" s="3"/>
      <c r="BG496" t="s">
        <v>122</v>
      </c>
      <c r="BV496" s="2"/>
      <c r="BY496" s="2" t="s">
        <v>122</v>
      </c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>
        <f>IF(Tableau3[[#This Row],[nb_ind_mig_juil22]]+Tableau3[[#This Row],[nb_ind_mig_jan_juin22]]+Tableau3[[#This Row],[nb_ind_mig_avant22]]&lt;&gt;Tableau3[[#This Row],[nb_ind_migrants]],1,0)</f>
        <v>0</v>
      </c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>
        <v>1</v>
      </c>
      <c r="DI496">
        <v>1</v>
      </c>
      <c r="DJ496">
        <v>408775</v>
      </c>
      <c r="DK496" t="s">
        <v>1497</v>
      </c>
    </row>
    <row r="497" spans="1:115" x14ac:dyDescent="0.35">
      <c r="A497" s="4">
        <v>44810.444344664349</v>
      </c>
      <c r="B497" s="4">
        <v>44810.453890775461</v>
      </c>
      <c r="C497" s="4">
        <v>44810</v>
      </c>
      <c r="D497" s="4">
        <v>44810</v>
      </c>
      <c r="E497" t="s">
        <v>131</v>
      </c>
      <c r="F497" t="s">
        <v>510</v>
      </c>
      <c r="G497" t="s">
        <v>511</v>
      </c>
      <c r="H497" t="s">
        <v>558</v>
      </c>
      <c r="I497" t="s">
        <v>1498</v>
      </c>
      <c r="J497" t="s">
        <v>143</v>
      </c>
      <c r="K497">
        <v>12.017879199999999</v>
      </c>
      <c r="L497">
        <v>42.759303699999997</v>
      </c>
      <c r="M497" t="s">
        <v>122</v>
      </c>
      <c r="N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2"/>
      <c r="AI497" s="2"/>
      <c r="AV497" s="2"/>
      <c r="AW497" s="2"/>
      <c r="AX497" s="2"/>
      <c r="AY497" s="3"/>
      <c r="AZ497" s="3"/>
      <c r="BA497" s="3"/>
      <c r="BB497" s="3"/>
      <c r="BC497" s="3"/>
      <c r="BD497" s="3"/>
      <c r="BE497" s="3"/>
      <c r="BF497" s="3"/>
      <c r="BG497" t="s">
        <v>122</v>
      </c>
      <c r="BV497" s="2"/>
      <c r="BY497" s="2" t="s">
        <v>122</v>
      </c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>
        <f>IF(Tableau3[[#This Row],[nb_ind_mig_juil22]]+Tableau3[[#This Row],[nb_ind_mig_jan_juin22]]+Tableau3[[#This Row],[nb_ind_mig_avant22]]&lt;&gt;Tableau3[[#This Row],[nb_ind_migrants]],1,0)</f>
        <v>0</v>
      </c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>
        <v>1</v>
      </c>
      <c r="DI497">
        <v>1</v>
      </c>
      <c r="DJ497">
        <v>408776</v>
      </c>
      <c r="DK497" t="s">
        <v>1499</v>
      </c>
    </row>
    <row r="498" spans="1:115" x14ac:dyDescent="0.35">
      <c r="A498" s="4">
        <v>44810.463903518517</v>
      </c>
      <c r="B498" s="4">
        <v>44810.466850208337</v>
      </c>
      <c r="C498" s="4">
        <v>44810</v>
      </c>
      <c r="D498" s="4">
        <v>44810</v>
      </c>
      <c r="E498" t="s">
        <v>131</v>
      </c>
      <c r="F498" t="s">
        <v>510</v>
      </c>
      <c r="G498" t="s">
        <v>511</v>
      </c>
      <c r="H498" t="s">
        <v>818</v>
      </c>
      <c r="I498" t="s">
        <v>1500</v>
      </c>
      <c r="J498" t="s">
        <v>143</v>
      </c>
      <c r="K498">
        <v>12.0100906</v>
      </c>
      <c r="L498">
        <v>42.756173199999999</v>
      </c>
      <c r="M498" t="s">
        <v>122</v>
      </c>
      <c r="N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2"/>
      <c r="AI498" s="2"/>
      <c r="AV498" s="2"/>
      <c r="AW498" s="2"/>
      <c r="AX498" s="2"/>
      <c r="AY498" s="3"/>
      <c r="AZ498" s="3"/>
      <c r="BA498" s="3"/>
      <c r="BB498" s="3"/>
      <c r="BC498" s="3"/>
      <c r="BD498" s="3"/>
      <c r="BE498" s="3"/>
      <c r="BF498" s="3"/>
      <c r="BG498" t="s">
        <v>122</v>
      </c>
      <c r="BV498" s="2"/>
      <c r="BY498" s="2" t="s">
        <v>122</v>
      </c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>
        <f>IF(Tableau3[[#This Row],[nb_ind_mig_juil22]]+Tableau3[[#This Row],[nb_ind_mig_jan_juin22]]+Tableau3[[#This Row],[nb_ind_mig_avant22]]&lt;&gt;Tableau3[[#This Row],[nb_ind_migrants]],1,0)</f>
        <v>0</v>
      </c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>
        <v>1</v>
      </c>
      <c r="DI498">
        <v>1</v>
      </c>
      <c r="DJ498">
        <v>408777</v>
      </c>
      <c r="DK498" t="s">
        <v>1501</v>
      </c>
    </row>
    <row r="499" spans="1:115" x14ac:dyDescent="0.35">
      <c r="A499" s="4">
        <v>44810.475144918979</v>
      </c>
      <c r="B499" s="4">
        <v>44810.481570266202</v>
      </c>
      <c r="C499" s="4">
        <v>44810</v>
      </c>
      <c r="D499" s="4">
        <v>44810</v>
      </c>
      <c r="E499" t="s">
        <v>131</v>
      </c>
      <c r="F499" t="s">
        <v>510</v>
      </c>
      <c r="G499" t="s">
        <v>511</v>
      </c>
      <c r="H499" t="s">
        <v>558</v>
      </c>
      <c r="I499" t="s">
        <v>1502</v>
      </c>
      <c r="J499" t="s">
        <v>143</v>
      </c>
      <c r="K499">
        <v>12.012058700000001</v>
      </c>
      <c r="L499">
        <v>42.751083600000001</v>
      </c>
      <c r="M499" t="s">
        <v>120</v>
      </c>
      <c r="N499" s="1" t="s">
        <v>133</v>
      </c>
      <c r="Q499" t="s">
        <v>120</v>
      </c>
      <c r="S499">
        <v>2</v>
      </c>
      <c r="T499">
        <v>3</v>
      </c>
      <c r="U499" s="1" t="s">
        <v>122</v>
      </c>
      <c r="V499" s="1"/>
      <c r="W499" s="1"/>
      <c r="X499" s="1" t="s">
        <v>120</v>
      </c>
      <c r="Y499" s="1">
        <v>2</v>
      </c>
      <c r="Z499" s="1">
        <v>3</v>
      </c>
      <c r="AA499" s="1" t="s">
        <v>122</v>
      </c>
      <c r="AB499" s="1"/>
      <c r="AC499" s="1"/>
      <c r="AD499" s="1"/>
      <c r="AE499" s="1"/>
      <c r="AF499" s="2" t="s">
        <v>123</v>
      </c>
      <c r="AG499" t="s">
        <v>1503</v>
      </c>
      <c r="AH499" t="s">
        <v>1504</v>
      </c>
      <c r="AI499" s="2" t="s">
        <v>392</v>
      </c>
      <c r="AJ499">
        <v>1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 s="2" t="s">
        <v>129</v>
      </c>
      <c r="AW499" s="2" t="s">
        <v>120</v>
      </c>
      <c r="AX499" s="2" t="s">
        <v>120</v>
      </c>
      <c r="AY499" s="3" t="s">
        <v>152</v>
      </c>
      <c r="AZ499" s="3">
        <v>1</v>
      </c>
      <c r="BA499" s="3">
        <v>1</v>
      </c>
      <c r="BB499" s="3">
        <v>1</v>
      </c>
      <c r="BC499" s="3">
        <v>0</v>
      </c>
      <c r="BD499" s="3"/>
      <c r="BE499" s="3" t="s">
        <v>120</v>
      </c>
      <c r="BF499" s="3" t="s">
        <v>212</v>
      </c>
      <c r="BG499" t="s">
        <v>122</v>
      </c>
      <c r="BV499" s="2"/>
      <c r="BY499" s="2" t="s">
        <v>122</v>
      </c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>
        <f>IF(Tableau3[[#This Row],[nb_ind_mig_juil22]]+Tableau3[[#This Row],[nb_ind_mig_jan_juin22]]+Tableau3[[#This Row],[nb_ind_mig_avant22]]&lt;&gt;Tableau3[[#This Row],[nb_ind_migrants]],1,0)</f>
        <v>0</v>
      </c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>
        <v>1</v>
      </c>
      <c r="DI499">
        <v>1</v>
      </c>
      <c r="DJ499">
        <v>408778</v>
      </c>
      <c r="DK499" t="s">
        <v>1505</v>
      </c>
    </row>
    <row r="500" spans="1:115" x14ac:dyDescent="0.35">
      <c r="A500" s="4">
        <v>44810.495448958332</v>
      </c>
      <c r="B500" s="4">
        <v>44810.501708321761</v>
      </c>
      <c r="C500" s="4">
        <v>44810</v>
      </c>
      <c r="D500" s="4">
        <v>44810</v>
      </c>
      <c r="E500" t="s">
        <v>131</v>
      </c>
      <c r="F500" t="s">
        <v>510</v>
      </c>
      <c r="G500" t="s">
        <v>511</v>
      </c>
      <c r="H500" t="s">
        <v>558</v>
      </c>
      <c r="I500" t="s">
        <v>1506</v>
      </c>
      <c r="J500" t="s">
        <v>143</v>
      </c>
      <c r="K500">
        <v>12.002515799999999</v>
      </c>
      <c r="L500">
        <v>42.748105700000004</v>
      </c>
      <c r="M500" t="s">
        <v>120</v>
      </c>
      <c r="N500" s="1" t="s">
        <v>158</v>
      </c>
      <c r="Q500" t="s">
        <v>120</v>
      </c>
      <c r="S500">
        <v>2</v>
      </c>
      <c r="T500">
        <v>8</v>
      </c>
      <c r="U500" s="1" t="s">
        <v>122</v>
      </c>
      <c r="V500" s="1"/>
      <c r="W500" s="1"/>
      <c r="X500" s="1" t="s">
        <v>122</v>
      </c>
      <c r="Y500" s="1"/>
      <c r="Z500" s="1"/>
      <c r="AA500" s="1" t="s">
        <v>120</v>
      </c>
      <c r="AB500" s="1">
        <v>2</v>
      </c>
      <c r="AC500" s="1">
        <v>8</v>
      </c>
      <c r="AD500" s="1"/>
      <c r="AE500" s="1"/>
      <c r="AF500" s="2" t="s">
        <v>123</v>
      </c>
      <c r="AG500" t="s">
        <v>558</v>
      </c>
      <c r="AH500" t="s">
        <v>1507</v>
      </c>
      <c r="AI500" s="2" t="s">
        <v>392</v>
      </c>
      <c r="AJ500">
        <v>1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 s="2" t="s">
        <v>129</v>
      </c>
      <c r="AW500" s="2" t="s">
        <v>120</v>
      </c>
      <c r="AX500" s="2" t="s">
        <v>120</v>
      </c>
      <c r="AY500" s="3" t="s">
        <v>152</v>
      </c>
      <c r="AZ500" s="3">
        <v>1</v>
      </c>
      <c r="BA500" s="3">
        <v>1</v>
      </c>
      <c r="BB500" s="3">
        <v>1</v>
      </c>
      <c r="BC500" s="3">
        <v>0</v>
      </c>
      <c r="BD500" s="3"/>
      <c r="BE500" s="3" t="s">
        <v>122</v>
      </c>
      <c r="BF500" s="3"/>
      <c r="BG500" t="s">
        <v>122</v>
      </c>
      <c r="BV500" s="2"/>
      <c r="BY500" s="2" t="s">
        <v>122</v>
      </c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>
        <f>IF(Tableau3[[#This Row],[nb_ind_mig_juil22]]+Tableau3[[#This Row],[nb_ind_mig_jan_juin22]]+Tableau3[[#This Row],[nb_ind_mig_avant22]]&lt;&gt;Tableau3[[#This Row],[nb_ind_migrants]],1,0)</f>
        <v>0</v>
      </c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>
        <v>2</v>
      </c>
      <c r="DI500">
        <v>2</v>
      </c>
      <c r="DJ500">
        <v>408779</v>
      </c>
      <c r="DK500" t="s">
        <v>1508</v>
      </c>
    </row>
    <row r="501" spans="1:115" x14ac:dyDescent="0.35">
      <c r="A501" s="4">
        <v>44810.505936388887</v>
      </c>
      <c r="B501" s="4">
        <v>44810.51057395833</v>
      </c>
      <c r="C501" s="4">
        <v>44810</v>
      </c>
      <c r="D501" s="4">
        <v>44810</v>
      </c>
      <c r="E501" t="s">
        <v>131</v>
      </c>
      <c r="F501" t="s">
        <v>510</v>
      </c>
      <c r="G501" t="s">
        <v>511</v>
      </c>
      <c r="H501" t="s">
        <v>558</v>
      </c>
      <c r="I501" t="s">
        <v>1509</v>
      </c>
      <c r="J501" t="s">
        <v>143</v>
      </c>
      <c r="K501">
        <v>12.000023199999999</v>
      </c>
      <c r="L501">
        <v>42.749136999999997</v>
      </c>
      <c r="M501" t="s">
        <v>122</v>
      </c>
      <c r="N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2"/>
      <c r="AI501" s="2"/>
      <c r="AV501" s="2"/>
      <c r="AW501" s="2"/>
      <c r="AX501" s="2"/>
      <c r="AY501" s="3"/>
      <c r="AZ501" s="3"/>
      <c r="BA501" s="3"/>
      <c r="BB501" s="3"/>
      <c r="BC501" s="3"/>
      <c r="BD501" s="3"/>
      <c r="BE501" s="3"/>
      <c r="BF501" s="3"/>
      <c r="BG501" t="s">
        <v>122</v>
      </c>
      <c r="BV501" s="2"/>
      <c r="BY501" s="2" t="s">
        <v>122</v>
      </c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>
        <f>IF(Tableau3[[#This Row],[nb_ind_mig_juil22]]+Tableau3[[#This Row],[nb_ind_mig_jan_juin22]]+Tableau3[[#This Row],[nb_ind_mig_avant22]]&lt;&gt;Tableau3[[#This Row],[nb_ind_migrants]],1,0)</f>
        <v>0</v>
      </c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>
        <v>1</v>
      </c>
      <c r="DI501">
        <v>1</v>
      </c>
      <c r="DJ501">
        <v>408780</v>
      </c>
      <c r="DK501" t="s">
        <v>1510</v>
      </c>
    </row>
    <row r="502" spans="1:115" x14ac:dyDescent="0.35">
      <c r="A502" s="4">
        <v>44810.514321516202</v>
      </c>
      <c r="B502" s="4">
        <v>44810.516258819443</v>
      </c>
      <c r="C502" s="4">
        <v>44810</v>
      </c>
      <c r="D502" s="4">
        <v>44810</v>
      </c>
      <c r="E502" t="s">
        <v>131</v>
      </c>
      <c r="F502" t="s">
        <v>510</v>
      </c>
      <c r="G502" t="s">
        <v>511</v>
      </c>
      <c r="H502" t="s">
        <v>558</v>
      </c>
      <c r="I502" t="s">
        <v>1511</v>
      </c>
      <c r="J502" t="s">
        <v>143</v>
      </c>
      <c r="K502">
        <v>11.9990422</v>
      </c>
      <c r="L502">
        <v>42.748836599999997</v>
      </c>
      <c r="M502" t="s">
        <v>122</v>
      </c>
      <c r="N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2"/>
      <c r="AI502" s="2"/>
      <c r="AV502" s="2"/>
      <c r="AW502" s="2"/>
      <c r="AX502" s="2"/>
      <c r="AY502" s="3"/>
      <c r="AZ502" s="3"/>
      <c r="BA502" s="3"/>
      <c r="BB502" s="3"/>
      <c r="BC502" s="3"/>
      <c r="BD502" s="3"/>
      <c r="BE502" s="3"/>
      <c r="BF502" s="3"/>
      <c r="BG502" t="s">
        <v>122</v>
      </c>
      <c r="BV502" s="2"/>
      <c r="BY502" s="2" t="s">
        <v>122</v>
      </c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>
        <f>IF(Tableau3[[#This Row],[nb_ind_mig_juil22]]+Tableau3[[#This Row],[nb_ind_mig_jan_juin22]]+Tableau3[[#This Row],[nb_ind_mig_avant22]]&lt;&gt;Tableau3[[#This Row],[nb_ind_migrants]],1,0)</f>
        <v>0</v>
      </c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>
        <v>1</v>
      </c>
      <c r="DI502">
        <v>1</v>
      </c>
      <c r="DJ502">
        <v>408781</v>
      </c>
      <c r="DK502" t="s">
        <v>1512</v>
      </c>
    </row>
    <row r="503" spans="1:115" x14ac:dyDescent="0.35">
      <c r="A503" s="4">
        <v>44810.477657557873</v>
      </c>
      <c r="B503" s="4">
        <v>44810.481776018518</v>
      </c>
      <c r="C503" s="4">
        <v>44810</v>
      </c>
      <c r="D503" s="4">
        <v>44810</v>
      </c>
      <c r="E503" t="s">
        <v>131</v>
      </c>
      <c r="F503" t="s">
        <v>1022</v>
      </c>
      <c r="G503" t="s">
        <v>679</v>
      </c>
      <c r="H503" t="s">
        <v>679</v>
      </c>
      <c r="I503" t="s">
        <v>1513</v>
      </c>
      <c r="J503" t="s">
        <v>143</v>
      </c>
      <c r="K503">
        <v>11.4293432</v>
      </c>
      <c r="L503">
        <v>42.678707899999999</v>
      </c>
      <c r="M503" t="s">
        <v>120</v>
      </c>
      <c r="N503" s="1" t="s">
        <v>313</v>
      </c>
      <c r="Q503" t="s">
        <v>120</v>
      </c>
      <c r="S503">
        <v>1</v>
      </c>
      <c r="T503">
        <v>6</v>
      </c>
      <c r="U503" s="1" t="s">
        <v>120</v>
      </c>
      <c r="V503" s="1">
        <v>1</v>
      </c>
      <c r="W503" s="1">
        <v>6</v>
      </c>
      <c r="X503" s="1" t="s">
        <v>122</v>
      </c>
      <c r="Y503" s="1">
        <v>0</v>
      </c>
      <c r="Z503" s="1">
        <v>0</v>
      </c>
      <c r="AA503" s="1" t="s">
        <v>122</v>
      </c>
      <c r="AB503" s="1"/>
      <c r="AC503" s="1"/>
      <c r="AD503" s="1"/>
      <c r="AE503" s="1"/>
      <c r="AF503" s="2" t="s">
        <v>123</v>
      </c>
      <c r="AG503" t="s">
        <v>679</v>
      </c>
      <c r="AH503" t="s">
        <v>1514</v>
      </c>
      <c r="AI503" s="2" t="s">
        <v>1515</v>
      </c>
      <c r="AJ503">
        <v>1</v>
      </c>
      <c r="AK503">
        <v>1</v>
      </c>
      <c r="AL503">
        <v>1</v>
      </c>
      <c r="AM503">
        <v>1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1</v>
      </c>
      <c r="AT503">
        <v>0</v>
      </c>
      <c r="AU503">
        <v>0</v>
      </c>
      <c r="AV503" s="2" t="s">
        <v>136</v>
      </c>
      <c r="AW503" s="2" t="s">
        <v>120</v>
      </c>
      <c r="AX503" s="2" t="s">
        <v>120</v>
      </c>
      <c r="AY503" s="3" t="s">
        <v>152</v>
      </c>
      <c r="AZ503" s="3">
        <v>1</v>
      </c>
      <c r="BA503" s="3">
        <v>1</v>
      </c>
      <c r="BB503" s="3">
        <v>1</v>
      </c>
      <c r="BC503" s="3">
        <v>0</v>
      </c>
      <c r="BD503" s="3"/>
      <c r="BE503" s="3" t="s">
        <v>120</v>
      </c>
      <c r="BF503" s="3" t="s">
        <v>175</v>
      </c>
      <c r="BG503" t="s">
        <v>120</v>
      </c>
      <c r="BH503">
        <v>4</v>
      </c>
      <c r="BI503">
        <v>8</v>
      </c>
      <c r="BK503" t="s">
        <v>120</v>
      </c>
      <c r="BL503">
        <v>4</v>
      </c>
      <c r="BM503">
        <v>6</v>
      </c>
      <c r="BN503" t="s">
        <v>122</v>
      </c>
      <c r="BQ503" t="s">
        <v>122</v>
      </c>
      <c r="BV503" s="2" t="s">
        <v>137</v>
      </c>
      <c r="BW503" t="s">
        <v>1516</v>
      </c>
      <c r="BX503" t="s">
        <v>1514</v>
      </c>
      <c r="BY503" s="2" t="s">
        <v>120</v>
      </c>
      <c r="BZ503" s="2">
        <v>2</v>
      </c>
      <c r="CA503" s="2">
        <v>6</v>
      </c>
      <c r="CB503" s="2" t="s">
        <v>120</v>
      </c>
      <c r="CC503" s="2">
        <v>2</v>
      </c>
      <c r="CD503" s="2">
        <v>6</v>
      </c>
      <c r="CE503" s="2" t="s">
        <v>122</v>
      </c>
      <c r="CF503" s="2"/>
      <c r="CG503" s="2"/>
      <c r="CH503" s="2" t="s">
        <v>122</v>
      </c>
      <c r="CI503" s="2"/>
      <c r="CJ503" s="2"/>
      <c r="CK503" s="2"/>
      <c r="CL503" s="2"/>
      <c r="CM503" s="2">
        <f>IF(Tableau3[[#This Row],[nb_ind_mig_juil22]]+Tableau3[[#This Row],[nb_ind_mig_jan_juin22]]+Tableau3[[#This Row],[nb_ind_mig_avant22]]&lt;&gt;Tableau3[[#This Row],[nb_ind_migrants]],1,0)</f>
        <v>0</v>
      </c>
      <c r="CN503" s="3" t="s">
        <v>127</v>
      </c>
      <c r="CP503" s="2" t="s">
        <v>313</v>
      </c>
      <c r="CS503" s="2" t="s">
        <v>1515</v>
      </c>
      <c r="CT503" s="2">
        <v>1</v>
      </c>
      <c r="CU503" s="2">
        <v>1</v>
      </c>
      <c r="CV503" s="2">
        <v>1</v>
      </c>
      <c r="CW503" s="2">
        <v>1</v>
      </c>
      <c r="CX503" s="2">
        <v>0</v>
      </c>
      <c r="CY503" s="2">
        <v>0</v>
      </c>
      <c r="CZ503" s="2">
        <v>0</v>
      </c>
      <c r="DA503" s="2">
        <v>0</v>
      </c>
      <c r="DB503" s="2">
        <v>0</v>
      </c>
      <c r="DC503" s="2">
        <v>1</v>
      </c>
      <c r="DD503" s="2">
        <v>0</v>
      </c>
      <c r="DE503" s="2">
        <v>0</v>
      </c>
      <c r="DF503" s="2" t="s">
        <v>136</v>
      </c>
      <c r="DG503">
        <v>1</v>
      </c>
      <c r="DI503">
        <v>3</v>
      </c>
      <c r="DJ503">
        <v>410691</v>
      </c>
      <c r="DK503" t="s">
        <v>1517</v>
      </c>
    </row>
    <row r="504" spans="1:115" x14ac:dyDescent="0.35">
      <c r="A504" s="4">
        <v>44810.482334247688</v>
      </c>
      <c r="B504" s="4">
        <v>44810.486176180559</v>
      </c>
      <c r="C504" s="4">
        <v>44810</v>
      </c>
      <c r="D504" s="4">
        <v>44810</v>
      </c>
      <c r="E504" t="s">
        <v>131</v>
      </c>
      <c r="F504" t="s">
        <v>1022</v>
      </c>
      <c r="G504" t="s">
        <v>679</v>
      </c>
      <c r="H504" t="s">
        <v>679</v>
      </c>
      <c r="I504" t="s">
        <v>1518</v>
      </c>
      <c r="J504" t="s">
        <v>143</v>
      </c>
      <c r="K504">
        <v>11.4336076</v>
      </c>
      <c r="L504">
        <v>42.626040099999997</v>
      </c>
      <c r="M504" t="s">
        <v>120</v>
      </c>
      <c r="N504" s="1" t="s">
        <v>313</v>
      </c>
      <c r="Q504" t="s">
        <v>120</v>
      </c>
      <c r="S504">
        <v>2</v>
      </c>
      <c r="T504">
        <v>14</v>
      </c>
      <c r="U504" s="1" t="s">
        <v>120</v>
      </c>
      <c r="V504" s="1">
        <v>1</v>
      </c>
      <c r="W504" s="1">
        <v>8</v>
      </c>
      <c r="X504" s="1" t="s">
        <v>120</v>
      </c>
      <c r="Y504" s="1">
        <v>1</v>
      </c>
      <c r="Z504" s="1">
        <v>6</v>
      </c>
      <c r="AA504" s="1" t="s">
        <v>122</v>
      </c>
      <c r="AB504" s="1"/>
      <c r="AC504" s="1"/>
      <c r="AD504" s="1"/>
      <c r="AE504" s="1"/>
      <c r="AF504" s="2" t="s">
        <v>123</v>
      </c>
      <c r="AG504" t="s">
        <v>1519</v>
      </c>
      <c r="AH504" t="s">
        <v>1518</v>
      </c>
      <c r="AI504" s="2" t="s">
        <v>1224</v>
      </c>
      <c r="AJ504">
        <v>1</v>
      </c>
      <c r="AK504">
        <v>1</v>
      </c>
      <c r="AL504">
        <v>1</v>
      </c>
      <c r="AM504">
        <v>0</v>
      </c>
      <c r="AN504">
        <v>1</v>
      </c>
      <c r="AO504">
        <v>1</v>
      </c>
      <c r="AP504">
        <v>0</v>
      </c>
      <c r="AQ504">
        <v>0</v>
      </c>
      <c r="AR504">
        <v>0</v>
      </c>
      <c r="AS504">
        <v>1</v>
      </c>
      <c r="AT504">
        <v>0</v>
      </c>
      <c r="AU504">
        <v>0</v>
      </c>
      <c r="AV504" s="2" t="s">
        <v>136</v>
      </c>
      <c r="AW504" s="2" t="s">
        <v>120</v>
      </c>
      <c r="AX504" s="2" t="s">
        <v>120</v>
      </c>
      <c r="AY504" s="3" t="s">
        <v>152</v>
      </c>
      <c r="AZ504" s="3">
        <v>1</v>
      </c>
      <c r="BA504" s="3">
        <v>1</v>
      </c>
      <c r="BB504" s="3">
        <v>1</v>
      </c>
      <c r="BC504" s="3">
        <v>0</v>
      </c>
      <c r="BD504" s="3"/>
      <c r="BE504" s="3" t="s">
        <v>120</v>
      </c>
      <c r="BF504" s="3" t="s">
        <v>175</v>
      </c>
      <c r="BG504" t="s">
        <v>120</v>
      </c>
      <c r="BH504">
        <v>2</v>
      </c>
      <c r="BI504">
        <v>8</v>
      </c>
      <c r="BK504" t="s">
        <v>120</v>
      </c>
      <c r="BL504">
        <v>4</v>
      </c>
      <c r="BM504">
        <v>9</v>
      </c>
      <c r="BN504" t="s">
        <v>120</v>
      </c>
      <c r="BO504">
        <v>2</v>
      </c>
      <c r="BP504">
        <v>8</v>
      </c>
      <c r="BQ504" t="s">
        <v>122</v>
      </c>
      <c r="BV504" s="2" t="s">
        <v>157</v>
      </c>
      <c r="BW504" t="s">
        <v>1519</v>
      </c>
      <c r="BX504" t="s">
        <v>1518</v>
      </c>
      <c r="BY504" s="2" t="s">
        <v>120</v>
      </c>
      <c r="BZ504" s="2">
        <v>2</v>
      </c>
      <c r="CA504" s="2">
        <v>4</v>
      </c>
      <c r="CB504" s="2" t="s">
        <v>120</v>
      </c>
      <c r="CC504" s="2">
        <v>1</v>
      </c>
      <c r="CD504" s="2">
        <v>2</v>
      </c>
      <c r="CE504" s="2" t="s">
        <v>120</v>
      </c>
      <c r="CF504" s="2">
        <v>1</v>
      </c>
      <c r="CG504" s="2">
        <v>2</v>
      </c>
      <c r="CH504" s="2" t="s">
        <v>122</v>
      </c>
      <c r="CI504" s="2"/>
      <c r="CJ504" s="2"/>
      <c r="CK504" s="2"/>
      <c r="CL504" s="2"/>
      <c r="CM504" s="2">
        <f>IF(Tableau3[[#This Row],[nb_ind_mig_juil22]]+Tableau3[[#This Row],[nb_ind_mig_jan_juin22]]+Tableau3[[#This Row],[nb_ind_mig_avant22]]&lt;&gt;Tableau3[[#This Row],[nb_ind_migrants]],1,0)</f>
        <v>0</v>
      </c>
      <c r="CN504" s="3" t="s">
        <v>127</v>
      </c>
      <c r="CP504" s="2" t="s">
        <v>313</v>
      </c>
      <c r="CS504" s="2" t="s">
        <v>1520</v>
      </c>
      <c r="CT504" s="2">
        <v>1</v>
      </c>
      <c r="CU504" s="2">
        <v>1</v>
      </c>
      <c r="CV504" s="2">
        <v>1</v>
      </c>
      <c r="CW504" s="2">
        <v>1</v>
      </c>
      <c r="CX504" s="2">
        <v>1</v>
      </c>
      <c r="CY504" s="2">
        <v>0</v>
      </c>
      <c r="CZ504" s="2">
        <v>0</v>
      </c>
      <c r="DA504" s="2">
        <v>1</v>
      </c>
      <c r="DB504" s="2">
        <v>0</v>
      </c>
      <c r="DC504" s="2">
        <v>1</v>
      </c>
      <c r="DD504" s="2">
        <v>0</v>
      </c>
      <c r="DE504" s="2">
        <v>0</v>
      </c>
      <c r="DF504" s="2" t="s">
        <v>129</v>
      </c>
      <c r="DG504">
        <v>1</v>
      </c>
      <c r="DI504">
        <v>2</v>
      </c>
      <c r="DJ504">
        <v>410720</v>
      </c>
      <c r="DK504" t="s">
        <v>1521</v>
      </c>
    </row>
    <row r="505" spans="1:115" x14ac:dyDescent="0.35">
      <c r="A505" s="4">
        <v>44810.492028819448</v>
      </c>
      <c r="B505" s="4">
        <v>44810.502251493053</v>
      </c>
      <c r="C505" s="4">
        <v>44810</v>
      </c>
      <c r="D505" s="4">
        <v>44810</v>
      </c>
      <c r="E505" t="s">
        <v>131</v>
      </c>
      <c r="F505" t="s">
        <v>1022</v>
      </c>
      <c r="G505" t="s">
        <v>679</v>
      </c>
      <c r="H505" t="s">
        <v>679</v>
      </c>
      <c r="I505" t="s">
        <v>1210</v>
      </c>
      <c r="J505" t="s">
        <v>143</v>
      </c>
      <c r="K505">
        <v>11.479471</v>
      </c>
      <c r="L505">
        <v>42.558679400000003</v>
      </c>
      <c r="M505" t="s">
        <v>120</v>
      </c>
      <c r="N505" s="1" t="s">
        <v>313</v>
      </c>
      <c r="Q505" t="s">
        <v>120</v>
      </c>
      <c r="S505">
        <v>1</v>
      </c>
      <c r="T505">
        <v>6</v>
      </c>
      <c r="U505" s="1" t="s">
        <v>120</v>
      </c>
      <c r="V505" s="1">
        <v>1</v>
      </c>
      <c r="W505" s="1">
        <v>6</v>
      </c>
      <c r="X505" s="1" t="s">
        <v>122</v>
      </c>
      <c r="Y505" s="1"/>
      <c r="Z505" s="1"/>
      <c r="AA505" s="1" t="s">
        <v>122</v>
      </c>
      <c r="AB505" s="1"/>
      <c r="AC505" s="1"/>
      <c r="AD505" s="1"/>
      <c r="AE505" s="1"/>
      <c r="AF505" s="2" t="s">
        <v>123</v>
      </c>
      <c r="AG505" t="s">
        <v>1146</v>
      </c>
      <c r="AH505" t="s">
        <v>1210</v>
      </c>
      <c r="AI505" s="2" t="s">
        <v>1485</v>
      </c>
      <c r="AJ505">
        <v>1</v>
      </c>
      <c r="AK505">
        <v>1</v>
      </c>
      <c r="AL505">
        <v>1</v>
      </c>
      <c r="AM505">
        <v>1</v>
      </c>
      <c r="AN505">
        <v>0</v>
      </c>
      <c r="AO505">
        <v>0</v>
      </c>
      <c r="AP505">
        <v>0</v>
      </c>
      <c r="AQ505">
        <v>0</v>
      </c>
      <c r="AR505">
        <v>1</v>
      </c>
      <c r="AS505">
        <v>1</v>
      </c>
      <c r="AT505">
        <v>0</v>
      </c>
      <c r="AU505">
        <v>0</v>
      </c>
      <c r="AV505" s="2" t="s">
        <v>136</v>
      </c>
      <c r="AW505" s="2" t="s">
        <v>120</v>
      </c>
      <c r="AX505" s="2" t="s">
        <v>120</v>
      </c>
      <c r="AY505" s="3" t="s">
        <v>152</v>
      </c>
      <c r="AZ505" s="3">
        <v>1</v>
      </c>
      <c r="BA505" s="3">
        <v>1</v>
      </c>
      <c r="BB505" s="3">
        <v>1</v>
      </c>
      <c r="BC505" s="3">
        <v>0</v>
      </c>
      <c r="BD505" s="3"/>
      <c r="BE505" s="3" t="s">
        <v>120</v>
      </c>
      <c r="BF505" s="3" t="s">
        <v>175</v>
      </c>
      <c r="BG505" t="s">
        <v>120</v>
      </c>
      <c r="BH505">
        <v>2</v>
      </c>
      <c r="BI505">
        <v>8</v>
      </c>
      <c r="BK505" t="s">
        <v>120</v>
      </c>
      <c r="BL505">
        <v>2</v>
      </c>
      <c r="BM505">
        <v>6</v>
      </c>
      <c r="BN505" t="s">
        <v>122</v>
      </c>
      <c r="BQ505" t="s">
        <v>122</v>
      </c>
      <c r="BV505" s="2" t="s">
        <v>157</v>
      </c>
      <c r="BW505" t="s">
        <v>1146</v>
      </c>
      <c r="BX505" t="s">
        <v>1522</v>
      </c>
      <c r="BY505" s="2" t="s">
        <v>120</v>
      </c>
      <c r="BZ505" s="2">
        <v>4</v>
      </c>
      <c r="CA505" s="2">
        <v>6</v>
      </c>
      <c r="CB505" s="2" t="s">
        <v>120</v>
      </c>
      <c r="CC505" s="2">
        <v>2</v>
      </c>
      <c r="CD505" s="2">
        <v>6</v>
      </c>
      <c r="CE505" s="2" t="s">
        <v>122</v>
      </c>
      <c r="CF505" s="2"/>
      <c r="CG505" s="2"/>
      <c r="CH505" s="2" t="s">
        <v>122</v>
      </c>
      <c r="CI505" s="2"/>
      <c r="CJ505" s="2"/>
      <c r="CK505" s="2"/>
      <c r="CL505" s="2"/>
      <c r="CM505" s="2">
        <f>IF(Tableau3[[#This Row],[nb_ind_mig_juil22]]+Tableau3[[#This Row],[nb_ind_mig_jan_juin22]]+Tableau3[[#This Row],[nb_ind_mig_avant22]]&lt;&gt;Tableau3[[#This Row],[nb_ind_migrants]],1,0)</f>
        <v>0</v>
      </c>
      <c r="CN505" s="3" t="s">
        <v>237</v>
      </c>
      <c r="CO505" t="s">
        <v>1149</v>
      </c>
      <c r="CP505" s="2" t="s">
        <v>313</v>
      </c>
      <c r="CS505" s="2" t="s">
        <v>1523</v>
      </c>
      <c r="CT505" s="2">
        <v>1</v>
      </c>
      <c r="CU505" s="2">
        <v>1</v>
      </c>
      <c r="CV505" s="2">
        <v>1</v>
      </c>
      <c r="CW505" s="2">
        <v>1</v>
      </c>
      <c r="CX505" s="2">
        <v>0</v>
      </c>
      <c r="CY505" s="2">
        <v>1</v>
      </c>
      <c r="CZ505" s="2">
        <v>0</v>
      </c>
      <c r="DA505" s="2">
        <v>0</v>
      </c>
      <c r="DB505" s="2">
        <v>0</v>
      </c>
      <c r="DC505" s="2">
        <v>1</v>
      </c>
      <c r="DD505" s="2">
        <v>0</v>
      </c>
      <c r="DE505" s="2">
        <v>0</v>
      </c>
      <c r="DF505" s="2" t="s">
        <v>136</v>
      </c>
      <c r="DG505">
        <v>1</v>
      </c>
      <c r="DI505">
        <v>2</v>
      </c>
      <c r="DJ505">
        <v>410722</v>
      </c>
      <c r="DK505" t="s">
        <v>1524</v>
      </c>
    </row>
    <row r="506" spans="1:115" x14ac:dyDescent="0.35">
      <c r="A506" s="4">
        <v>44810.512106111113</v>
      </c>
      <c r="B506" s="4">
        <v>44810.517447164348</v>
      </c>
      <c r="C506" s="4">
        <v>44810</v>
      </c>
      <c r="D506" s="4">
        <v>44810</v>
      </c>
      <c r="E506" t="s">
        <v>131</v>
      </c>
      <c r="F506" t="s">
        <v>1022</v>
      </c>
      <c r="G506" t="s">
        <v>679</v>
      </c>
      <c r="H506" t="s">
        <v>679</v>
      </c>
      <c r="I506" t="s">
        <v>1525</v>
      </c>
      <c r="J506" t="s">
        <v>143</v>
      </c>
      <c r="K506">
        <v>11.502831</v>
      </c>
      <c r="L506">
        <v>42.516328799999997</v>
      </c>
      <c r="M506" t="s">
        <v>120</v>
      </c>
      <c r="N506" s="1" t="s">
        <v>313</v>
      </c>
      <c r="Q506" t="s">
        <v>120</v>
      </c>
      <c r="S506">
        <v>1</v>
      </c>
      <c r="T506">
        <v>8</v>
      </c>
      <c r="U506" s="1" t="s">
        <v>120</v>
      </c>
      <c r="V506" s="1">
        <v>1</v>
      </c>
      <c r="W506" s="1">
        <v>8</v>
      </c>
      <c r="X506" s="1" t="s">
        <v>122</v>
      </c>
      <c r="Y506" s="1">
        <v>0</v>
      </c>
      <c r="Z506" s="1">
        <v>0</v>
      </c>
      <c r="AA506" s="1" t="s">
        <v>122</v>
      </c>
      <c r="AB506" s="1">
        <v>0</v>
      </c>
      <c r="AC506" s="1">
        <v>0</v>
      </c>
      <c r="AD506" s="1">
        <v>0</v>
      </c>
      <c r="AE506" s="1">
        <v>0</v>
      </c>
      <c r="AF506" s="2" t="s">
        <v>123</v>
      </c>
      <c r="AG506" t="s">
        <v>1146</v>
      </c>
      <c r="AH506" t="s">
        <v>1525</v>
      </c>
      <c r="AI506" s="2" t="s">
        <v>1485</v>
      </c>
      <c r="AJ506">
        <v>1</v>
      </c>
      <c r="AK506">
        <v>1</v>
      </c>
      <c r="AL506">
        <v>1</v>
      </c>
      <c r="AM506">
        <v>1</v>
      </c>
      <c r="AN506">
        <v>0</v>
      </c>
      <c r="AO506">
        <v>0</v>
      </c>
      <c r="AP506">
        <v>0</v>
      </c>
      <c r="AQ506">
        <v>0</v>
      </c>
      <c r="AR506">
        <v>1</v>
      </c>
      <c r="AS506">
        <v>1</v>
      </c>
      <c r="AT506">
        <v>0</v>
      </c>
      <c r="AU506">
        <v>0</v>
      </c>
      <c r="AV506" s="2" t="s">
        <v>136</v>
      </c>
      <c r="AW506" s="2" t="s">
        <v>120</v>
      </c>
      <c r="AX506" s="2" t="s">
        <v>120</v>
      </c>
      <c r="AY506" s="3" t="s">
        <v>152</v>
      </c>
      <c r="AZ506" s="3">
        <v>1</v>
      </c>
      <c r="BA506" s="3">
        <v>1</v>
      </c>
      <c r="BB506" s="3">
        <v>1</v>
      </c>
      <c r="BC506" s="3">
        <v>0</v>
      </c>
      <c r="BD506" s="3"/>
      <c r="BE506" s="3" t="s">
        <v>120</v>
      </c>
      <c r="BF506" s="3" t="s">
        <v>175</v>
      </c>
      <c r="BG506" t="s">
        <v>120</v>
      </c>
      <c r="BH506">
        <v>2</v>
      </c>
      <c r="BI506">
        <v>8</v>
      </c>
      <c r="BK506" t="s">
        <v>122</v>
      </c>
      <c r="BN506" t="s">
        <v>122</v>
      </c>
      <c r="BQ506" t="s">
        <v>122</v>
      </c>
      <c r="BV506" s="2" t="s">
        <v>157</v>
      </c>
      <c r="BW506" t="s">
        <v>1525</v>
      </c>
      <c r="BX506" t="s">
        <v>1525</v>
      </c>
      <c r="BY506" s="2" t="s">
        <v>120</v>
      </c>
      <c r="BZ506" s="2">
        <v>4</v>
      </c>
      <c r="CA506" s="2">
        <v>8</v>
      </c>
      <c r="CB506" s="2" t="s">
        <v>120</v>
      </c>
      <c r="CC506" s="2">
        <v>2</v>
      </c>
      <c r="CD506" s="2">
        <v>4</v>
      </c>
      <c r="CE506" s="2" t="s">
        <v>120</v>
      </c>
      <c r="CF506" s="2">
        <v>2</v>
      </c>
      <c r="CG506" s="2">
        <v>4</v>
      </c>
      <c r="CH506" s="2" t="s">
        <v>122</v>
      </c>
      <c r="CI506" s="2"/>
      <c r="CJ506" s="2"/>
      <c r="CK506" s="2"/>
      <c r="CL506" s="2"/>
      <c r="CM506" s="2">
        <f>IF(Tableau3[[#This Row],[nb_ind_mig_juil22]]+Tableau3[[#This Row],[nb_ind_mig_jan_juin22]]+Tableau3[[#This Row],[nb_ind_mig_avant22]]&lt;&gt;Tableau3[[#This Row],[nb_ind_migrants]],1,0)</f>
        <v>0</v>
      </c>
      <c r="CN506" s="3" t="s">
        <v>237</v>
      </c>
      <c r="CO506" t="s">
        <v>238</v>
      </c>
      <c r="CP506" s="2" t="s">
        <v>313</v>
      </c>
      <c r="CS506" s="2" t="s">
        <v>1480</v>
      </c>
      <c r="CT506" s="2">
        <v>1</v>
      </c>
      <c r="CU506" s="2">
        <v>1</v>
      </c>
      <c r="CV506" s="2">
        <v>1</v>
      </c>
      <c r="CW506" s="2">
        <v>1</v>
      </c>
      <c r="CX506" s="2">
        <v>0</v>
      </c>
      <c r="CY506" s="2">
        <v>0</v>
      </c>
      <c r="CZ506" s="2">
        <v>0</v>
      </c>
      <c r="DA506" s="2">
        <v>1</v>
      </c>
      <c r="DB506" s="2">
        <v>0</v>
      </c>
      <c r="DC506" s="2">
        <v>1</v>
      </c>
      <c r="DD506" s="2">
        <v>0</v>
      </c>
      <c r="DE506" s="2">
        <v>0</v>
      </c>
      <c r="DF506" s="2" t="s">
        <v>136</v>
      </c>
      <c r="DG506">
        <v>1</v>
      </c>
      <c r="DI506">
        <v>3</v>
      </c>
      <c r="DJ506">
        <v>410723</v>
      </c>
      <c r="DK506" t="s">
        <v>1526</v>
      </c>
    </row>
    <row r="507" spans="1:115" x14ac:dyDescent="0.35">
      <c r="A507" s="4">
        <v>44810.727885601853</v>
      </c>
      <c r="B507" s="4">
        <v>44810.729472615742</v>
      </c>
      <c r="C507" s="4">
        <v>44810</v>
      </c>
      <c r="D507" s="4">
        <v>44809</v>
      </c>
      <c r="E507" t="s">
        <v>131</v>
      </c>
      <c r="F507" t="s">
        <v>517</v>
      </c>
      <c r="G507" t="s">
        <v>518</v>
      </c>
      <c r="H507" t="s">
        <v>1347</v>
      </c>
      <c r="I507" t="s">
        <v>1527</v>
      </c>
      <c r="J507" t="s">
        <v>143</v>
      </c>
      <c r="K507">
        <v>11.964446300000001</v>
      </c>
      <c r="L507">
        <v>43.292985899999998</v>
      </c>
      <c r="M507" t="s">
        <v>122</v>
      </c>
      <c r="N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2"/>
      <c r="AI507" s="2"/>
      <c r="AV507" s="2"/>
      <c r="AW507" s="2"/>
      <c r="AX507" s="2"/>
      <c r="AY507" s="3"/>
      <c r="AZ507" s="3"/>
      <c r="BA507" s="3"/>
      <c r="BB507" s="3"/>
      <c r="BC507" s="3"/>
      <c r="BD507" s="3"/>
      <c r="BE507" s="3"/>
      <c r="BF507" s="3"/>
      <c r="BG507" t="s">
        <v>122</v>
      </c>
      <c r="BV507" s="2"/>
      <c r="BY507" s="2" t="s">
        <v>122</v>
      </c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>
        <f>IF(Tableau3[[#This Row],[nb_ind_mig_juil22]]+Tableau3[[#This Row],[nb_ind_mig_jan_juin22]]+Tableau3[[#This Row],[nb_ind_mig_avant22]]&lt;&gt;Tableau3[[#This Row],[nb_ind_migrants]],1,0)</f>
        <v>0</v>
      </c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>
        <v>1</v>
      </c>
      <c r="DI507">
        <v>1</v>
      </c>
      <c r="DJ507">
        <v>411497</v>
      </c>
      <c r="DK507" t="s">
        <v>1528</v>
      </c>
    </row>
    <row r="508" spans="1:115" x14ac:dyDescent="0.35">
      <c r="A508" s="4">
        <v>44810.729545613423</v>
      </c>
      <c r="B508" s="4">
        <v>44810.733536747677</v>
      </c>
      <c r="C508" s="4">
        <v>44810</v>
      </c>
      <c r="D508" s="4">
        <v>44809</v>
      </c>
      <c r="E508" t="s">
        <v>131</v>
      </c>
      <c r="F508" t="s">
        <v>517</v>
      </c>
      <c r="G508" t="s">
        <v>518</v>
      </c>
      <c r="H508" t="s">
        <v>1347</v>
      </c>
      <c r="I508" t="s">
        <v>1529</v>
      </c>
      <c r="J508" t="s">
        <v>143</v>
      </c>
      <c r="K508">
        <v>11.9645191</v>
      </c>
      <c r="L508">
        <v>43.292819299999998</v>
      </c>
      <c r="M508" t="s">
        <v>122</v>
      </c>
      <c r="N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2"/>
      <c r="AI508" s="2"/>
      <c r="AV508" s="2"/>
      <c r="AW508" s="2"/>
      <c r="AX508" s="2"/>
      <c r="AY508" s="3"/>
      <c r="AZ508" s="3"/>
      <c r="BA508" s="3"/>
      <c r="BB508" s="3"/>
      <c r="BC508" s="3"/>
      <c r="BD508" s="3"/>
      <c r="BE508" s="3"/>
      <c r="BF508" s="3"/>
      <c r="BG508" t="s">
        <v>122</v>
      </c>
      <c r="BV508" s="2"/>
      <c r="BY508" s="2" t="s">
        <v>122</v>
      </c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>
        <f>IF(Tableau3[[#This Row],[nb_ind_mig_juil22]]+Tableau3[[#This Row],[nb_ind_mig_jan_juin22]]+Tableau3[[#This Row],[nb_ind_mig_avant22]]&lt;&gt;Tableau3[[#This Row],[nb_ind_migrants]],1,0)</f>
        <v>0</v>
      </c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>
        <v>1</v>
      </c>
      <c r="DI508">
        <v>1</v>
      </c>
      <c r="DJ508">
        <v>411498</v>
      </c>
      <c r="DK508" t="s">
        <v>1530</v>
      </c>
    </row>
    <row r="509" spans="1:115" x14ac:dyDescent="0.35">
      <c r="A509" s="4">
        <v>44810.738475416663</v>
      </c>
      <c r="B509" s="4">
        <v>44810.739979756952</v>
      </c>
      <c r="C509" s="4">
        <v>44810</v>
      </c>
      <c r="D509" s="4">
        <v>44809</v>
      </c>
      <c r="E509" t="s">
        <v>131</v>
      </c>
      <c r="F509" t="s">
        <v>517</v>
      </c>
      <c r="G509" t="s">
        <v>518</v>
      </c>
      <c r="H509" t="s">
        <v>1347</v>
      </c>
      <c r="I509" t="s">
        <v>1531</v>
      </c>
      <c r="J509" t="s">
        <v>143</v>
      </c>
      <c r="K509">
        <v>11.9644976</v>
      </c>
      <c r="L509">
        <v>43.293029599999997</v>
      </c>
      <c r="M509" t="s">
        <v>122</v>
      </c>
      <c r="N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2"/>
      <c r="AI509" s="2"/>
      <c r="AV509" s="2"/>
      <c r="AW509" s="2"/>
      <c r="AX509" s="2"/>
      <c r="AY509" s="3"/>
      <c r="AZ509" s="3"/>
      <c r="BA509" s="3"/>
      <c r="BB509" s="3"/>
      <c r="BC509" s="3"/>
      <c r="BD509" s="3"/>
      <c r="BE509" s="3"/>
      <c r="BF509" s="3"/>
      <c r="BG509" t="s">
        <v>122</v>
      </c>
      <c r="BV509" s="2"/>
      <c r="BY509" s="2" t="s">
        <v>122</v>
      </c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>
        <f>IF(Tableau3[[#This Row],[nb_ind_mig_juil22]]+Tableau3[[#This Row],[nb_ind_mig_jan_juin22]]+Tableau3[[#This Row],[nb_ind_mig_avant22]]&lt;&gt;Tableau3[[#This Row],[nb_ind_migrants]],1,0)</f>
        <v>0</v>
      </c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>
        <v>1</v>
      </c>
      <c r="DI509">
        <v>1</v>
      </c>
      <c r="DJ509">
        <v>411499</v>
      </c>
      <c r="DK509" t="s">
        <v>1532</v>
      </c>
    </row>
    <row r="510" spans="1:115" x14ac:dyDescent="0.35">
      <c r="A510" s="4">
        <v>44810.740051562498</v>
      </c>
      <c r="B510" s="4">
        <v>44810.741435266202</v>
      </c>
      <c r="C510" s="4">
        <v>44810</v>
      </c>
      <c r="D510" s="4">
        <v>44809</v>
      </c>
      <c r="E510" t="s">
        <v>131</v>
      </c>
      <c r="F510" t="s">
        <v>517</v>
      </c>
      <c r="G510" t="s">
        <v>518</v>
      </c>
      <c r="H510" t="s">
        <v>1347</v>
      </c>
      <c r="I510" t="s">
        <v>1533</v>
      </c>
      <c r="J510" t="s">
        <v>143</v>
      </c>
      <c r="K510">
        <v>11.964475500000001</v>
      </c>
      <c r="L510">
        <v>43.292905900000001</v>
      </c>
      <c r="M510" t="s">
        <v>122</v>
      </c>
      <c r="N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2"/>
      <c r="AI510" s="2"/>
      <c r="AV510" s="2"/>
      <c r="AW510" s="2"/>
      <c r="AX510" s="2"/>
      <c r="AY510" s="3"/>
      <c r="AZ510" s="3"/>
      <c r="BA510" s="3"/>
      <c r="BB510" s="3"/>
      <c r="BC510" s="3"/>
      <c r="BD510" s="3"/>
      <c r="BE510" s="3"/>
      <c r="BF510" s="3"/>
      <c r="BG510" t="s">
        <v>122</v>
      </c>
      <c r="BV510" s="2"/>
      <c r="BY510" s="2" t="s">
        <v>122</v>
      </c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>
        <f>IF(Tableau3[[#This Row],[nb_ind_mig_juil22]]+Tableau3[[#This Row],[nb_ind_mig_jan_juin22]]+Tableau3[[#This Row],[nb_ind_mig_avant22]]&lt;&gt;Tableau3[[#This Row],[nb_ind_migrants]],1,0)</f>
        <v>0</v>
      </c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>
        <v>1</v>
      </c>
      <c r="DI510">
        <v>1</v>
      </c>
      <c r="DJ510">
        <v>411500</v>
      </c>
      <c r="DK510" t="s">
        <v>1534</v>
      </c>
    </row>
    <row r="511" spans="1:115" x14ac:dyDescent="0.35">
      <c r="A511" s="4">
        <v>44810.741857534733</v>
      </c>
      <c r="B511" s="4">
        <v>44810.743263750002</v>
      </c>
      <c r="C511" s="4">
        <v>44810</v>
      </c>
      <c r="D511" s="4">
        <v>44809</v>
      </c>
      <c r="E511" t="s">
        <v>131</v>
      </c>
      <c r="F511" t="s">
        <v>517</v>
      </c>
      <c r="G511" t="s">
        <v>518</v>
      </c>
      <c r="H511" t="s">
        <v>1347</v>
      </c>
      <c r="I511" t="s">
        <v>1535</v>
      </c>
      <c r="J511" t="s">
        <v>143</v>
      </c>
      <c r="K511">
        <v>11.964540899999999</v>
      </c>
      <c r="L511">
        <v>43.292909799999997</v>
      </c>
      <c r="M511" t="s">
        <v>122</v>
      </c>
      <c r="N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2"/>
      <c r="AI511" s="2"/>
      <c r="AV511" s="2"/>
      <c r="AW511" s="2"/>
      <c r="AX511" s="2"/>
      <c r="AY511" s="3"/>
      <c r="AZ511" s="3"/>
      <c r="BA511" s="3"/>
      <c r="BB511" s="3"/>
      <c r="BC511" s="3"/>
      <c r="BD511" s="3"/>
      <c r="BE511" s="3"/>
      <c r="BF511" s="3"/>
      <c r="BG511" t="s">
        <v>122</v>
      </c>
      <c r="BV511" s="2"/>
      <c r="BY511" s="2" t="s">
        <v>122</v>
      </c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>
        <f>IF(Tableau3[[#This Row],[nb_ind_mig_juil22]]+Tableau3[[#This Row],[nb_ind_mig_jan_juin22]]+Tableau3[[#This Row],[nb_ind_mig_avant22]]&lt;&gt;Tableau3[[#This Row],[nb_ind_migrants]],1,0)</f>
        <v>0</v>
      </c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>
        <v>1</v>
      </c>
      <c r="DI511">
        <v>1</v>
      </c>
      <c r="DJ511">
        <v>411501</v>
      </c>
      <c r="DK511" t="s">
        <v>1536</v>
      </c>
    </row>
    <row r="512" spans="1:115" x14ac:dyDescent="0.35">
      <c r="A512" s="4">
        <v>44810.743497743053</v>
      </c>
      <c r="B512" s="4">
        <v>44810.744984062498</v>
      </c>
      <c r="C512" s="4">
        <v>44810</v>
      </c>
      <c r="D512" s="4">
        <v>44809</v>
      </c>
      <c r="E512" t="s">
        <v>131</v>
      </c>
      <c r="F512" t="s">
        <v>517</v>
      </c>
      <c r="G512" t="s">
        <v>518</v>
      </c>
      <c r="H512" t="s">
        <v>1347</v>
      </c>
      <c r="I512" t="s">
        <v>1537</v>
      </c>
      <c r="J512" t="s">
        <v>143</v>
      </c>
      <c r="K512">
        <v>11.964491499999999</v>
      </c>
      <c r="L512">
        <v>43.292865399999997</v>
      </c>
      <c r="M512" t="s">
        <v>122</v>
      </c>
      <c r="N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2"/>
      <c r="AI512" s="2"/>
      <c r="AV512" s="2"/>
      <c r="AW512" s="2"/>
      <c r="AX512" s="2"/>
      <c r="AY512" s="3"/>
      <c r="AZ512" s="3"/>
      <c r="BA512" s="3"/>
      <c r="BB512" s="3"/>
      <c r="BC512" s="3"/>
      <c r="BD512" s="3"/>
      <c r="BE512" s="3"/>
      <c r="BF512" s="3"/>
      <c r="BG512" t="s">
        <v>122</v>
      </c>
      <c r="BV512" s="2"/>
      <c r="BY512" s="2" t="s">
        <v>122</v>
      </c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>
        <f>IF(Tableau3[[#This Row],[nb_ind_mig_juil22]]+Tableau3[[#This Row],[nb_ind_mig_jan_juin22]]+Tableau3[[#This Row],[nb_ind_mig_avant22]]&lt;&gt;Tableau3[[#This Row],[nb_ind_migrants]],1,0)</f>
        <v>0</v>
      </c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>
        <v>1</v>
      </c>
      <c r="DI512">
        <v>1</v>
      </c>
      <c r="DJ512">
        <v>411502</v>
      </c>
      <c r="DK512" t="s">
        <v>1538</v>
      </c>
    </row>
    <row r="513" spans="1:115" x14ac:dyDescent="0.35">
      <c r="A513" s="4">
        <v>44810.745332800929</v>
      </c>
      <c r="B513" s="4">
        <v>44810.748460682873</v>
      </c>
      <c r="C513" s="4">
        <v>44810</v>
      </c>
      <c r="D513" s="4">
        <v>44809</v>
      </c>
      <c r="E513" t="s">
        <v>131</v>
      </c>
      <c r="F513" t="s">
        <v>517</v>
      </c>
      <c r="G513" t="s">
        <v>518</v>
      </c>
      <c r="H513" t="s">
        <v>1347</v>
      </c>
      <c r="I513" t="s">
        <v>1539</v>
      </c>
      <c r="J513" t="s">
        <v>143</v>
      </c>
      <c r="K513">
        <v>11.964554400000001</v>
      </c>
      <c r="L513">
        <v>43.292881700000002</v>
      </c>
      <c r="M513" t="s">
        <v>122</v>
      </c>
      <c r="N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2"/>
      <c r="AI513" s="2"/>
      <c r="AV513" s="2"/>
      <c r="AW513" s="2"/>
      <c r="AX513" s="2"/>
      <c r="AY513" s="3"/>
      <c r="AZ513" s="3"/>
      <c r="BA513" s="3"/>
      <c r="BB513" s="3"/>
      <c r="BC513" s="3"/>
      <c r="BD513" s="3"/>
      <c r="BE513" s="3"/>
      <c r="BF513" s="3"/>
      <c r="BG513" t="s">
        <v>122</v>
      </c>
      <c r="BV513" s="2"/>
      <c r="BY513" s="2" t="s">
        <v>122</v>
      </c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>
        <f>IF(Tableau3[[#This Row],[nb_ind_mig_juil22]]+Tableau3[[#This Row],[nb_ind_mig_jan_juin22]]+Tableau3[[#This Row],[nb_ind_mig_avant22]]&lt;&gt;Tableau3[[#This Row],[nb_ind_migrants]],1,0)</f>
        <v>0</v>
      </c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>
        <v>1</v>
      </c>
      <c r="DI513">
        <v>1</v>
      </c>
      <c r="DJ513">
        <v>411503</v>
      </c>
      <c r="DK513" t="s">
        <v>1540</v>
      </c>
    </row>
    <row r="514" spans="1:115" x14ac:dyDescent="0.35">
      <c r="A514" s="4">
        <v>44810.748554155092</v>
      </c>
      <c r="B514" s="4">
        <v>44810.750880150466</v>
      </c>
      <c r="C514" s="4">
        <v>44810</v>
      </c>
      <c r="D514" s="4">
        <v>44810</v>
      </c>
      <c r="E514" t="s">
        <v>131</v>
      </c>
      <c r="F514" t="s">
        <v>517</v>
      </c>
      <c r="G514" t="s">
        <v>518</v>
      </c>
      <c r="H514" t="s">
        <v>1347</v>
      </c>
      <c r="I514" t="s">
        <v>1541</v>
      </c>
      <c r="J514" t="s">
        <v>143</v>
      </c>
      <c r="K514">
        <v>11.9644572</v>
      </c>
      <c r="L514">
        <v>43.292932399999998</v>
      </c>
      <c r="M514" t="s">
        <v>122</v>
      </c>
      <c r="N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2"/>
      <c r="AI514" s="2"/>
      <c r="AV514" s="2"/>
      <c r="AW514" s="2"/>
      <c r="AX514" s="2"/>
      <c r="AY514" s="3"/>
      <c r="AZ514" s="3"/>
      <c r="BA514" s="3"/>
      <c r="BB514" s="3"/>
      <c r="BC514" s="3"/>
      <c r="BD514" s="3"/>
      <c r="BE514" s="3"/>
      <c r="BF514" s="3"/>
      <c r="BG514" t="s">
        <v>122</v>
      </c>
      <c r="BV514" s="2"/>
      <c r="BY514" s="2" t="s">
        <v>122</v>
      </c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>
        <f>IF(Tableau3[[#This Row],[nb_ind_mig_juil22]]+Tableau3[[#This Row],[nb_ind_mig_jan_juin22]]+Tableau3[[#This Row],[nb_ind_mig_avant22]]&lt;&gt;Tableau3[[#This Row],[nb_ind_migrants]],1,0)</f>
        <v>0</v>
      </c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>
        <v>1</v>
      </c>
      <c r="DI514">
        <v>1</v>
      </c>
      <c r="DJ514">
        <v>411504</v>
      </c>
      <c r="DK514" t="s">
        <v>1542</v>
      </c>
    </row>
    <row r="515" spans="1:115" x14ac:dyDescent="0.35">
      <c r="A515" s="4">
        <v>44810.751110763893</v>
      </c>
      <c r="B515" s="4">
        <v>44810.752749074083</v>
      </c>
      <c r="C515" s="4">
        <v>44810</v>
      </c>
      <c r="D515" s="4">
        <v>44810</v>
      </c>
      <c r="E515" t="s">
        <v>131</v>
      </c>
      <c r="F515" t="s">
        <v>517</v>
      </c>
      <c r="G515" t="s">
        <v>518</v>
      </c>
      <c r="H515" t="s">
        <v>1347</v>
      </c>
      <c r="I515" t="s">
        <v>1543</v>
      </c>
      <c r="J515" t="s">
        <v>143</v>
      </c>
      <c r="K515">
        <v>11.964553799999999</v>
      </c>
      <c r="L515">
        <v>43.292888099999999</v>
      </c>
      <c r="M515" t="s">
        <v>122</v>
      </c>
      <c r="N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2"/>
      <c r="AI515" s="2"/>
      <c r="AV515" s="2"/>
      <c r="AW515" s="2"/>
      <c r="AX515" s="2"/>
      <c r="AY515" s="3"/>
      <c r="AZ515" s="3"/>
      <c r="BA515" s="3"/>
      <c r="BB515" s="3"/>
      <c r="BC515" s="3"/>
      <c r="BD515" s="3"/>
      <c r="BE515" s="3"/>
      <c r="BF515" s="3"/>
      <c r="BG515" t="s">
        <v>122</v>
      </c>
      <c r="BV515" s="2"/>
      <c r="BY515" s="2" t="s">
        <v>122</v>
      </c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>
        <f>IF(Tableau3[[#This Row],[nb_ind_mig_juil22]]+Tableau3[[#This Row],[nb_ind_mig_jan_juin22]]+Tableau3[[#This Row],[nb_ind_mig_avant22]]&lt;&gt;Tableau3[[#This Row],[nb_ind_migrants]],1,0)</f>
        <v>0</v>
      </c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>
        <v>1</v>
      </c>
      <c r="DI515">
        <v>1</v>
      </c>
      <c r="DJ515">
        <v>411505</v>
      </c>
      <c r="DK515" t="s">
        <v>1544</v>
      </c>
    </row>
    <row r="516" spans="1:115" x14ac:dyDescent="0.35">
      <c r="A516" s="4">
        <v>44810.752970347217</v>
      </c>
      <c r="B516" s="4">
        <v>44810.754108946763</v>
      </c>
      <c r="C516" s="4">
        <v>44810</v>
      </c>
      <c r="D516" s="4">
        <v>44810</v>
      </c>
      <c r="E516" t="s">
        <v>131</v>
      </c>
      <c r="F516" t="s">
        <v>517</v>
      </c>
      <c r="G516" t="s">
        <v>518</v>
      </c>
      <c r="H516" t="s">
        <v>1347</v>
      </c>
      <c r="I516" t="s">
        <v>1545</v>
      </c>
      <c r="J516" t="s">
        <v>143</v>
      </c>
      <c r="K516">
        <v>11.9645194</v>
      </c>
      <c r="L516">
        <v>43.292914500000002</v>
      </c>
      <c r="M516" t="s">
        <v>122</v>
      </c>
      <c r="N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2"/>
      <c r="AI516" s="2"/>
      <c r="AV516" s="2"/>
      <c r="AW516" s="2"/>
      <c r="AX516" s="2"/>
      <c r="AY516" s="3"/>
      <c r="AZ516" s="3"/>
      <c r="BA516" s="3"/>
      <c r="BB516" s="3"/>
      <c r="BC516" s="3"/>
      <c r="BD516" s="3"/>
      <c r="BE516" s="3"/>
      <c r="BF516" s="3"/>
      <c r="BG516" t="s">
        <v>122</v>
      </c>
      <c r="BV516" s="2"/>
      <c r="BY516" s="2" t="s">
        <v>122</v>
      </c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>
        <f>IF(Tableau3[[#This Row],[nb_ind_mig_juil22]]+Tableau3[[#This Row],[nb_ind_mig_jan_juin22]]+Tableau3[[#This Row],[nb_ind_mig_avant22]]&lt;&gt;Tableau3[[#This Row],[nb_ind_migrants]],1,0)</f>
        <v>0</v>
      </c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>
        <v>1</v>
      </c>
      <c r="DI516">
        <v>1</v>
      </c>
      <c r="DJ516">
        <v>411506</v>
      </c>
      <c r="DK516" t="s">
        <v>1546</v>
      </c>
    </row>
    <row r="517" spans="1:115" x14ac:dyDescent="0.35">
      <c r="A517" s="4">
        <v>44810.754282187503</v>
      </c>
      <c r="B517" s="4">
        <v>44810.758420127313</v>
      </c>
      <c r="C517" s="4">
        <v>44810</v>
      </c>
      <c r="D517" s="4">
        <v>44810</v>
      </c>
      <c r="E517" t="s">
        <v>131</v>
      </c>
      <c r="F517" t="s">
        <v>517</v>
      </c>
      <c r="G517" t="s">
        <v>518</v>
      </c>
      <c r="H517" t="s">
        <v>1347</v>
      </c>
      <c r="I517" t="s">
        <v>1547</v>
      </c>
      <c r="J517" t="s">
        <v>143</v>
      </c>
      <c r="K517">
        <v>11.9644943</v>
      </c>
      <c r="L517">
        <v>43.292913300000002</v>
      </c>
      <c r="M517" t="s">
        <v>122</v>
      </c>
      <c r="N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2"/>
      <c r="AI517" s="2"/>
      <c r="AV517" s="2"/>
      <c r="AW517" s="2"/>
      <c r="AX517" s="2"/>
      <c r="AY517" s="3"/>
      <c r="AZ517" s="3"/>
      <c r="BA517" s="3"/>
      <c r="BB517" s="3"/>
      <c r="BC517" s="3"/>
      <c r="BD517" s="3"/>
      <c r="BE517" s="3"/>
      <c r="BF517" s="3"/>
      <c r="BG517" t="s">
        <v>122</v>
      </c>
      <c r="BV517" s="2"/>
      <c r="BY517" s="2" t="s">
        <v>122</v>
      </c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>
        <f>IF(Tableau3[[#This Row],[nb_ind_mig_juil22]]+Tableau3[[#This Row],[nb_ind_mig_jan_juin22]]+Tableau3[[#This Row],[nb_ind_mig_avant22]]&lt;&gt;Tableau3[[#This Row],[nb_ind_migrants]],1,0)</f>
        <v>0</v>
      </c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>
        <v>1</v>
      </c>
      <c r="DI517">
        <v>1</v>
      </c>
      <c r="DJ517">
        <v>411507</v>
      </c>
      <c r="DK517" t="s">
        <v>1548</v>
      </c>
    </row>
    <row r="518" spans="1:115" x14ac:dyDescent="0.35">
      <c r="A518" s="4">
        <v>44810.758555532397</v>
      </c>
      <c r="B518" s="4">
        <v>44810.761364571757</v>
      </c>
      <c r="C518" s="4">
        <v>44810</v>
      </c>
      <c r="D518" s="4">
        <v>44810</v>
      </c>
      <c r="E518" t="s">
        <v>131</v>
      </c>
      <c r="F518" t="s">
        <v>517</v>
      </c>
      <c r="G518" t="s">
        <v>518</v>
      </c>
      <c r="H518" t="s">
        <v>1347</v>
      </c>
      <c r="I518" t="s">
        <v>1549</v>
      </c>
      <c r="J518" t="s">
        <v>143</v>
      </c>
      <c r="K518">
        <v>11.9645472</v>
      </c>
      <c r="L518">
        <v>43.292904399999998</v>
      </c>
      <c r="M518" t="s">
        <v>122</v>
      </c>
      <c r="N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2"/>
      <c r="AI518" s="2"/>
      <c r="AV518" s="2"/>
      <c r="AW518" s="2"/>
      <c r="AX518" s="2"/>
      <c r="AY518" s="3"/>
      <c r="AZ518" s="3"/>
      <c r="BA518" s="3"/>
      <c r="BB518" s="3"/>
      <c r="BC518" s="3"/>
      <c r="BD518" s="3"/>
      <c r="BE518" s="3"/>
      <c r="BF518" s="3"/>
      <c r="BG518" t="s">
        <v>122</v>
      </c>
      <c r="BV518" s="2"/>
      <c r="BY518" s="2" t="s">
        <v>122</v>
      </c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>
        <f>IF(Tableau3[[#This Row],[nb_ind_mig_juil22]]+Tableau3[[#This Row],[nb_ind_mig_jan_juin22]]+Tableau3[[#This Row],[nb_ind_mig_avant22]]&lt;&gt;Tableau3[[#This Row],[nb_ind_migrants]],1,0)</f>
        <v>0</v>
      </c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>
        <v>1</v>
      </c>
      <c r="DI518">
        <v>1</v>
      </c>
      <c r="DJ518">
        <v>411508</v>
      </c>
      <c r="DK518" t="s">
        <v>1550</v>
      </c>
    </row>
    <row r="519" spans="1:115" x14ac:dyDescent="0.35">
      <c r="A519" s="4">
        <v>44810.761606597232</v>
      </c>
      <c r="B519" s="4">
        <v>44810.763070752313</v>
      </c>
      <c r="C519" s="4">
        <v>44810</v>
      </c>
      <c r="D519" s="4">
        <v>44810</v>
      </c>
      <c r="E519" t="s">
        <v>131</v>
      </c>
      <c r="F519" t="s">
        <v>517</v>
      </c>
      <c r="G519" t="s">
        <v>518</v>
      </c>
      <c r="H519" t="s">
        <v>1273</v>
      </c>
      <c r="I519" t="s">
        <v>1551</v>
      </c>
      <c r="J519" t="s">
        <v>143</v>
      </c>
      <c r="K519">
        <v>11.9645154</v>
      </c>
      <c r="L519">
        <v>43.292889099999996</v>
      </c>
      <c r="M519" t="s">
        <v>122</v>
      </c>
      <c r="N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2"/>
      <c r="AI519" s="2"/>
      <c r="AV519" s="2"/>
      <c r="AW519" s="2"/>
      <c r="AX519" s="2"/>
      <c r="AY519" s="3"/>
      <c r="AZ519" s="3"/>
      <c r="BA519" s="3"/>
      <c r="BB519" s="3"/>
      <c r="BC519" s="3"/>
      <c r="BD519" s="3"/>
      <c r="BE519" s="3"/>
      <c r="BF519" s="3"/>
      <c r="BG519" t="s">
        <v>122</v>
      </c>
      <c r="BV519" s="2"/>
      <c r="BY519" s="2" t="s">
        <v>122</v>
      </c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>
        <f>IF(Tableau3[[#This Row],[nb_ind_mig_juil22]]+Tableau3[[#This Row],[nb_ind_mig_jan_juin22]]+Tableau3[[#This Row],[nb_ind_mig_avant22]]&lt;&gt;Tableau3[[#This Row],[nb_ind_migrants]],1,0)</f>
        <v>0</v>
      </c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>
        <v>1</v>
      </c>
      <c r="DI519">
        <v>1</v>
      </c>
      <c r="DJ519">
        <v>411509</v>
      </c>
      <c r="DK519" t="s">
        <v>1552</v>
      </c>
    </row>
    <row r="520" spans="1:115" x14ac:dyDescent="0.35">
      <c r="A520" s="4">
        <v>44810.763298321763</v>
      </c>
      <c r="B520" s="4">
        <v>44810.764415682868</v>
      </c>
      <c r="C520" s="4">
        <v>44810</v>
      </c>
      <c r="D520" s="4">
        <v>44810</v>
      </c>
      <c r="E520" t="s">
        <v>131</v>
      </c>
      <c r="F520" t="s">
        <v>517</v>
      </c>
      <c r="G520" t="s">
        <v>518</v>
      </c>
      <c r="H520" t="s">
        <v>1347</v>
      </c>
      <c r="I520" t="s">
        <v>1553</v>
      </c>
      <c r="J520" t="s">
        <v>143</v>
      </c>
      <c r="K520">
        <v>11.964507299999999</v>
      </c>
      <c r="L520">
        <v>43.292882400000003</v>
      </c>
      <c r="M520" t="s">
        <v>122</v>
      </c>
      <c r="N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2"/>
      <c r="AI520" s="2"/>
      <c r="AV520" s="2"/>
      <c r="AW520" s="2"/>
      <c r="AX520" s="2"/>
      <c r="AY520" s="3"/>
      <c r="AZ520" s="3"/>
      <c r="BA520" s="3"/>
      <c r="BB520" s="3"/>
      <c r="BC520" s="3"/>
      <c r="BD520" s="3"/>
      <c r="BE520" s="3"/>
      <c r="BF520" s="3"/>
      <c r="BG520" t="s">
        <v>122</v>
      </c>
      <c r="BV520" s="2"/>
      <c r="BY520" s="2" t="s">
        <v>122</v>
      </c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>
        <f>IF(Tableau3[[#This Row],[nb_ind_mig_juil22]]+Tableau3[[#This Row],[nb_ind_mig_jan_juin22]]+Tableau3[[#This Row],[nb_ind_mig_avant22]]&lt;&gt;Tableau3[[#This Row],[nb_ind_migrants]],1,0)</f>
        <v>0</v>
      </c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>
        <v>1</v>
      </c>
      <c r="DI520">
        <v>1</v>
      </c>
      <c r="DJ520">
        <v>411510</v>
      </c>
      <c r="DK520" t="s">
        <v>1554</v>
      </c>
    </row>
    <row r="521" spans="1:115" x14ac:dyDescent="0.35">
      <c r="A521" s="4">
        <v>44810.764774722222</v>
      </c>
      <c r="B521" s="4">
        <v>44810.766009560182</v>
      </c>
      <c r="C521" s="4">
        <v>44810</v>
      </c>
      <c r="D521" s="4">
        <v>44810</v>
      </c>
      <c r="E521" t="s">
        <v>131</v>
      </c>
      <c r="F521" t="s">
        <v>517</v>
      </c>
      <c r="G521" t="s">
        <v>518</v>
      </c>
      <c r="H521" t="s">
        <v>1347</v>
      </c>
      <c r="I521" t="s">
        <v>1555</v>
      </c>
      <c r="J521" t="s">
        <v>143</v>
      </c>
      <c r="K521">
        <v>11.9644376</v>
      </c>
      <c r="L521">
        <v>43.292889899999999</v>
      </c>
      <c r="M521" t="s">
        <v>122</v>
      </c>
      <c r="N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2"/>
      <c r="AI521" s="2"/>
      <c r="AV521" s="2"/>
      <c r="AW521" s="2"/>
      <c r="AX521" s="2"/>
      <c r="AY521" s="3"/>
      <c r="AZ521" s="3"/>
      <c r="BA521" s="3"/>
      <c r="BB521" s="3"/>
      <c r="BC521" s="3"/>
      <c r="BD521" s="3"/>
      <c r="BE521" s="3"/>
      <c r="BF521" s="3"/>
      <c r="BG521" t="s">
        <v>122</v>
      </c>
      <c r="BV521" s="2"/>
      <c r="BY521" s="2" t="s">
        <v>122</v>
      </c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>
        <f>IF(Tableau3[[#This Row],[nb_ind_mig_juil22]]+Tableau3[[#This Row],[nb_ind_mig_jan_juin22]]+Tableau3[[#This Row],[nb_ind_mig_avant22]]&lt;&gt;Tableau3[[#This Row],[nb_ind_migrants]],1,0)</f>
        <v>0</v>
      </c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>
        <v>1</v>
      </c>
      <c r="DI521">
        <v>1</v>
      </c>
      <c r="DJ521">
        <v>411511</v>
      </c>
      <c r="DK521" t="s">
        <v>1556</v>
      </c>
    </row>
    <row r="522" spans="1:115" x14ac:dyDescent="0.35">
      <c r="A522" s="4">
        <v>44810.766089456018</v>
      </c>
      <c r="B522" s="4">
        <v>44810.767493391213</v>
      </c>
      <c r="C522" s="4">
        <v>44810</v>
      </c>
      <c r="D522" s="4">
        <v>44810</v>
      </c>
      <c r="E522" t="s">
        <v>131</v>
      </c>
      <c r="F522" t="s">
        <v>517</v>
      </c>
      <c r="G522" t="s">
        <v>518</v>
      </c>
      <c r="H522" t="s">
        <v>1347</v>
      </c>
      <c r="I522" t="s">
        <v>1557</v>
      </c>
      <c r="J522" t="s">
        <v>143</v>
      </c>
      <c r="K522">
        <v>11.9645203</v>
      </c>
      <c r="L522">
        <v>43.2929143</v>
      </c>
      <c r="M522" t="s">
        <v>122</v>
      </c>
      <c r="N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2"/>
      <c r="AI522" s="2"/>
      <c r="AV522" s="2"/>
      <c r="AW522" s="2"/>
      <c r="AX522" s="2"/>
      <c r="AY522" s="3"/>
      <c r="AZ522" s="3"/>
      <c r="BA522" s="3"/>
      <c r="BB522" s="3"/>
      <c r="BC522" s="3"/>
      <c r="BD522" s="3"/>
      <c r="BE522" s="3"/>
      <c r="BF522" s="3"/>
      <c r="BG522" t="s">
        <v>122</v>
      </c>
      <c r="BV522" s="2"/>
      <c r="BY522" s="2" t="s">
        <v>122</v>
      </c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>
        <f>IF(Tableau3[[#This Row],[nb_ind_mig_juil22]]+Tableau3[[#This Row],[nb_ind_mig_jan_juin22]]+Tableau3[[#This Row],[nb_ind_mig_avant22]]&lt;&gt;Tableau3[[#This Row],[nb_ind_migrants]],1,0)</f>
        <v>0</v>
      </c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>
        <v>1</v>
      </c>
      <c r="DI522">
        <v>1</v>
      </c>
      <c r="DJ522">
        <v>411512</v>
      </c>
      <c r="DK522" t="s">
        <v>1558</v>
      </c>
    </row>
    <row r="523" spans="1:115" x14ac:dyDescent="0.35">
      <c r="A523" s="4">
        <v>44810.767964814811</v>
      </c>
      <c r="B523" s="4">
        <v>44810.769542511567</v>
      </c>
      <c r="C523" s="4">
        <v>44810</v>
      </c>
      <c r="D523" s="4">
        <v>44810</v>
      </c>
      <c r="E523" t="s">
        <v>131</v>
      </c>
      <c r="F523" t="s">
        <v>517</v>
      </c>
      <c r="G523" t="s">
        <v>518</v>
      </c>
      <c r="H523" t="s">
        <v>1347</v>
      </c>
      <c r="I523" t="s">
        <v>1559</v>
      </c>
      <c r="J523" t="s">
        <v>143</v>
      </c>
      <c r="K523">
        <v>11.9644721</v>
      </c>
      <c r="L523">
        <v>43.292865200000001</v>
      </c>
      <c r="M523" t="s">
        <v>122</v>
      </c>
      <c r="N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2"/>
      <c r="AI523" s="2"/>
      <c r="AV523" s="2"/>
      <c r="AW523" s="2"/>
      <c r="AX523" s="2"/>
      <c r="AY523" s="3"/>
      <c r="AZ523" s="3"/>
      <c r="BA523" s="3"/>
      <c r="BB523" s="3"/>
      <c r="BC523" s="3"/>
      <c r="BD523" s="3"/>
      <c r="BE523" s="3"/>
      <c r="BF523" s="3"/>
      <c r="BG523" t="s">
        <v>122</v>
      </c>
      <c r="BV523" s="2"/>
      <c r="BY523" s="2" t="s">
        <v>122</v>
      </c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>
        <f>IF(Tableau3[[#This Row],[nb_ind_mig_juil22]]+Tableau3[[#This Row],[nb_ind_mig_jan_juin22]]+Tableau3[[#This Row],[nb_ind_mig_avant22]]&lt;&gt;Tableau3[[#This Row],[nb_ind_migrants]],1,0)</f>
        <v>0</v>
      </c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>
        <v>1</v>
      </c>
      <c r="DI523">
        <v>1</v>
      </c>
      <c r="DJ523">
        <v>411513</v>
      </c>
      <c r="DK523" t="s">
        <v>1560</v>
      </c>
    </row>
    <row r="524" spans="1:115" x14ac:dyDescent="0.35">
      <c r="A524" s="4">
        <v>44810.769834780091</v>
      </c>
      <c r="B524" s="4">
        <v>44810.771039340281</v>
      </c>
      <c r="C524" s="4">
        <v>44810</v>
      </c>
      <c r="D524" s="4">
        <v>44810</v>
      </c>
      <c r="E524" t="s">
        <v>131</v>
      </c>
      <c r="F524" t="s">
        <v>517</v>
      </c>
      <c r="G524" t="s">
        <v>518</v>
      </c>
      <c r="H524" t="s">
        <v>1347</v>
      </c>
      <c r="I524" t="s">
        <v>391</v>
      </c>
      <c r="J524" t="s">
        <v>143</v>
      </c>
      <c r="K524">
        <v>11.9644724</v>
      </c>
      <c r="L524">
        <v>43.292865499999998</v>
      </c>
      <c r="M524" t="s">
        <v>122</v>
      </c>
      <c r="N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2"/>
      <c r="AI524" s="2"/>
      <c r="AV524" s="2"/>
      <c r="AW524" s="2"/>
      <c r="AX524" s="2"/>
      <c r="AY524" s="3"/>
      <c r="AZ524" s="3"/>
      <c r="BA524" s="3"/>
      <c r="BB524" s="3"/>
      <c r="BC524" s="3"/>
      <c r="BD524" s="3"/>
      <c r="BE524" s="3"/>
      <c r="BF524" s="3"/>
      <c r="BG524" t="s">
        <v>122</v>
      </c>
      <c r="BV524" s="2"/>
      <c r="BY524" s="2" t="s">
        <v>122</v>
      </c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>
        <f>IF(Tableau3[[#This Row],[nb_ind_mig_juil22]]+Tableau3[[#This Row],[nb_ind_mig_jan_juin22]]+Tableau3[[#This Row],[nb_ind_mig_avant22]]&lt;&gt;Tableau3[[#This Row],[nb_ind_migrants]],1,0)</f>
        <v>0</v>
      </c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>
        <v>1</v>
      </c>
      <c r="DI524">
        <v>1</v>
      </c>
      <c r="DJ524">
        <v>411514</v>
      </c>
      <c r="DK524" t="s">
        <v>1561</v>
      </c>
    </row>
    <row r="525" spans="1:115" x14ac:dyDescent="0.35">
      <c r="A525" s="4">
        <v>44810.771091585651</v>
      </c>
      <c r="B525" s="4">
        <v>44810.772089571758</v>
      </c>
      <c r="C525" s="4">
        <v>44810</v>
      </c>
      <c r="D525" s="4">
        <v>44810</v>
      </c>
      <c r="E525" t="s">
        <v>131</v>
      </c>
      <c r="F525" t="s">
        <v>517</v>
      </c>
      <c r="G525" t="s">
        <v>518</v>
      </c>
      <c r="H525" t="s">
        <v>1347</v>
      </c>
      <c r="I525" t="s">
        <v>1543</v>
      </c>
      <c r="J525" t="s">
        <v>143</v>
      </c>
      <c r="K525">
        <v>11.964422900000001</v>
      </c>
      <c r="L525">
        <v>43.292895100000003</v>
      </c>
      <c r="M525" t="s">
        <v>122</v>
      </c>
      <c r="N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2"/>
      <c r="AI525" s="2"/>
      <c r="AV525" s="2"/>
      <c r="AW525" s="2"/>
      <c r="AX525" s="2"/>
      <c r="AY525" s="3"/>
      <c r="AZ525" s="3"/>
      <c r="BA525" s="3"/>
      <c r="BB525" s="3"/>
      <c r="BC525" s="3"/>
      <c r="BD525" s="3"/>
      <c r="BE525" s="3"/>
      <c r="BF525" s="3"/>
      <c r="BG525" t="s">
        <v>122</v>
      </c>
      <c r="BV525" s="2"/>
      <c r="BY525" s="2" t="s">
        <v>122</v>
      </c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>
        <f>IF(Tableau3[[#This Row],[nb_ind_mig_juil22]]+Tableau3[[#This Row],[nb_ind_mig_jan_juin22]]+Tableau3[[#This Row],[nb_ind_mig_avant22]]&lt;&gt;Tableau3[[#This Row],[nb_ind_migrants]],1,0)</f>
        <v>0</v>
      </c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>
        <v>1</v>
      </c>
      <c r="DI525">
        <v>1</v>
      </c>
      <c r="DJ525">
        <v>411515</v>
      </c>
      <c r="DK525" t="s">
        <v>1562</v>
      </c>
    </row>
    <row r="526" spans="1:115" x14ac:dyDescent="0.35">
      <c r="A526" s="4">
        <v>44810.364702384257</v>
      </c>
      <c r="B526" s="4">
        <v>44810.372191331022</v>
      </c>
      <c r="C526" s="4">
        <v>44810</v>
      </c>
      <c r="D526" s="4">
        <v>44810</v>
      </c>
      <c r="E526" t="s">
        <v>131</v>
      </c>
      <c r="F526" t="s">
        <v>1022</v>
      </c>
      <c r="G526" t="s">
        <v>679</v>
      </c>
      <c r="H526" t="s">
        <v>1418</v>
      </c>
      <c r="I526" t="s">
        <v>1563</v>
      </c>
      <c r="J526" t="s">
        <v>143</v>
      </c>
      <c r="K526">
        <v>11.485849200000001</v>
      </c>
      <c r="L526">
        <v>43.186773199999998</v>
      </c>
      <c r="M526" t="s">
        <v>122</v>
      </c>
      <c r="N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2"/>
      <c r="AI526" s="2"/>
      <c r="AV526" s="2"/>
      <c r="AW526" s="2"/>
      <c r="AX526" s="2"/>
      <c r="AY526" s="3"/>
      <c r="AZ526" s="3"/>
      <c r="BA526" s="3"/>
      <c r="BB526" s="3"/>
      <c r="BC526" s="3"/>
      <c r="BD526" s="3"/>
      <c r="BE526" s="3"/>
      <c r="BF526" s="3"/>
      <c r="BG526" t="s">
        <v>122</v>
      </c>
      <c r="BV526" s="2"/>
      <c r="BY526" s="2" t="s">
        <v>120</v>
      </c>
      <c r="BZ526" s="2">
        <v>5</v>
      </c>
      <c r="CA526" s="2">
        <v>15</v>
      </c>
      <c r="CB526" s="2" t="s">
        <v>120</v>
      </c>
      <c r="CC526" s="2">
        <v>2</v>
      </c>
      <c r="CD526" s="2">
        <v>10</v>
      </c>
      <c r="CE526" s="2" t="s">
        <v>120</v>
      </c>
      <c r="CF526" s="2">
        <v>2</v>
      </c>
      <c r="CG526" s="2">
        <v>5</v>
      </c>
      <c r="CH526" s="2" t="s">
        <v>120</v>
      </c>
      <c r="CI526" s="2">
        <v>1</v>
      </c>
      <c r="CJ526" s="2">
        <v>0</v>
      </c>
      <c r="CK526" s="2">
        <v>5</v>
      </c>
      <c r="CL526" s="2">
        <v>15</v>
      </c>
      <c r="CM526" s="2">
        <f>IF(Tableau3[[#This Row],[nb_ind_mig_juil22]]+Tableau3[[#This Row],[nb_ind_mig_jan_juin22]]+Tableau3[[#This Row],[nb_ind_mig_avant22]]&lt;&gt;Tableau3[[#This Row],[nb_ind_migrants]],1,0)</f>
        <v>0</v>
      </c>
      <c r="CN526" s="3" t="s">
        <v>127</v>
      </c>
      <c r="CP526" s="2" t="s">
        <v>121</v>
      </c>
      <c r="CS526" s="2" t="s">
        <v>1564</v>
      </c>
      <c r="CT526" s="2">
        <v>0</v>
      </c>
      <c r="CU526" s="2">
        <v>1</v>
      </c>
      <c r="CV526" s="2">
        <v>0</v>
      </c>
      <c r="CW526" s="2">
        <v>1</v>
      </c>
      <c r="CX526" s="2">
        <v>0</v>
      </c>
      <c r="CY526" s="2">
        <v>0</v>
      </c>
      <c r="CZ526" s="2">
        <v>0</v>
      </c>
      <c r="DA526" s="2">
        <v>0</v>
      </c>
      <c r="DB526" s="2">
        <v>0</v>
      </c>
      <c r="DC526" s="2">
        <v>0</v>
      </c>
      <c r="DD526" s="2">
        <v>0</v>
      </c>
      <c r="DE526" s="2">
        <v>0</v>
      </c>
      <c r="DF526" s="2" t="s">
        <v>147</v>
      </c>
      <c r="DG526">
        <v>1</v>
      </c>
      <c r="DI526">
        <v>1</v>
      </c>
      <c r="DJ526">
        <v>412016</v>
      </c>
      <c r="DK526" t="s">
        <v>1565</v>
      </c>
    </row>
    <row r="527" spans="1:115" x14ac:dyDescent="0.35">
      <c r="A527" s="4">
        <v>44810.392328726863</v>
      </c>
      <c r="B527" s="4">
        <v>44810.399416840279</v>
      </c>
      <c r="C527" s="4">
        <v>44810</v>
      </c>
      <c r="D527" s="4">
        <v>44810</v>
      </c>
      <c r="E527" t="s">
        <v>131</v>
      </c>
      <c r="F527" t="s">
        <v>1022</v>
      </c>
      <c r="G527" t="s">
        <v>679</v>
      </c>
      <c r="H527" t="s">
        <v>1418</v>
      </c>
      <c r="I527" t="s">
        <v>1566</v>
      </c>
      <c r="J527" t="s">
        <v>143</v>
      </c>
      <c r="K527">
        <v>11.4861117</v>
      </c>
      <c r="L527">
        <v>43.187346699999999</v>
      </c>
      <c r="M527" t="s">
        <v>122</v>
      </c>
      <c r="N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2"/>
      <c r="AI527" s="2"/>
      <c r="AV527" s="2"/>
      <c r="AW527" s="2"/>
      <c r="AX527" s="2"/>
      <c r="AY527" s="3"/>
      <c r="AZ527" s="3"/>
      <c r="BA527" s="3"/>
      <c r="BB527" s="3"/>
      <c r="BC527" s="3"/>
      <c r="BD527" s="3"/>
      <c r="BE527" s="3"/>
      <c r="BF527" s="3"/>
      <c r="BG527" t="s">
        <v>122</v>
      </c>
      <c r="BV527" s="2"/>
      <c r="BY527" s="2" t="s">
        <v>120</v>
      </c>
      <c r="BZ527" s="2">
        <v>10</v>
      </c>
      <c r="CA527" s="2">
        <v>30</v>
      </c>
      <c r="CB527" s="2" t="s">
        <v>120</v>
      </c>
      <c r="CC527" s="2">
        <v>5</v>
      </c>
      <c r="CD527" s="2">
        <v>15</v>
      </c>
      <c r="CE527" s="2" t="s">
        <v>120</v>
      </c>
      <c r="CF527" s="2">
        <v>3</v>
      </c>
      <c r="CG527" s="2">
        <v>5</v>
      </c>
      <c r="CH527" s="2" t="s">
        <v>120</v>
      </c>
      <c r="CI527" s="2">
        <v>2</v>
      </c>
      <c r="CJ527" s="2">
        <v>10</v>
      </c>
      <c r="CK527" s="2">
        <v>10</v>
      </c>
      <c r="CL527" s="2">
        <v>30</v>
      </c>
      <c r="CM527" s="2">
        <f>IF(Tableau3[[#This Row],[nb_ind_mig_juil22]]+Tableau3[[#This Row],[nb_ind_mig_jan_juin22]]+Tableau3[[#This Row],[nb_ind_mig_avant22]]&lt;&gt;Tableau3[[#This Row],[nb_ind_migrants]],1,0)</f>
        <v>0</v>
      </c>
      <c r="CN527" s="3" t="s">
        <v>127</v>
      </c>
      <c r="CP527" s="2" t="s">
        <v>121</v>
      </c>
      <c r="CS527" s="2" t="s">
        <v>1567</v>
      </c>
      <c r="CT527" s="2">
        <v>0</v>
      </c>
      <c r="CU527" s="2">
        <v>1</v>
      </c>
      <c r="CV527" s="2">
        <v>0</v>
      </c>
      <c r="CW527" s="2">
        <v>0</v>
      </c>
      <c r="CX527" s="2">
        <v>0</v>
      </c>
      <c r="CY527" s="2">
        <v>0</v>
      </c>
      <c r="CZ527" s="2">
        <v>0</v>
      </c>
      <c r="DA527" s="2">
        <v>1</v>
      </c>
      <c r="DB527" s="2">
        <v>0</v>
      </c>
      <c r="DC527" s="2">
        <v>0</v>
      </c>
      <c r="DD527" s="2">
        <v>0</v>
      </c>
      <c r="DE527" s="2">
        <v>0</v>
      </c>
      <c r="DF527" s="2" t="s">
        <v>147</v>
      </c>
      <c r="DG527">
        <v>1</v>
      </c>
      <c r="DI527">
        <v>1</v>
      </c>
      <c r="DJ527">
        <v>412017</v>
      </c>
      <c r="DK527" t="s">
        <v>1568</v>
      </c>
    </row>
    <row r="528" spans="1:115" x14ac:dyDescent="0.35">
      <c r="A528" s="4">
        <v>44810.452296689808</v>
      </c>
      <c r="B528" s="4">
        <v>44810.689868252317</v>
      </c>
      <c r="C528" s="4">
        <v>44810</v>
      </c>
      <c r="D528" s="4">
        <v>44810</v>
      </c>
      <c r="E528" t="s">
        <v>131</v>
      </c>
      <c r="F528" t="s">
        <v>1022</v>
      </c>
      <c r="G528" t="s">
        <v>679</v>
      </c>
      <c r="H528" t="s">
        <v>1418</v>
      </c>
      <c r="I528" t="s">
        <v>1569</v>
      </c>
      <c r="J528" t="s">
        <v>143</v>
      </c>
      <c r="K528">
        <v>11.4860221</v>
      </c>
      <c r="L528">
        <v>43.187537599999999</v>
      </c>
      <c r="M528" t="s">
        <v>120</v>
      </c>
      <c r="N528" s="1" t="s">
        <v>547</v>
      </c>
      <c r="P528" t="s">
        <v>1570</v>
      </c>
      <c r="Q528" t="s">
        <v>120</v>
      </c>
      <c r="S528">
        <v>4</v>
      </c>
      <c r="T528">
        <v>8</v>
      </c>
      <c r="U528" s="1" t="s">
        <v>122</v>
      </c>
      <c r="V528" s="1"/>
      <c r="W528" s="1"/>
      <c r="X528" s="1" t="s">
        <v>120</v>
      </c>
      <c r="Y528" s="1">
        <v>4</v>
      </c>
      <c r="Z528" s="1">
        <v>8</v>
      </c>
      <c r="AA528" s="1" t="s">
        <v>122</v>
      </c>
      <c r="AB528" s="1">
        <v>0</v>
      </c>
      <c r="AC528" s="1">
        <v>0</v>
      </c>
      <c r="AD528" s="1"/>
      <c r="AE528" s="1"/>
      <c r="AF528" s="2" t="s">
        <v>150</v>
      </c>
      <c r="AG528" t="s">
        <v>1418</v>
      </c>
      <c r="AH528" t="s">
        <v>1571</v>
      </c>
      <c r="AI528" s="2" t="s">
        <v>1421</v>
      </c>
      <c r="AJ528">
        <v>0</v>
      </c>
      <c r="AK528">
        <v>1</v>
      </c>
      <c r="AL528">
        <v>0</v>
      </c>
      <c r="AM528">
        <v>0</v>
      </c>
      <c r="AN528">
        <v>1</v>
      </c>
      <c r="AO528">
        <v>0</v>
      </c>
      <c r="AP528">
        <v>0</v>
      </c>
      <c r="AQ528">
        <v>1</v>
      </c>
      <c r="AR528">
        <v>0</v>
      </c>
      <c r="AS528">
        <v>0</v>
      </c>
      <c r="AT528">
        <v>0</v>
      </c>
      <c r="AU528">
        <v>0</v>
      </c>
      <c r="AV528" s="2" t="s">
        <v>126</v>
      </c>
      <c r="AW528" s="2" t="s">
        <v>120</v>
      </c>
      <c r="AX528" s="2" t="s">
        <v>120</v>
      </c>
      <c r="AY528" s="3" t="s">
        <v>398</v>
      </c>
      <c r="AZ528" s="3">
        <v>1</v>
      </c>
      <c r="BA528" s="3">
        <v>1</v>
      </c>
      <c r="BB528" s="3">
        <v>1</v>
      </c>
      <c r="BC528" s="3">
        <v>0</v>
      </c>
      <c r="BD528" s="3"/>
      <c r="BE528" s="3" t="s">
        <v>120</v>
      </c>
      <c r="BF528" s="3" t="s">
        <v>212</v>
      </c>
      <c r="BG528" t="s">
        <v>122</v>
      </c>
      <c r="BV528" s="2"/>
      <c r="BY528" s="2" t="s">
        <v>122</v>
      </c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>
        <f>IF(Tableau3[[#This Row],[nb_ind_mig_juil22]]+Tableau3[[#This Row],[nb_ind_mig_jan_juin22]]+Tableau3[[#This Row],[nb_ind_mig_avant22]]&lt;&gt;Tableau3[[#This Row],[nb_ind_migrants]],1,0)</f>
        <v>0</v>
      </c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>
        <v>1</v>
      </c>
      <c r="DI528">
        <v>1</v>
      </c>
      <c r="DJ528">
        <v>412018</v>
      </c>
      <c r="DK528" t="s">
        <v>1572</v>
      </c>
    </row>
    <row r="529" spans="1:115" x14ac:dyDescent="0.35">
      <c r="A529" s="4">
        <v>44810.711176944453</v>
      </c>
      <c r="B529" s="4">
        <v>44810.716360729173</v>
      </c>
      <c r="C529" s="4">
        <v>44810</v>
      </c>
      <c r="D529" s="4">
        <v>44810</v>
      </c>
      <c r="E529" t="s">
        <v>131</v>
      </c>
      <c r="F529" t="s">
        <v>1022</v>
      </c>
      <c r="G529" t="s">
        <v>679</v>
      </c>
      <c r="H529" t="s">
        <v>1414</v>
      </c>
      <c r="I529" t="s">
        <v>1573</v>
      </c>
      <c r="J529" t="s">
        <v>143</v>
      </c>
      <c r="K529">
        <v>11.5108701</v>
      </c>
      <c r="L529">
        <v>43.175853500000002</v>
      </c>
      <c r="M529" t="s">
        <v>120</v>
      </c>
      <c r="N529" s="1" t="s">
        <v>121</v>
      </c>
      <c r="Q529" t="s">
        <v>122</v>
      </c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2"/>
      <c r="AI529" s="2"/>
      <c r="AV529" s="2"/>
      <c r="AW529" s="2"/>
      <c r="AX529" s="2"/>
      <c r="AY529" s="3"/>
      <c r="AZ529" s="3"/>
      <c r="BA529" s="3"/>
      <c r="BB529" s="3"/>
      <c r="BC529" s="3"/>
      <c r="BD529" s="3"/>
      <c r="BE529" s="3"/>
      <c r="BF529" s="3"/>
      <c r="BG529" t="s">
        <v>122</v>
      </c>
      <c r="BV529" s="2"/>
      <c r="BY529" s="2" t="s">
        <v>120</v>
      </c>
      <c r="BZ529" s="2">
        <v>3</v>
      </c>
      <c r="CA529" s="2">
        <v>12</v>
      </c>
      <c r="CB529" s="2" t="s">
        <v>120</v>
      </c>
      <c r="CC529" s="2">
        <v>3</v>
      </c>
      <c r="CD529" s="2">
        <v>6</v>
      </c>
      <c r="CE529" s="2" t="s">
        <v>122</v>
      </c>
      <c r="CF529" s="2"/>
      <c r="CG529" s="2"/>
      <c r="CH529" s="2" t="s">
        <v>120</v>
      </c>
      <c r="CI529" s="2">
        <v>3</v>
      </c>
      <c r="CJ529" s="2">
        <v>6</v>
      </c>
      <c r="CK529" s="2"/>
      <c r="CL529" s="2"/>
      <c r="CM529" s="2">
        <f>IF(Tableau3[[#This Row],[nb_ind_mig_juil22]]+Tableau3[[#This Row],[nb_ind_mig_jan_juin22]]+Tableau3[[#This Row],[nb_ind_mig_avant22]]&lt;&gt;Tableau3[[#This Row],[nb_ind_migrants]],1,0)</f>
        <v>0</v>
      </c>
      <c r="CN529" s="3" t="s">
        <v>127</v>
      </c>
      <c r="CP529" s="2" t="s">
        <v>121</v>
      </c>
      <c r="CS529" s="2" t="s">
        <v>1574</v>
      </c>
      <c r="CT529" s="2">
        <v>0</v>
      </c>
      <c r="CU529" s="2">
        <v>0</v>
      </c>
      <c r="CV529" s="2">
        <v>0</v>
      </c>
      <c r="CW529" s="2">
        <v>0</v>
      </c>
      <c r="CX529" s="2">
        <v>0</v>
      </c>
      <c r="CY529" s="2">
        <v>0</v>
      </c>
      <c r="CZ529" s="2">
        <v>0</v>
      </c>
      <c r="DA529" s="2">
        <v>0</v>
      </c>
      <c r="DB529" s="2">
        <v>0</v>
      </c>
      <c r="DC529" s="2">
        <v>0</v>
      </c>
      <c r="DD529" s="2">
        <v>0</v>
      </c>
      <c r="DE529" s="2">
        <v>1</v>
      </c>
      <c r="DF529" s="2" t="s">
        <v>147</v>
      </c>
      <c r="DG529">
        <v>1</v>
      </c>
      <c r="DI529">
        <v>1</v>
      </c>
      <c r="DJ529">
        <v>412019</v>
      </c>
      <c r="DK529" t="s">
        <v>1575</v>
      </c>
    </row>
    <row r="530" spans="1:115" x14ac:dyDescent="0.35">
      <c r="A530" s="4">
        <v>44810.722030011573</v>
      </c>
      <c r="B530" s="4">
        <v>44810.727459618058</v>
      </c>
      <c r="C530" s="4">
        <v>44810</v>
      </c>
      <c r="D530" s="4">
        <v>44810</v>
      </c>
      <c r="E530" t="s">
        <v>131</v>
      </c>
      <c r="F530" t="s">
        <v>1022</v>
      </c>
      <c r="G530" t="s">
        <v>679</v>
      </c>
      <c r="H530" t="s">
        <v>1418</v>
      </c>
      <c r="I530" t="s">
        <v>1576</v>
      </c>
      <c r="J530" t="s">
        <v>143</v>
      </c>
      <c r="K530">
        <v>11.5109023</v>
      </c>
      <c r="L530">
        <v>43.176164700000001</v>
      </c>
      <c r="M530" t="s">
        <v>120</v>
      </c>
      <c r="N530" s="1" t="s">
        <v>158</v>
      </c>
      <c r="Q530" t="s">
        <v>122</v>
      </c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2"/>
      <c r="AI530" s="2"/>
      <c r="AV530" s="2"/>
      <c r="AW530" s="2"/>
      <c r="AX530" s="2"/>
      <c r="AY530" s="3"/>
      <c r="AZ530" s="3"/>
      <c r="BA530" s="3"/>
      <c r="BB530" s="3"/>
      <c r="BC530" s="3"/>
      <c r="BD530" s="3"/>
      <c r="BE530" s="3"/>
      <c r="BF530" s="3"/>
      <c r="BG530" t="s">
        <v>122</v>
      </c>
      <c r="BV530" s="2"/>
      <c r="BY530" s="2" t="s">
        <v>120</v>
      </c>
      <c r="BZ530" s="2">
        <v>2</v>
      </c>
      <c r="CA530" s="2">
        <v>9</v>
      </c>
      <c r="CB530" s="2" t="s">
        <v>122</v>
      </c>
      <c r="CC530" s="2"/>
      <c r="CD530" s="2"/>
      <c r="CE530" s="2" t="s">
        <v>120</v>
      </c>
      <c r="CF530" s="2">
        <v>2</v>
      </c>
      <c r="CG530" s="2">
        <v>9</v>
      </c>
      <c r="CH530" s="2" t="s">
        <v>122</v>
      </c>
      <c r="CI530" s="2"/>
      <c r="CJ530" s="2"/>
      <c r="CK530" s="2"/>
      <c r="CL530" s="2"/>
      <c r="CM530" s="2">
        <f>IF(Tableau3[[#This Row],[nb_ind_mig_juil22]]+Tableau3[[#This Row],[nb_ind_mig_jan_juin22]]+Tableau3[[#This Row],[nb_ind_mig_avant22]]&lt;&gt;Tableau3[[#This Row],[nb_ind_migrants]],1,0)</f>
        <v>0</v>
      </c>
      <c r="CN530" s="3" t="s">
        <v>127</v>
      </c>
      <c r="CP530" s="2" t="s">
        <v>158</v>
      </c>
      <c r="CS530" s="2" t="s">
        <v>1574</v>
      </c>
      <c r="CT530" s="2">
        <v>0</v>
      </c>
      <c r="CU530" s="2">
        <v>0</v>
      </c>
      <c r="CV530" s="2">
        <v>0</v>
      </c>
      <c r="CW530" s="2">
        <v>0</v>
      </c>
      <c r="CX530" s="2">
        <v>0</v>
      </c>
      <c r="CY530" s="2">
        <v>0</v>
      </c>
      <c r="CZ530" s="2">
        <v>0</v>
      </c>
      <c r="DA530" s="2">
        <v>0</v>
      </c>
      <c r="DB530" s="2">
        <v>0</v>
      </c>
      <c r="DC530" s="2">
        <v>0</v>
      </c>
      <c r="DD530" s="2">
        <v>0</v>
      </c>
      <c r="DE530" s="2">
        <v>1</v>
      </c>
      <c r="DF530" s="2" t="s">
        <v>147</v>
      </c>
      <c r="DG530">
        <v>1</v>
      </c>
      <c r="DI530">
        <v>1</v>
      </c>
      <c r="DJ530">
        <v>412020</v>
      </c>
      <c r="DK530" t="s">
        <v>1577</v>
      </c>
    </row>
    <row r="531" spans="1:115" x14ac:dyDescent="0.35">
      <c r="A531" s="4">
        <v>44810.735286076393</v>
      </c>
      <c r="B531" s="4">
        <v>44810.740138402783</v>
      </c>
      <c r="C531" s="4">
        <v>44810</v>
      </c>
      <c r="D531" s="4">
        <v>44810</v>
      </c>
      <c r="E531" t="s">
        <v>131</v>
      </c>
      <c r="F531" t="s">
        <v>1022</v>
      </c>
      <c r="G531" t="s">
        <v>679</v>
      </c>
      <c r="H531" t="s">
        <v>1418</v>
      </c>
      <c r="I531" t="s">
        <v>1578</v>
      </c>
      <c r="J531" t="s">
        <v>143</v>
      </c>
      <c r="K531">
        <v>11.5109469</v>
      </c>
      <c r="L531">
        <v>43.1762005</v>
      </c>
      <c r="M531" t="s">
        <v>120</v>
      </c>
      <c r="N531" s="1" t="s">
        <v>158</v>
      </c>
      <c r="Q531" t="s">
        <v>122</v>
      </c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2"/>
      <c r="AI531" s="2"/>
      <c r="AV531" s="2"/>
      <c r="AW531" s="2"/>
      <c r="AX531" s="2"/>
      <c r="AY531" s="3"/>
      <c r="AZ531" s="3"/>
      <c r="BA531" s="3"/>
      <c r="BB531" s="3"/>
      <c r="BC531" s="3"/>
      <c r="BD531" s="3"/>
      <c r="BE531" s="3"/>
      <c r="BF531" s="3"/>
      <c r="BG531" t="s">
        <v>122</v>
      </c>
      <c r="BV531" s="2"/>
      <c r="BY531" s="2" t="s">
        <v>120</v>
      </c>
      <c r="BZ531" s="2">
        <v>2</v>
      </c>
      <c r="CA531" s="2">
        <v>9</v>
      </c>
      <c r="CB531" s="2" t="s">
        <v>122</v>
      </c>
      <c r="CC531" s="2"/>
      <c r="CD531" s="2"/>
      <c r="CE531" s="2" t="s">
        <v>120</v>
      </c>
      <c r="CF531" s="2">
        <v>1</v>
      </c>
      <c r="CG531" s="2">
        <v>5</v>
      </c>
      <c r="CH531" s="2" t="s">
        <v>120</v>
      </c>
      <c r="CI531" s="2">
        <v>1</v>
      </c>
      <c r="CJ531" s="2">
        <v>4</v>
      </c>
      <c r="CK531" s="2"/>
      <c r="CL531" s="2"/>
      <c r="CM531" s="2">
        <f>IF(Tableau3[[#This Row],[nb_ind_mig_juil22]]+Tableau3[[#This Row],[nb_ind_mig_jan_juin22]]+Tableau3[[#This Row],[nb_ind_mig_avant22]]&lt;&gt;Tableau3[[#This Row],[nb_ind_migrants]],1,0)</f>
        <v>0</v>
      </c>
      <c r="CN531" s="3" t="s">
        <v>127</v>
      </c>
      <c r="CP531" s="2" t="s">
        <v>158</v>
      </c>
      <c r="CS531" s="2" t="s">
        <v>1579</v>
      </c>
      <c r="CT531" s="2">
        <v>0</v>
      </c>
      <c r="CU531" s="2">
        <v>0</v>
      </c>
      <c r="CV531" s="2">
        <v>0</v>
      </c>
      <c r="CW531" s="2">
        <v>0</v>
      </c>
      <c r="CX531" s="2">
        <v>0</v>
      </c>
      <c r="CY531" s="2">
        <v>0</v>
      </c>
      <c r="CZ531" s="2">
        <v>0</v>
      </c>
      <c r="DA531" s="2">
        <v>0</v>
      </c>
      <c r="DB531" s="2">
        <v>0</v>
      </c>
      <c r="DC531" s="2">
        <v>0</v>
      </c>
      <c r="DD531" s="2">
        <v>1</v>
      </c>
      <c r="DE531" s="2">
        <v>0</v>
      </c>
      <c r="DF531" s="2" t="s">
        <v>147</v>
      </c>
      <c r="DG531">
        <v>1</v>
      </c>
      <c r="DI531">
        <v>1</v>
      </c>
      <c r="DJ531">
        <v>412021</v>
      </c>
      <c r="DK531" t="s">
        <v>1580</v>
      </c>
    </row>
    <row r="532" spans="1:115" x14ac:dyDescent="0.35">
      <c r="A532" s="4">
        <v>44810.7546491088</v>
      </c>
      <c r="B532" s="4">
        <v>44810.758146562497</v>
      </c>
      <c r="C532" s="4">
        <v>44810</v>
      </c>
      <c r="D532" s="4">
        <v>44810</v>
      </c>
      <c r="E532" t="s">
        <v>131</v>
      </c>
      <c r="F532" t="s">
        <v>1022</v>
      </c>
      <c r="G532" t="s">
        <v>679</v>
      </c>
      <c r="H532" t="s">
        <v>1418</v>
      </c>
      <c r="I532" t="s">
        <v>1581</v>
      </c>
      <c r="J532" t="s">
        <v>143</v>
      </c>
      <c r="K532">
        <v>11.510892399999999</v>
      </c>
      <c r="L532">
        <v>43.176102800000002</v>
      </c>
      <c r="M532" t="s">
        <v>120</v>
      </c>
      <c r="N532" s="1" t="s">
        <v>158</v>
      </c>
      <c r="Q532" t="s">
        <v>120</v>
      </c>
      <c r="S532">
        <v>3</v>
      </c>
      <c r="T532">
        <v>12</v>
      </c>
      <c r="U532" s="1" t="s">
        <v>120</v>
      </c>
      <c r="V532" s="1">
        <v>3</v>
      </c>
      <c r="W532" s="1">
        <v>4</v>
      </c>
      <c r="X532" s="1" t="s">
        <v>120</v>
      </c>
      <c r="Y532" s="1">
        <v>0</v>
      </c>
      <c r="Z532" s="1">
        <v>3</v>
      </c>
      <c r="AA532" s="1" t="s">
        <v>120</v>
      </c>
      <c r="AB532" s="1">
        <v>0</v>
      </c>
      <c r="AC532" s="1">
        <v>5</v>
      </c>
      <c r="AD532" s="1">
        <v>3</v>
      </c>
      <c r="AE532" s="1">
        <v>12</v>
      </c>
      <c r="AF532" s="2" t="s">
        <v>150</v>
      </c>
      <c r="AG532" t="s">
        <v>1418</v>
      </c>
      <c r="AH532" t="s">
        <v>1582</v>
      </c>
      <c r="AI532" s="2" t="s">
        <v>1421</v>
      </c>
      <c r="AJ532">
        <v>0</v>
      </c>
      <c r="AK532">
        <v>1</v>
      </c>
      <c r="AL532">
        <v>0</v>
      </c>
      <c r="AM532">
        <v>0</v>
      </c>
      <c r="AN532">
        <v>1</v>
      </c>
      <c r="AO532">
        <v>0</v>
      </c>
      <c r="AP532">
        <v>0</v>
      </c>
      <c r="AQ532">
        <v>1</v>
      </c>
      <c r="AR532">
        <v>0</v>
      </c>
      <c r="AS532">
        <v>0</v>
      </c>
      <c r="AT532">
        <v>0</v>
      </c>
      <c r="AU532">
        <v>0</v>
      </c>
      <c r="AV532" s="2" t="s">
        <v>126</v>
      </c>
      <c r="AW532" s="2" t="s">
        <v>120</v>
      </c>
      <c r="AX532" s="2" t="s">
        <v>120</v>
      </c>
      <c r="AY532" s="3" t="s">
        <v>211</v>
      </c>
      <c r="AZ532" s="3">
        <v>1</v>
      </c>
      <c r="BA532" s="3">
        <v>1</v>
      </c>
      <c r="BB532" s="3">
        <v>0</v>
      </c>
      <c r="BC532" s="3">
        <v>0</v>
      </c>
      <c r="BD532" s="3"/>
      <c r="BE532" s="3" t="s">
        <v>122</v>
      </c>
      <c r="BF532" s="3"/>
      <c r="BG532" t="s">
        <v>122</v>
      </c>
      <c r="BV532" s="2"/>
      <c r="BY532" s="2" t="s">
        <v>122</v>
      </c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>
        <f>IF(Tableau3[[#This Row],[nb_ind_mig_juil22]]+Tableau3[[#This Row],[nb_ind_mig_jan_juin22]]+Tableau3[[#This Row],[nb_ind_mig_avant22]]&lt;&gt;Tableau3[[#This Row],[nb_ind_migrants]],1,0)</f>
        <v>0</v>
      </c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>
        <v>1</v>
      </c>
      <c r="DI532">
        <v>1</v>
      </c>
      <c r="DJ532">
        <v>412022</v>
      </c>
      <c r="DK532" t="s">
        <v>1583</v>
      </c>
    </row>
    <row r="533" spans="1:115" x14ac:dyDescent="0.35">
      <c r="A533" s="4">
        <v>44810.763816319442</v>
      </c>
      <c r="B533" s="4">
        <v>44810.772158136577</v>
      </c>
      <c r="C533" s="4">
        <v>44810</v>
      </c>
      <c r="D533" s="4">
        <v>44810</v>
      </c>
      <c r="E533" t="s">
        <v>131</v>
      </c>
      <c r="F533" t="s">
        <v>1022</v>
      </c>
      <c r="G533" t="s">
        <v>679</v>
      </c>
      <c r="H533" t="s">
        <v>1418</v>
      </c>
      <c r="I533" t="s">
        <v>1584</v>
      </c>
      <c r="J533" t="s">
        <v>143</v>
      </c>
      <c r="K533">
        <v>11.5109694</v>
      </c>
      <c r="L533">
        <v>43.176113100000002</v>
      </c>
      <c r="M533" t="s">
        <v>120</v>
      </c>
      <c r="N533" s="1" t="s">
        <v>158</v>
      </c>
      <c r="Q533" t="s">
        <v>120</v>
      </c>
      <c r="S533">
        <v>4</v>
      </c>
      <c r="T533">
        <v>15</v>
      </c>
      <c r="U533" s="1" t="s">
        <v>120</v>
      </c>
      <c r="V533" s="1">
        <v>2</v>
      </c>
      <c r="W533" s="1">
        <v>5</v>
      </c>
      <c r="X533" s="1" t="s">
        <v>120</v>
      </c>
      <c r="Y533" s="1">
        <v>1</v>
      </c>
      <c r="Z533" s="1">
        <v>5</v>
      </c>
      <c r="AA533" s="1" t="s">
        <v>120</v>
      </c>
      <c r="AB533" s="1">
        <v>1</v>
      </c>
      <c r="AC533" s="1">
        <v>5</v>
      </c>
      <c r="AD533" s="1">
        <v>4</v>
      </c>
      <c r="AE533" s="1">
        <v>15</v>
      </c>
      <c r="AF533" s="2" t="s">
        <v>150</v>
      </c>
      <c r="AG533" t="s">
        <v>1418</v>
      </c>
      <c r="AH533" t="s">
        <v>1585</v>
      </c>
      <c r="AI533" s="2" t="s">
        <v>1586</v>
      </c>
      <c r="AJ533">
        <v>1</v>
      </c>
      <c r="AK533">
        <v>0</v>
      </c>
      <c r="AL533">
        <v>1</v>
      </c>
      <c r="AM533">
        <v>0</v>
      </c>
      <c r="AN533">
        <v>1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 s="2" t="s">
        <v>129</v>
      </c>
      <c r="AW533" s="2" t="s">
        <v>120</v>
      </c>
      <c r="AX533" s="2" t="s">
        <v>120</v>
      </c>
      <c r="AY533" s="3" t="s">
        <v>152</v>
      </c>
      <c r="AZ533" s="3">
        <v>1</v>
      </c>
      <c r="BA533" s="3">
        <v>1</v>
      </c>
      <c r="BB533" s="3">
        <v>1</v>
      </c>
      <c r="BC533" s="3">
        <v>0</v>
      </c>
      <c r="BD533" s="3"/>
      <c r="BE533" s="3" t="s">
        <v>120</v>
      </c>
      <c r="BF533" s="3" t="s">
        <v>212</v>
      </c>
      <c r="BG533" t="s">
        <v>122</v>
      </c>
      <c r="BV533" s="2"/>
      <c r="BY533" s="2" t="s">
        <v>122</v>
      </c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>
        <f>IF(Tableau3[[#This Row],[nb_ind_mig_juil22]]+Tableau3[[#This Row],[nb_ind_mig_jan_juin22]]+Tableau3[[#This Row],[nb_ind_mig_avant22]]&lt;&gt;Tableau3[[#This Row],[nb_ind_migrants]],1,0)</f>
        <v>0</v>
      </c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>
        <v>1</v>
      </c>
      <c r="DI533">
        <v>1</v>
      </c>
      <c r="DJ533">
        <v>412023</v>
      </c>
      <c r="DK533" t="s">
        <v>1587</v>
      </c>
    </row>
    <row r="534" spans="1:115" x14ac:dyDescent="0.35">
      <c r="A534" s="4">
        <v>44810.706128055557</v>
      </c>
      <c r="B534" s="4">
        <v>44810.711125324073</v>
      </c>
      <c r="C534" s="4">
        <v>44810</v>
      </c>
      <c r="D534" s="4">
        <v>44810</v>
      </c>
      <c r="E534" t="s">
        <v>131</v>
      </c>
      <c r="F534" t="s">
        <v>510</v>
      </c>
      <c r="G534" t="s">
        <v>511</v>
      </c>
      <c r="H534" t="s">
        <v>512</v>
      </c>
      <c r="I534" t="s">
        <v>1588</v>
      </c>
      <c r="J534" t="s">
        <v>143</v>
      </c>
      <c r="K534">
        <v>12.152301400000001</v>
      </c>
      <c r="L534">
        <v>42.476932400000003</v>
      </c>
      <c r="M534" t="s">
        <v>122</v>
      </c>
      <c r="N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2"/>
      <c r="AI534" s="2"/>
      <c r="AV534" s="2"/>
      <c r="AW534" s="2"/>
      <c r="AX534" s="2"/>
      <c r="AY534" s="3"/>
      <c r="AZ534" s="3"/>
      <c r="BA534" s="3"/>
      <c r="BB534" s="3"/>
      <c r="BC534" s="3"/>
      <c r="BD534" s="3"/>
      <c r="BE534" s="3"/>
      <c r="BF534" s="3"/>
      <c r="BG534" t="s">
        <v>122</v>
      </c>
      <c r="BV534" s="2"/>
      <c r="BY534" s="2" t="s">
        <v>122</v>
      </c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>
        <f>IF(Tableau3[[#This Row],[nb_ind_mig_juil22]]+Tableau3[[#This Row],[nb_ind_mig_jan_juin22]]+Tableau3[[#This Row],[nb_ind_mig_avant22]]&lt;&gt;Tableau3[[#This Row],[nb_ind_migrants]],1,0)</f>
        <v>0</v>
      </c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>
        <v>1</v>
      </c>
      <c r="DI534">
        <v>3</v>
      </c>
      <c r="DJ534">
        <v>412553</v>
      </c>
      <c r="DK534" t="s">
        <v>1589</v>
      </c>
    </row>
    <row r="535" spans="1:115" x14ac:dyDescent="0.35">
      <c r="A535" s="4">
        <v>44810.711307106481</v>
      </c>
      <c r="B535" s="4">
        <v>44810.800846018523</v>
      </c>
      <c r="C535" s="4">
        <v>44810</v>
      </c>
      <c r="D535" s="4">
        <v>44810</v>
      </c>
      <c r="E535" t="s">
        <v>131</v>
      </c>
      <c r="F535" t="s">
        <v>510</v>
      </c>
      <c r="G535" t="s">
        <v>511</v>
      </c>
      <c r="H535" t="s">
        <v>512</v>
      </c>
      <c r="I535" t="s">
        <v>1590</v>
      </c>
      <c r="J535" t="s">
        <v>143</v>
      </c>
      <c r="K535">
        <v>12.15184</v>
      </c>
      <c r="L535">
        <v>42.476641899999997</v>
      </c>
      <c r="M535" t="s">
        <v>122</v>
      </c>
      <c r="N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2"/>
      <c r="AI535" s="2"/>
      <c r="AV535" s="2"/>
      <c r="AW535" s="2"/>
      <c r="AX535" s="2"/>
      <c r="AY535" s="3"/>
      <c r="AZ535" s="3"/>
      <c r="BA535" s="3"/>
      <c r="BB535" s="3"/>
      <c r="BC535" s="3"/>
      <c r="BD535" s="3"/>
      <c r="BE535" s="3"/>
      <c r="BF535" s="3"/>
      <c r="BG535" t="s">
        <v>122</v>
      </c>
      <c r="BV535" s="2"/>
      <c r="BY535" s="2" t="s">
        <v>122</v>
      </c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>
        <f>IF(Tableau3[[#This Row],[nb_ind_mig_juil22]]+Tableau3[[#This Row],[nb_ind_mig_jan_juin22]]+Tableau3[[#This Row],[nb_ind_mig_avant22]]&lt;&gt;Tableau3[[#This Row],[nb_ind_migrants]],1,0)</f>
        <v>0</v>
      </c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>
        <v>1</v>
      </c>
      <c r="DI535">
        <v>1</v>
      </c>
      <c r="DJ535">
        <v>412556</v>
      </c>
      <c r="DK535" t="s">
        <v>1591</v>
      </c>
    </row>
    <row r="536" spans="1:115" x14ac:dyDescent="0.35">
      <c r="A536" s="4">
        <v>44810.800895925917</v>
      </c>
      <c r="B536" s="4">
        <v>44810.804868321757</v>
      </c>
      <c r="C536" s="4">
        <v>44810</v>
      </c>
      <c r="D536" s="4">
        <v>44810</v>
      </c>
      <c r="E536" t="s">
        <v>131</v>
      </c>
      <c r="F536" t="s">
        <v>510</v>
      </c>
      <c r="G536" t="s">
        <v>511</v>
      </c>
      <c r="H536" t="s">
        <v>512</v>
      </c>
      <c r="I536" t="s">
        <v>1592</v>
      </c>
      <c r="J536" t="s">
        <v>143</v>
      </c>
      <c r="K536">
        <v>12.150796400000001</v>
      </c>
      <c r="L536">
        <v>42.476180100000001</v>
      </c>
      <c r="M536" t="s">
        <v>122</v>
      </c>
      <c r="N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2"/>
      <c r="AI536" s="2"/>
      <c r="AV536" s="2"/>
      <c r="AW536" s="2"/>
      <c r="AX536" s="2"/>
      <c r="AY536" s="3"/>
      <c r="AZ536" s="3"/>
      <c r="BA536" s="3"/>
      <c r="BB536" s="3"/>
      <c r="BC536" s="3"/>
      <c r="BD536" s="3"/>
      <c r="BE536" s="3"/>
      <c r="BF536" s="3"/>
      <c r="BG536" t="s">
        <v>122</v>
      </c>
      <c r="BV536" s="2"/>
      <c r="BY536" s="2" t="s">
        <v>122</v>
      </c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>
        <f>IF(Tableau3[[#This Row],[nb_ind_mig_juil22]]+Tableau3[[#This Row],[nb_ind_mig_jan_juin22]]+Tableau3[[#This Row],[nb_ind_mig_avant22]]&lt;&gt;Tableau3[[#This Row],[nb_ind_migrants]],1,0)</f>
        <v>0</v>
      </c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>
        <v>1</v>
      </c>
      <c r="DI536">
        <v>2</v>
      </c>
      <c r="DJ536">
        <v>412558</v>
      </c>
      <c r="DK536" t="s">
        <v>1593</v>
      </c>
    </row>
    <row r="537" spans="1:115" x14ac:dyDescent="0.35">
      <c r="A537" s="4">
        <v>44810.805044525463</v>
      </c>
      <c r="B537" s="4">
        <v>44810.821743946763</v>
      </c>
      <c r="C537" s="4">
        <v>44810</v>
      </c>
      <c r="D537" s="4">
        <v>44810</v>
      </c>
      <c r="E537" t="s">
        <v>131</v>
      </c>
      <c r="F537" t="s">
        <v>510</v>
      </c>
      <c r="G537" t="s">
        <v>511</v>
      </c>
      <c r="H537" t="s">
        <v>512</v>
      </c>
      <c r="I537" t="s">
        <v>1594</v>
      </c>
      <c r="J537" t="s">
        <v>143</v>
      </c>
      <c r="K537">
        <v>12.1506709</v>
      </c>
      <c r="L537">
        <v>42.476157700000002</v>
      </c>
      <c r="M537" t="s">
        <v>122</v>
      </c>
      <c r="N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2"/>
      <c r="AI537" s="2"/>
      <c r="AV537" s="2"/>
      <c r="AW537" s="2"/>
      <c r="AX537" s="2"/>
      <c r="AY537" s="3"/>
      <c r="AZ537" s="3"/>
      <c r="BA537" s="3"/>
      <c r="BB537" s="3"/>
      <c r="BC537" s="3"/>
      <c r="BD537" s="3"/>
      <c r="BE537" s="3"/>
      <c r="BF537" s="3"/>
      <c r="BG537" t="s">
        <v>122</v>
      </c>
      <c r="BV537" s="2"/>
      <c r="BY537" s="2" t="s">
        <v>122</v>
      </c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>
        <f>IF(Tableau3[[#This Row],[nb_ind_mig_juil22]]+Tableau3[[#This Row],[nb_ind_mig_jan_juin22]]+Tableau3[[#This Row],[nb_ind_mig_avant22]]&lt;&gt;Tableau3[[#This Row],[nb_ind_migrants]],1,0)</f>
        <v>0</v>
      </c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>
        <v>1</v>
      </c>
      <c r="DI537">
        <v>2</v>
      </c>
      <c r="DJ537">
        <v>412563</v>
      </c>
      <c r="DK537" t="s">
        <v>1595</v>
      </c>
    </row>
    <row r="538" spans="1:115" x14ac:dyDescent="0.35">
      <c r="A538" s="4">
        <v>44807.647227187503</v>
      </c>
      <c r="B538" s="4">
        <v>44810.486884456019</v>
      </c>
      <c r="C538" s="4">
        <v>44807</v>
      </c>
      <c r="D538" s="4">
        <v>44810</v>
      </c>
      <c r="E538" t="s">
        <v>131</v>
      </c>
      <c r="F538" t="s">
        <v>510</v>
      </c>
      <c r="G538" t="s">
        <v>511</v>
      </c>
      <c r="H538" t="s">
        <v>551</v>
      </c>
      <c r="I538" t="s">
        <v>1596</v>
      </c>
      <c r="J538" t="s">
        <v>143</v>
      </c>
      <c r="K538">
        <v>12.1989315</v>
      </c>
      <c r="L538">
        <v>42.637388000000001</v>
      </c>
      <c r="M538" t="s">
        <v>122</v>
      </c>
      <c r="N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2"/>
      <c r="AI538" s="2"/>
      <c r="AV538" s="2"/>
      <c r="AW538" s="2"/>
      <c r="AX538" s="2"/>
      <c r="AY538" s="3"/>
      <c r="AZ538" s="3"/>
      <c r="BA538" s="3"/>
      <c r="BB538" s="3"/>
      <c r="BC538" s="3"/>
      <c r="BD538" s="3"/>
      <c r="BE538" s="3"/>
      <c r="BF538" s="3"/>
      <c r="BG538" t="s">
        <v>122</v>
      </c>
      <c r="BV538" s="2"/>
      <c r="BY538" s="2" t="s">
        <v>122</v>
      </c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>
        <f>IF(Tableau3[[#This Row],[nb_ind_mig_juil22]]+Tableau3[[#This Row],[nb_ind_mig_jan_juin22]]+Tableau3[[#This Row],[nb_ind_mig_avant22]]&lt;&gt;Tableau3[[#This Row],[nb_ind_migrants]],1,0)</f>
        <v>0</v>
      </c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>
        <v>1</v>
      </c>
      <c r="DI538">
        <v>0</v>
      </c>
      <c r="DJ538">
        <v>412976</v>
      </c>
      <c r="DK538" t="s">
        <v>1597</v>
      </c>
    </row>
    <row r="539" spans="1:115" x14ac:dyDescent="0.35">
      <c r="A539" s="4">
        <v>44807.661058020843</v>
      </c>
      <c r="B539" s="4">
        <v>44810.54579236111</v>
      </c>
      <c r="C539" s="4">
        <v>44807</v>
      </c>
      <c r="D539" s="4">
        <v>44810</v>
      </c>
      <c r="E539" t="s">
        <v>131</v>
      </c>
      <c r="F539" t="s">
        <v>510</v>
      </c>
      <c r="G539" t="s">
        <v>511</v>
      </c>
      <c r="H539" t="s">
        <v>551</v>
      </c>
      <c r="I539" t="s">
        <v>1598</v>
      </c>
      <c r="J539" t="s">
        <v>143</v>
      </c>
      <c r="K539">
        <v>12.1422472</v>
      </c>
      <c r="L539">
        <v>42.6494614</v>
      </c>
      <c r="M539" t="s">
        <v>122</v>
      </c>
      <c r="N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2"/>
      <c r="AI539" s="2"/>
      <c r="AV539" s="2"/>
      <c r="AW539" s="2"/>
      <c r="AX539" s="2"/>
      <c r="AY539" s="3"/>
      <c r="AZ539" s="3"/>
      <c r="BA539" s="3"/>
      <c r="BB539" s="3"/>
      <c r="BC539" s="3"/>
      <c r="BD539" s="3"/>
      <c r="BE539" s="3"/>
      <c r="BF539" s="3"/>
      <c r="BG539" t="s">
        <v>122</v>
      </c>
      <c r="BV539" s="2"/>
      <c r="BY539" s="2" t="s">
        <v>122</v>
      </c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>
        <f>IF(Tableau3[[#This Row],[nb_ind_mig_juil22]]+Tableau3[[#This Row],[nb_ind_mig_jan_juin22]]+Tableau3[[#This Row],[nb_ind_mig_avant22]]&lt;&gt;Tableau3[[#This Row],[nb_ind_migrants]],1,0)</f>
        <v>0</v>
      </c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>
        <v>1</v>
      </c>
      <c r="DI539">
        <v>0</v>
      </c>
      <c r="DJ539">
        <v>412977</v>
      </c>
      <c r="DK539" t="s">
        <v>1599</v>
      </c>
    </row>
    <row r="540" spans="1:115" x14ac:dyDescent="0.35">
      <c r="A540" s="4">
        <v>44807.663982141203</v>
      </c>
      <c r="B540" s="4">
        <v>44810.691154247688</v>
      </c>
      <c r="C540" s="4">
        <v>44807</v>
      </c>
      <c r="D540" s="4">
        <v>44810</v>
      </c>
      <c r="E540" t="s">
        <v>131</v>
      </c>
      <c r="F540" t="s">
        <v>510</v>
      </c>
      <c r="G540" t="s">
        <v>511</v>
      </c>
      <c r="H540" t="s">
        <v>551</v>
      </c>
      <c r="I540" t="s">
        <v>1600</v>
      </c>
      <c r="J540" t="s">
        <v>143</v>
      </c>
      <c r="K540">
        <v>12.137916499999999</v>
      </c>
      <c r="L540">
        <v>42.648612499999999</v>
      </c>
      <c r="M540" t="s">
        <v>122</v>
      </c>
      <c r="N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2"/>
      <c r="AI540" s="2"/>
      <c r="AV540" s="2"/>
      <c r="AW540" s="2"/>
      <c r="AX540" s="2"/>
      <c r="AY540" s="3"/>
      <c r="AZ540" s="3"/>
      <c r="BA540" s="3"/>
      <c r="BB540" s="3"/>
      <c r="BC540" s="3"/>
      <c r="BD540" s="3"/>
      <c r="BE540" s="3"/>
      <c r="BF540" s="3"/>
      <c r="BG540" t="s">
        <v>122</v>
      </c>
      <c r="BV540" s="2"/>
      <c r="BY540" s="2" t="s">
        <v>122</v>
      </c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>
        <f>IF(Tableau3[[#This Row],[nb_ind_mig_juil22]]+Tableau3[[#This Row],[nb_ind_mig_jan_juin22]]+Tableau3[[#This Row],[nb_ind_mig_avant22]]&lt;&gt;Tableau3[[#This Row],[nb_ind_migrants]],1,0)</f>
        <v>0</v>
      </c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>
        <v>1</v>
      </c>
      <c r="DI540">
        <v>0</v>
      </c>
      <c r="DJ540">
        <v>412978</v>
      </c>
      <c r="DK540" t="s">
        <v>1601</v>
      </c>
    </row>
    <row r="541" spans="1:115" x14ac:dyDescent="0.35">
      <c r="A541" s="4">
        <v>44807.669227222221</v>
      </c>
      <c r="B541" s="4">
        <v>44810.828364039349</v>
      </c>
      <c r="C541" s="4">
        <v>44807</v>
      </c>
      <c r="D541" s="4">
        <v>44810</v>
      </c>
      <c r="E541" t="s">
        <v>131</v>
      </c>
      <c r="F541" t="s">
        <v>510</v>
      </c>
      <c r="G541" t="s">
        <v>511</v>
      </c>
      <c r="H541" t="s">
        <v>551</v>
      </c>
      <c r="I541" t="s">
        <v>1602</v>
      </c>
      <c r="J541" t="s">
        <v>143</v>
      </c>
      <c r="K541">
        <v>12.122843899999999</v>
      </c>
      <c r="L541">
        <v>42.648541899999998</v>
      </c>
      <c r="M541" t="s">
        <v>122</v>
      </c>
      <c r="N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2"/>
      <c r="AI541" s="2"/>
      <c r="AV541" s="2"/>
      <c r="AW541" s="2"/>
      <c r="AX541" s="2"/>
      <c r="AY541" s="3"/>
      <c r="AZ541" s="3"/>
      <c r="BA541" s="3"/>
      <c r="BB541" s="3"/>
      <c r="BC541" s="3"/>
      <c r="BD541" s="3"/>
      <c r="BE541" s="3"/>
      <c r="BF541" s="3"/>
      <c r="BG541" t="s">
        <v>120</v>
      </c>
      <c r="BH541">
        <v>6</v>
      </c>
      <c r="BI541">
        <v>20</v>
      </c>
      <c r="BK541" t="s">
        <v>122</v>
      </c>
      <c r="BN541" t="s">
        <v>122</v>
      </c>
      <c r="BQ541" t="s">
        <v>120</v>
      </c>
      <c r="BR541">
        <v>6</v>
      </c>
      <c r="BS541">
        <v>20</v>
      </c>
      <c r="BV541" s="2" t="s">
        <v>157</v>
      </c>
      <c r="BW541" t="s">
        <v>551</v>
      </c>
      <c r="BX541" t="s">
        <v>1603</v>
      </c>
      <c r="BY541" s="2" t="s">
        <v>122</v>
      </c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>
        <f>IF(Tableau3[[#This Row],[nb_ind_mig_juil22]]+Tableau3[[#This Row],[nb_ind_mig_jan_juin22]]+Tableau3[[#This Row],[nb_ind_mig_avant22]]&lt;&gt;Tableau3[[#This Row],[nb_ind_migrants]],1,0)</f>
        <v>0</v>
      </c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>
        <v>1</v>
      </c>
      <c r="DI541">
        <v>6</v>
      </c>
      <c r="DJ541">
        <v>412979</v>
      </c>
      <c r="DK541" t="s">
        <v>1604</v>
      </c>
    </row>
    <row r="542" spans="1:115" x14ac:dyDescent="0.35">
      <c r="A542" s="4">
        <v>44810.5309341088</v>
      </c>
      <c r="B542" s="4">
        <v>44810.537409930563</v>
      </c>
      <c r="C542" s="4">
        <v>44810</v>
      </c>
      <c r="D542" s="4">
        <v>44810</v>
      </c>
      <c r="E542" t="s">
        <v>131</v>
      </c>
      <c r="F542" t="s">
        <v>1022</v>
      </c>
      <c r="G542" t="s">
        <v>679</v>
      </c>
      <c r="H542" t="s">
        <v>679</v>
      </c>
      <c r="I542" t="s">
        <v>1605</v>
      </c>
      <c r="J542" t="s">
        <v>143</v>
      </c>
      <c r="K542">
        <v>11.5234714</v>
      </c>
      <c r="L542">
        <v>42.485569499999997</v>
      </c>
      <c r="M542" t="s">
        <v>120</v>
      </c>
      <c r="N542" s="1" t="s">
        <v>313</v>
      </c>
      <c r="Q542" t="s">
        <v>120</v>
      </c>
      <c r="S542">
        <v>1</v>
      </c>
      <c r="T542">
        <v>8</v>
      </c>
      <c r="U542" s="1" t="s">
        <v>120</v>
      </c>
      <c r="V542" s="1">
        <v>1</v>
      </c>
      <c r="W542" s="1">
        <v>8</v>
      </c>
      <c r="X542" s="1" t="s">
        <v>122</v>
      </c>
      <c r="Y542" s="1">
        <v>0</v>
      </c>
      <c r="Z542" s="1">
        <v>0</v>
      </c>
      <c r="AA542" s="1" t="s">
        <v>122</v>
      </c>
      <c r="AB542" s="1"/>
      <c r="AC542" s="1"/>
      <c r="AD542" s="1"/>
      <c r="AE542" s="1"/>
      <c r="AF542" s="2" t="s">
        <v>123</v>
      </c>
      <c r="AG542" t="s">
        <v>1146</v>
      </c>
      <c r="AH542" t="s">
        <v>1605</v>
      </c>
      <c r="AI542" s="2" t="s">
        <v>1520</v>
      </c>
      <c r="AJ542">
        <v>1</v>
      </c>
      <c r="AK542">
        <v>1</v>
      </c>
      <c r="AL542">
        <v>1</v>
      </c>
      <c r="AM542">
        <v>1</v>
      </c>
      <c r="AN542">
        <v>1</v>
      </c>
      <c r="AO542">
        <v>0</v>
      </c>
      <c r="AP542">
        <v>0</v>
      </c>
      <c r="AQ542">
        <v>1</v>
      </c>
      <c r="AR542">
        <v>0</v>
      </c>
      <c r="AS542">
        <v>1</v>
      </c>
      <c r="AT542">
        <v>0</v>
      </c>
      <c r="AU542">
        <v>0</v>
      </c>
      <c r="AV542" s="2" t="s">
        <v>136</v>
      </c>
      <c r="AW542" s="2" t="s">
        <v>120</v>
      </c>
      <c r="AX542" s="2" t="s">
        <v>120</v>
      </c>
      <c r="AY542" s="3" t="s">
        <v>398</v>
      </c>
      <c r="AZ542" s="3">
        <v>1</v>
      </c>
      <c r="BA542" s="3">
        <v>1</v>
      </c>
      <c r="BB542" s="3">
        <v>1</v>
      </c>
      <c r="BC542" s="3">
        <v>0</v>
      </c>
      <c r="BD542" s="3"/>
      <c r="BE542" s="3" t="s">
        <v>120</v>
      </c>
      <c r="BF542" s="3" t="s">
        <v>175</v>
      </c>
      <c r="BG542" t="s">
        <v>120</v>
      </c>
      <c r="BH542">
        <v>4</v>
      </c>
      <c r="BI542">
        <v>6</v>
      </c>
      <c r="BK542" t="s">
        <v>120</v>
      </c>
      <c r="BL542">
        <v>4</v>
      </c>
      <c r="BM542">
        <v>6</v>
      </c>
      <c r="BN542" t="s">
        <v>122</v>
      </c>
      <c r="BQ542" t="s">
        <v>122</v>
      </c>
      <c r="BV542" s="2" t="s">
        <v>157</v>
      </c>
      <c r="BW542" t="s">
        <v>1146</v>
      </c>
      <c r="BX542" t="s">
        <v>1605</v>
      </c>
      <c r="BY542" s="2" t="s">
        <v>120</v>
      </c>
      <c r="BZ542" s="2">
        <v>2</v>
      </c>
      <c r="CA542" s="2">
        <v>7</v>
      </c>
      <c r="CB542" s="2" t="s">
        <v>120</v>
      </c>
      <c r="CC542" s="2">
        <v>1</v>
      </c>
      <c r="CD542" s="2">
        <v>3</v>
      </c>
      <c r="CE542" s="2" t="s">
        <v>120</v>
      </c>
      <c r="CF542" s="2">
        <v>1</v>
      </c>
      <c r="CG542" s="2">
        <v>4</v>
      </c>
      <c r="CH542" s="2" t="s">
        <v>122</v>
      </c>
      <c r="CI542" s="2"/>
      <c r="CJ542" s="2"/>
      <c r="CK542" s="2"/>
      <c r="CL542" s="2"/>
      <c r="CM542" s="2">
        <f>IF(Tableau3[[#This Row],[nb_ind_mig_juil22]]+Tableau3[[#This Row],[nb_ind_mig_jan_juin22]]+Tableau3[[#This Row],[nb_ind_mig_avant22]]&lt;&gt;Tableau3[[#This Row],[nb_ind_migrants]],1,0)</f>
        <v>0</v>
      </c>
      <c r="CN542" s="3" t="s">
        <v>237</v>
      </c>
      <c r="CO542" t="s">
        <v>1149</v>
      </c>
      <c r="CP542" s="2" t="s">
        <v>313</v>
      </c>
      <c r="CS542" s="2" t="s">
        <v>1520</v>
      </c>
      <c r="CT542" s="2">
        <v>1</v>
      </c>
      <c r="CU542" s="2">
        <v>1</v>
      </c>
      <c r="CV542" s="2">
        <v>1</v>
      </c>
      <c r="CW542" s="2">
        <v>1</v>
      </c>
      <c r="CX542" s="2">
        <v>1</v>
      </c>
      <c r="CY542" s="2">
        <v>0</v>
      </c>
      <c r="CZ542" s="2">
        <v>0</v>
      </c>
      <c r="DA542" s="2">
        <v>1</v>
      </c>
      <c r="DB542" s="2">
        <v>0</v>
      </c>
      <c r="DC542" s="2">
        <v>1</v>
      </c>
      <c r="DD542" s="2">
        <v>0</v>
      </c>
      <c r="DE542" s="2">
        <v>0</v>
      </c>
      <c r="DF542" s="2" t="s">
        <v>136</v>
      </c>
      <c r="DG542">
        <v>1</v>
      </c>
      <c r="DI542">
        <v>1</v>
      </c>
      <c r="DJ542">
        <v>418709</v>
      </c>
      <c r="DK542" t="s">
        <v>1606</v>
      </c>
    </row>
    <row r="543" spans="1:115" x14ac:dyDescent="0.35">
      <c r="A543" s="4">
        <v>44810.538570960649</v>
      </c>
      <c r="B543" s="4">
        <v>44810.549781481481</v>
      </c>
      <c r="C543" s="4">
        <v>44810</v>
      </c>
      <c r="D543" s="4">
        <v>44810</v>
      </c>
      <c r="E543" t="s">
        <v>131</v>
      </c>
      <c r="F543" t="s">
        <v>1022</v>
      </c>
      <c r="G543" t="s">
        <v>679</v>
      </c>
      <c r="H543" t="s">
        <v>679</v>
      </c>
      <c r="I543" t="s">
        <v>1607</v>
      </c>
      <c r="J543" t="s">
        <v>143</v>
      </c>
      <c r="K543">
        <v>11.529821699999999</v>
      </c>
      <c r="L543">
        <v>42.4780984</v>
      </c>
      <c r="M543" t="s">
        <v>120</v>
      </c>
      <c r="N543" s="1" t="s">
        <v>313</v>
      </c>
      <c r="Q543" t="s">
        <v>120</v>
      </c>
      <c r="S543">
        <v>2</v>
      </c>
      <c r="T543">
        <v>8</v>
      </c>
      <c r="U543" s="1" t="s">
        <v>120</v>
      </c>
      <c r="V543" s="1">
        <v>2</v>
      </c>
      <c r="W543" s="1">
        <v>8</v>
      </c>
      <c r="X543" s="1" t="s">
        <v>122</v>
      </c>
      <c r="Y543" s="1"/>
      <c r="Z543" s="1"/>
      <c r="AA543" s="1" t="s">
        <v>122</v>
      </c>
      <c r="AB543" s="1"/>
      <c r="AC543" s="1"/>
      <c r="AD543" s="1"/>
      <c r="AE543" s="1"/>
      <c r="AF543" s="2" t="s">
        <v>123</v>
      </c>
      <c r="AG543" t="s">
        <v>1146</v>
      </c>
      <c r="AH543" t="s">
        <v>1607</v>
      </c>
      <c r="AI543" s="2" t="s">
        <v>1608</v>
      </c>
      <c r="AJ543">
        <v>1</v>
      </c>
      <c r="AK543">
        <v>1</v>
      </c>
      <c r="AL543">
        <v>1</v>
      </c>
      <c r="AM543">
        <v>1</v>
      </c>
      <c r="AN543">
        <v>1</v>
      </c>
      <c r="AO543">
        <v>0</v>
      </c>
      <c r="AP543">
        <v>1</v>
      </c>
      <c r="AQ543">
        <v>0</v>
      </c>
      <c r="AR543">
        <v>0</v>
      </c>
      <c r="AS543">
        <v>1</v>
      </c>
      <c r="AT543">
        <v>0</v>
      </c>
      <c r="AU543">
        <v>0</v>
      </c>
      <c r="AV543" s="2" t="s">
        <v>136</v>
      </c>
      <c r="AW543" s="2" t="s">
        <v>120</v>
      </c>
      <c r="AX543" s="2" t="s">
        <v>120</v>
      </c>
      <c r="AY543" s="3" t="s">
        <v>152</v>
      </c>
      <c r="AZ543" s="3">
        <v>1</v>
      </c>
      <c r="BA543" s="3">
        <v>1</v>
      </c>
      <c r="BB543" s="3">
        <v>1</v>
      </c>
      <c r="BC543" s="3">
        <v>0</v>
      </c>
      <c r="BD543" s="3"/>
      <c r="BE543" s="3" t="s">
        <v>120</v>
      </c>
      <c r="BF543" s="3" t="s">
        <v>175</v>
      </c>
      <c r="BG543" t="s">
        <v>120</v>
      </c>
      <c r="BH543">
        <v>3</v>
      </c>
      <c r="BI543">
        <v>6</v>
      </c>
      <c r="BK543" t="s">
        <v>120</v>
      </c>
      <c r="BL543">
        <v>4</v>
      </c>
      <c r="BM543">
        <v>2</v>
      </c>
      <c r="BN543" t="s">
        <v>120</v>
      </c>
      <c r="BO543">
        <v>4</v>
      </c>
      <c r="BP543">
        <v>6</v>
      </c>
      <c r="BQ543" t="s">
        <v>122</v>
      </c>
      <c r="BV543" s="2" t="s">
        <v>157</v>
      </c>
      <c r="BW543" t="s">
        <v>1146</v>
      </c>
      <c r="BX543" t="s">
        <v>1607</v>
      </c>
      <c r="BY543" s="2" t="s">
        <v>120</v>
      </c>
      <c r="BZ543" s="2">
        <v>2</v>
      </c>
      <c r="CA543" s="2">
        <v>6</v>
      </c>
      <c r="CB543" s="2" t="s">
        <v>120</v>
      </c>
      <c r="CC543" s="2">
        <v>1</v>
      </c>
      <c r="CD543" s="2">
        <v>3</v>
      </c>
      <c r="CE543" s="2" t="s">
        <v>120</v>
      </c>
      <c r="CF543" s="2">
        <v>1</v>
      </c>
      <c r="CG543" s="2">
        <v>3</v>
      </c>
      <c r="CH543" s="2" t="s">
        <v>122</v>
      </c>
      <c r="CI543" s="2"/>
      <c r="CJ543" s="2"/>
      <c r="CK543" s="2"/>
      <c r="CL543" s="2"/>
      <c r="CM543" s="2">
        <f>IF(Tableau3[[#This Row],[nb_ind_mig_juil22]]+Tableau3[[#This Row],[nb_ind_mig_jan_juin22]]+Tableau3[[#This Row],[nb_ind_mig_avant22]]&lt;&gt;Tableau3[[#This Row],[nb_ind_migrants]],1,0)</f>
        <v>0</v>
      </c>
      <c r="CN543" s="3" t="s">
        <v>237</v>
      </c>
      <c r="CO543" t="s">
        <v>1149</v>
      </c>
      <c r="CP543" s="2" t="s">
        <v>313</v>
      </c>
      <c r="CS543" s="2" t="s">
        <v>1520</v>
      </c>
      <c r="CT543" s="2">
        <v>1</v>
      </c>
      <c r="CU543" s="2">
        <v>1</v>
      </c>
      <c r="CV543" s="2">
        <v>1</v>
      </c>
      <c r="CW543" s="2">
        <v>1</v>
      </c>
      <c r="CX543" s="2">
        <v>1</v>
      </c>
      <c r="CY543" s="2">
        <v>0</v>
      </c>
      <c r="CZ543" s="2">
        <v>0</v>
      </c>
      <c r="DA543" s="2">
        <v>1</v>
      </c>
      <c r="DB543" s="2">
        <v>0</v>
      </c>
      <c r="DC543" s="2">
        <v>1</v>
      </c>
      <c r="DD543" s="2">
        <v>0</v>
      </c>
      <c r="DE543" s="2">
        <v>0</v>
      </c>
      <c r="DF543" s="2" t="s">
        <v>136</v>
      </c>
      <c r="DG543">
        <v>1</v>
      </c>
      <c r="DI543">
        <v>2</v>
      </c>
      <c r="DJ543">
        <v>418710</v>
      </c>
      <c r="DK543" t="s">
        <v>1609</v>
      </c>
    </row>
    <row r="544" spans="1:115" x14ac:dyDescent="0.35">
      <c r="A544" s="4">
        <v>44810.661377731492</v>
      </c>
      <c r="B544" s="4">
        <v>44810.666777488434</v>
      </c>
      <c r="C544" s="4">
        <v>44810</v>
      </c>
      <c r="D544" s="4">
        <v>44808</v>
      </c>
      <c r="E544" t="s">
        <v>131</v>
      </c>
      <c r="F544" t="s">
        <v>1022</v>
      </c>
      <c r="G544" t="s">
        <v>679</v>
      </c>
      <c r="H544" t="s">
        <v>679</v>
      </c>
      <c r="I544" t="s">
        <v>1525</v>
      </c>
      <c r="J544" t="s">
        <v>143</v>
      </c>
      <c r="K544">
        <v>11.505254600000001</v>
      </c>
      <c r="L544">
        <v>42.512349100000002</v>
      </c>
      <c r="M544" t="s">
        <v>120</v>
      </c>
      <c r="N544" s="1" t="s">
        <v>313</v>
      </c>
      <c r="Q544" t="s">
        <v>120</v>
      </c>
      <c r="S544">
        <v>2</v>
      </c>
      <c r="T544">
        <v>8</v>
      </c>
      <c r="U544" s="1" t="s">
        <v>120</v>
      </c>
      <c r="V544" s="1">
        <v>2</v>
      </c>
      <c r="W544" s="1">
        <v>8</v>
      </c>
      <c r="X544" s="1" t="s">
        <v>122</v>
      </c>
      <c r="Y544" s="1"/>
      <c r="Z544" s="1"/>
      <c r="AA544" s="1" t="s">
        <v>122</v>
      </c>
      <c r="AB544" s="1"/>
      <c r="AC544" s="1"/>
      <c r="AD544" s="1"/>
      <c r="AE544" s="1"/>
      <c r="AF544" s="2" t="s">
        <v>123</v>
      </c>
      <c r="AG544" t="s">
        <v>679</v>
      </c>
      <c r="AH544" t="s">
        <v>1525</v>
      </c>
      <c r="AI544" s="2" t="s">
        <v>1610</v>
      </c>
      <c r="AJ544">
        <v>1</v>
      </c>
      <c r="AK544">
        <v>1</v>
      </c>
      <c r="AL544">
        <v>0</v>
      </c>
      <c r="AM544">
        <v>1</v>
      </c>
      <c r="AN544">
        <v>1</v>
      </c>
      <c r="AO544">
        <v>1</v>
      </c>
      <c r="AP544">
        <v>0</v>
      </c>
      <c r="AQ544">
        <v>1</v>
      </c>
      <c r="AR544">
        <v>0</v>
      </c>
      <c r="AS544">
        <v>1</v>
      </c>
      <c r="AT544">
        <v>0</v>
      </c>
      <c r="AU544">
        <v>0</v>
      </c>
      <c r="AV544" s="2" t="s">
        <v>136</v>
      </c>
      <c r="AW544" s="2" t="s">
        <v>120</v>
      </c>
      <c r="AX544" s="2" t="s">
        <v>120</v>
      </c>
      <c r="AY544" s="3" t="s">
        <v>152</v>
      </c>
      <c r="AZ544" s="3">
        <v>1</v>
      </c>
      <c r="BA544" s="3">
        <v>1</v>
      </c>
      <c r="BB544" s="3">
        <v>1</v>
      </c>
      <c r="BC544" s="3">
        <v>0</v>
      </c>
      <c r="BD544" s="3"/>
      <c r="BE544" s="3" t="s">
        <v>120</v>
      </c>
      <c r="BF544" s="3" t="s">
        <v>175</v>
      </c>
      <c r="BG544" t="s">
        <v>120</v>
      </c>
      <c r="BH544">
        <v>3</v>
      </c>
      <c r="BI544">
        <v>7</v>
      </c>
      <c r="BK544" t="s">
        <v>120</v>
      </c>
      <c r="BL544">
        <v>4</v>
      </c>
      <c r="BM544">
        <v>6</v>
      </c>
      <c r="BN544" t="s">
        <v>122</v>
      </c>
      <c r="BQ544" t="s">
        <v>122</v>
      </c>
      <c r="BV544" s="2" t="s">
        <v>157</v>
      </c>
      <c r="BW544" t="s">
        <v>679</v>
      </c>
      <c r="BX544" t="s">
        <v>1525</v>
      </c>
      <c r="BY544" s="2" t="s">
        <v>120</v>
      </c>
      <c r="BZ544" s="2">
        <v>2</v>
      </c>
      <c r="CA544" s="2">
        <v>8</v>
      </c>
      <c r="CB544" s="2" t="s">
        <v>122</v>
      </c>
      <c r="CC544" s="2"/>
      <c r="CD544" s="2"/>
      <c r="CE544" s="2" t="s">
        <v>120</v>
      </c>
      <c r="CF544" s="2">
        <v>2</v>
      </c>
      <c r="CG544" s="2">
        <v>8</v>
      </c>
      <c r="CH544" s="2" t="s">
        <v>122</v>
      </c>
      <c r="CI544" s="2"/>
      <c r="CJ544" s="2"/>
      <c r="CK544" s="2"/>
      <c r="CL544" s="2"/>
      <c r="CM544" s="2">
        <f>IF(Tableau3[[#This Row],[nb_ind_mig_juil22]]+Tableau3[[#This Row],[nb_ind_mig_jan_juin22]]+Tableau3[[#This Row],[nb_ind_mig_avant22]]&lt;&gt;Tableau3[[#This Row],[nb_ind_migrants]],1,0)</f>
        <v>0</v>
      </c>
      <c r="CN544" s="3" t="s">
        <v>237</v>
      </c>
      <c r="CO544" t="s">
        <v>1149</v>
      </c>
      <c r="CP544" s="2" t="s">
        <v>313</v>
      </c>
      <c r="CS544" s="2" t="s">
        <v>1474</v>
      </c>
      <c r="CT544" s="2">
        <v>1</v>
      </c>
      <c r="CU544" s="2">
        <v>1</v>
      </c>
      <c r="CV544" s="2">
        <v>1</v>
      </c>
      <c r="CW544" s="2">
        <v>1</v>
      </c>
      <c r="CX544" s="2">
        <v>1</v>
      </c>
      <c r="CY544" s="2">
        <v>0</v>
      </c>
      <c r="CZ544" s="2">
        <v>0</v>
      </c>
      <c r="DA544" s="2">
        <v>0</v>
      </c>
      <c r="DB544" s="2">
        <v>0</v>
      </c>
      <c r="DC544" s="2">
        <v>1</v>
      </c>
      <c r="DD544" s="2">
        <v>0</v>
      </c>
      <c r="DE544" s="2">
        <v>0</v>
      </c>
      <c r="DF544" s="2" t="s">
        <v>136</v>
      </c>
      <c r="DG544">
        <v>1</v>
      </c>
      <c r="DI544">
        <v>3</v>
      </c>
      <c r="DJ544">
        <v>418711</v>
      </c>
      <c r="DK544" t="s">
        <v>1611</v>
      </c>
    </row>
    <row r="545" spans="1:115" x14ac:dyDescent="0.35">
      <c r="A545" s="4">
        <v>44810.667281354174</v>
      </c>
      <c r="B545" s="4">
        <v>44810.671346701391</v>
      </c>
      <c r="C545" s="4">
        <v>44810</v>
      </c>
      <c r="D545" s="4">
        <v>44809</v>
      </c>
      <c r="E545" t="s">
        <v>131</v>
      </c>
      <c r="F545" t="s">
        <v>1022</v>
      </c>
      <c r="G545" t="s">
        <v>679</v>
      </c>
      <c r="H545" t="s">
        <v>679</v>
      </c>
      <c r="I545" t="s">
        <v>1612</v>
      </c>
      <c r="J545" t="s">
        <v>143</v>
      </c>
      <c r="K545">
        <v>11.5197658</v>
      </c>
      <c r="L545">
        <v>42.492150299999999</v>
      </c>
      <c r="M545" t="s">
        <v>120</v>
      </c>
      <c r="N545" s="1" t="s">
        <v>158</v>
      </c>
      <c r="Q545" t="s">
        <v>120</v>
      </c>
      <c r="S545">
        <v>1</v>
      </c>
      <c r="T545">
        <v>6</v>
      </c>
      <c r="U545" s="1" t="s">
        <v>120</v>
      </c>
      <c r="V545" s="1">
        <v>1</v>
      </c>
      <c r="W545" s="1">
        <v>6</v>
      </c>
      <c r="X545" s="1" t="s">
        <v>122</v>
      </c>
      <c r="Y545" s="1"/>
      <c r="Z545" s="1"/>
      <c r="AA545" s="1" t="s">
        <v>122</v>
      </c>
      <c r="AB545" s="1"/>
      <c r="AC545" s="1"/>
      <c r="AD545" s="1"/>
      <c r="AE545" s="1"/>
      <c r="AF545" s="2" t="s">
        <v>123</v>
      </c>
      <c r="AG545" t="s">
        <v>679</v>
      </c>
      <c r="AH545" t="s">
        <v>1613</v>
      </c>
      <c r="AI545" s="2" t="s">
        <v>1480</v>
      </c>
      <c r="AJ545">
        <v>1</v>
      </c>
      <c r="AK545">
        <v>1</v>
      </c>
      <c r="AL545">
        <v>1</v>
      </c>
      <c r="AM545">
        <v>1</v>
      </c>
      <c r="AN545">
        <v>0</v>
      </c>
      <c r="AO545">
        <v>0</v>
      </c>
      <c r="AP545">
        <v>0</v>
      </c>
      <c r="AQ545">
        <v>1</v>
      </c>
      <c r="AR545">
        <v>0</v>
      </c>
      <c r="AS545">
        <v>1</v>
      </c>
      <c r="AT545">
        <v>0</v>
      </c>
      <c r="AU545">
        <v>0</v>
      </c>
      <c r="AV545" s="2" t="s">
        <v>129</v>
      </c>
      <c r="AW545" s="2" t="s">
        <v>120</v>
      </c>
      <c r="AX545" s="2" t="s">
        <v>120</v>
      </c>
      <c r="AY545" s="3" t="s">
        <v>152</v>
      </c>
      <c r="AZ545" s="3">
        <v>1</v>
      </c>
      <c r="BA545" s="3">
        <v>1</v>
      </c>
      <c r="BB545" s="3">
        <v>1</v>
      </c>
      <c r="BC545" s="3">
        <v>0</v>
      </c>
      <c r="BD545" s="3"/>
      <c r="BE545" s="3" t="s">
        <v>120</v>
      </c>
      <c r="BF545" s="3" t="s">
        <v>175</v>
      </c>
      <c r="BG545" t="s">
        <v>120</v>
      </c>
      <c r="BH545">
        <v>2</v>
      </c>
      <c r="BI545">
        <v>5</v>
      </c>
      <c r="BK545" t="s">
        <v>122</v>
      </c>
      <c r="BN545" t="s">
        <v>122</v>
      </c>
      <c r="BQ545" t="s">
        <v>122</v>
      </c>
      <c r="BV545" s="2" t="s">
        <v>157</v>
      </c>
      <c r="BW545" t="s">
        <v>1146</v>
      </c>
      <c r="BX545" t="s">
        <v>1613</v>
      </c>
      <c r="BY545" s="2" t="s">
        <v>120</v>
      </c>
      <c r="BZ545" s="2">
        <v>2</v>
      </c>
      <c r="CA545" s="2">
        <v>6</v>
      </c>
      <c r="CB545" s="2" t="s">
        <v>122</v>
      </c>
      <c r="CC545" s="2"/>
      <c r="CD545" s="2"/>
      <c r="CE545" s="2" t="s">
        <v>120</v>
      </c>
      <c r="CF545" s="2">
        <v>5</v>
      </c>
      <c r="CG545" s="2">
        <v>6</v>
      </c>
      <c r="CH545" s="2" t="s">
        <v>122</v>
      </c>
      <c r="CI545" s="2"/>
      <c r="CJ545" s="2"/>
      <c r="CK545" s="2"/>
      <c r="CL545" s="2"/>
      <c r="CM545" s="2">
        <f>IF(Tableau3[[#This Row],[nb_ind_mig_juil22]]+Tableau3[[#This Row],[nb_ind_mig_jan_juin22]]+Tableau3[[#This Row],[nb_ind_mig_avant22]]&lt;&gt;Tableau3[[#This Row],[nb_ind_migrants]],1,0)</f>
        <v>0</v>
      </c>
      <c r="CN545" s="3" t="s">
        <v>237</v>
      </c>
      <c r="CO545" t="s">
        <v>1149</v>
      </c>
      <c r="CP545" s="2" t="s">
        <v>313</v>
      </c>
      <c r="CS545" s="2" t="s">
        <v>1520</v>
      </c>
      <c r="CT545" s="2">
        <v>1</v>
      </c>
      <c r="CU545" s="2">
        <v>1</v>
      </c>
      <c r="CV545" s="2">
        <v>1</v>
      </c>
      <c r="CW545" s="2">
        <v>1</v>
      </c>
      <c r="CX545" s="2">
        <v>1</v>
      </c>
      <c r="CY545" s="2">
        <v>0</v>
      </c>
      <c r="CZ545" s="2">
        <v>0</v>
      </c>
      <c r="DA545" s="2">
        <v>1</v>
      </c>
      <c r="DB545" s="2">
        <v>0</v>
      </c>
      <c r="DC545" s="2">
        <v>1</v>
      </c>
      <c r="DD545" s="2">
        <v>0</v>
      </c>
      <c r="DE545" s="2">
        <v>0</v>
      </c>
      <c r="DF545" s="2" t="s">
        <v>136</v>
      </c>
      <c r="DG545">
        <v>1</v>
      </c>
      <c r="DI545">
        <v>2</v>
      </c>
      <c r="DJ545">
        <v>418712</v>
      </c>
      <c r="DK545" t="s">
        <v>1614</v>
      </c>
    </row>
    <row r="546" spans="1:115" x14ac:dyDescent="0.35">
      <c r="A546" s="4">
        <v>44810.67271230324</v>
      </c>
      <c r="B546" s="4">
        <v>44810.677538784723</v>
      </c>
      <c r="C546" s="4">
        <v>44810</v>
      </c>
      <c r="D546" s="4">
        <v>44809</v>
      </c>
      <c r="E546" t="s">
        <v>131</v>
      </c>
      <c r="F546" t="s">
        <v>1022</v>
      </c>
      <c r="G546" t="s">
        <v>679</v>
      </c>
      <c r="H546" t="s">
        <v>679</v>
      </c>
      <c r="I546" t="s">
        <v>1615</v>
      </c>
      <c r="J546" t="s">
        <v>143</v>
      </c>
      <c r="K546">
        <v>11.5325475</v>
      </c>
      <c r="L546">
        <v>42.492128800000003</v>
      </c>
      <c r="M546" t="s">
        <v>120</v>
      </c>
      <c r="N546" s="1" t="s">
        <v>313</v>
      </c>
      <c r="Q546" t="s">
        <v>120</v>
      </c>
      <c r="S546">
        <v>1</v>
      </c>
      <c r="T546">
        <v>6</v>
      </c>
      <c r="U546" s="1" t="s">
        <v>120</v>
      </c>
      <c r="V546" s="1">
        <v>1</v>
      </c>
      <c r="W546" s="1">
        <v>6</v>
      </c>
      <c r="X546" s="1" t="s">
        <v>122</v>
      </c>
      <c r="Y546" s="1"/>
      <c r="Z546" s="1"/>
      <c r="AA546" s="1" t="s">
        <v>122</v>
      </c>
      <c r="AB546" s="1"/>
      <c r="AC546" s="1"/>
      <c r="AD546" s="1"/>
      <c r="AE546" s="1"/>
      <c r="AF546" s="2" t="s">
        <v>123</v>
      </c>
      <c r="AG546" t="s">
        <v>679</v>
      </c>
      <c r="AH546" t="s">
        <v>1616</v>
      </c>
      <c r="AI546" s="2" t="s">
        <v>1617</v>
      </c>
      <c r="AJ546">
        <v>1</v>
      </c>
      <c r="AK546">
        <v>1</v>
      </c>
      <c r="AL546">
        <v>1</v>
      </c>
      <c r="AM546">
        <v>1</v>
      </c>
      <c r="AN546">
        <v>0</v>
      </c>
      <c r="AO546">
        <v>1</v>
      </c>
      <c r="AP546">
        <v>0</v>
      </c>
      <c r="AQ546">
        <v>1</v>
      </c>
      <c r="AR546">
        <v>0</v>
      </c>
      <c r="AS546">
        <v>1</v>
      </c>
      <c r="AT546">
        <v>0</v>
      </c>
      <c r="AU546">
        <v>0</v>
      </c>
      <c r="AV546" s="2" t="s">
        <v>136</v>
      </c>
      <c r="AW546" s="2" t="s">
        <v>120</v>
      </c>
      <c r="AX546" s="2" t="s">
        <v>120</v>
      </c>
      <c r="AY546" s="3" t="s">
        <v>152</v>
      </c>
      <c r="AZ546" s="3">
        <v>1</v>
      </c>
      <c r="BA546" s="3">
        <v>1</v>
      </c>
      <c r="BB546" s="3">
        <v>1</v>
      </c>
      <c r="BC546" s="3">
        <v>0</v>
      </c>
      <c r="BD546" s="3"/>
      <c r="BE546" s="3" t="s">
        <v>120</v>
      </c>
      <c r="BF546" s="3" t="s">
        <v>175</v>
      </c>
      <c r="BG546" t="s">
        <v>120</v>
      </c>
      <c r="BH546">
        <v>3</v>
      </c>
      <c r="BI546">
        <v>9</v>
      </c>
      <c r="BK546" t="s">
        <v>120</v>
      </c>
      <c r="BL546">
        <v>2</v>
      </c>
      <c r="BM546">
        <v>5</v>
      </c>
      <c r="BN546" t="s">
        <v>122</v>
      </c>
      <c r="BQ546" t="s">
        <v>122</v>
      </c>
      <c r="BV546" s="2" t="s">
        <v>157</v>
      </c>
      <c r="BW546" t="s">
        <v>679</v>
      </c>
      <c r="BX546" t="s">
        <v>1618</v>
      </c>
      <c r="BY546" s="2" t="s">
        <v>120</v>
      </c>
      <c r="BZ546" s="2">
        <v>2</v>
      </c>
      <c r="CA546" s="2">
        <v>6</v>
      </c>
      <c r="CB546" s="2" t="s">
        <v>122</v>
      </c>
      <c r="CC546" s="2"/>
      <c r="CD546" s="2"/>
      <c r="CE546" s="2" t="s">
        <v>120</v>
      </c>
      <c r="CF546" s="2">
        <v>2</v>
      </c>
      <c r="CG546" s="2">
        <v>6</v>
      </c>
      <c r="CH546" s="2" t="s">
        <v>122</v>
      </c>
      <c r="CI546" s="2"/>
      <c r="CJ546" s="2"/>
      <c r="CK546" s="2"/>
      <c r="CL546" s="2"/>
      <c r="CM546" s="2">
        <f>IF(Tableau3[[#This Row],[nb_ind_mig_juil22]]+Tableau3[[#This Row],[nb_ind_mig_jan_juin22]]+Tableau3[[#This Row],[nb_ind_mig_avant22]]&lt;&gt;Tableau3[[#This Row],[nb_ind_migrants]],1,0)</f>
        <v>0</v>
      </c>
      <c r="CN546" s="3" t="s">
        <v>237</v>
      </c>
      <c r="CO546" t="s">
        <v>1149</v>
      </c>
      <c r="CP546" s="2" t="s">
        <v>313</v>
      </c>
      <c r="CS546" s="2" t="s">
        <v>1619</v>
      </c>
      <c r="CT546" s="2">
        <v>1</v>
      </c>
      <c r="CU546" s="2">
        <v>1</v>
      </c>
      <c r="CV546" s="2">
        <v>1</v>
      </c>
      <c r="CW546" s="2">
        <v>0</v>
      </c>
      <c r="CX546" s="2">
        <v>1</v>
      </c>
      <c r="CY546" s="2">
        <v>0</v>
      </c>
      <c r="CZ546" s="2">
        <v>0</v>
      </c>
      <c r="DA546" s="2">
        <v>1</v>
      </c>
      <c r="DB546" s="2">
        <v>0</v>
      </c>
      <c r="DC546" s="2">
        <v>1</v>
      </c>
      <c r="DD546" s="2">
        <v>0</v>
      </c>
      <c r="DE546" s="2">
        <v>0</v>
      </c>
      <c r="DF546" s="2" t="s">
        <v>136</v>
      </c>
      <c r="DG546">
        <v>1</v>
      </c>
      <c r="DI546">
        <v>2</v>
      </c>
      <c r="DJ546">
        <v>418713</v>
      </c>
      <c r="DK546" t="s">
        <v>1620</v>
      </c>
    </row>
    <row r="547" spans="1:115" x14ac:dyDescent="0.35">
      <c r="A547" s="4">
        <v>44810.698115590283</v>
      </c>
      <c r="B547" s="4">
        <v>44810.7019358912</v>
      </c>
      <c r="C547" s="4">
        <v>44810</v>
      </c>
      <c r="D547" s="4">
        <v>44810</v>
      </c>
      <c r="E547" t="s">
        <v>131</v>
      </c>
      <c r="F547" t="s">
        <v>1022</v>
      </c>
      <c r="G547" t="s">
        <v>679</v>
      </c>
      <c r="H547" t="s">
        <v>679</v>
      </c>
      <c r="I547" t="s">
        <v>1621</v>
      </c>
      <c r="J547" t="s">
        <v>143</v>
      </c>
      <c r="K547">
        <v>11.5284028</v>
      </c>
      <c r="L547">
        <v>42.486257299999998</v>
      </c>
      <c r="M547" t="s">
        <v>120</v>
      </c>
      <c r="N547" s="1" t="s">
        <v>313</v>
      </c>
      <c r="Q547" t="s">
        <v>120</v>
      </c>
      <c r="S547">
        <v>1</v>
      </c>
      <c r="T547">
        <v>5</v>
      </c>
      <c r="U547" s="1" t="s">
        <v>120</v>
      </c>
      <c r="V547" s="1">
        <v>1</v>
      </c>
      <c r="W547" s="1">
        <v>5</v>
      </c>
      <c r="X547" s="1" t="s">
        <v>122</v>
      </c>
      <c r="Y547" s="1"/>
      <c r="Z547" s="1"/>
      <c r="AA547" s="1" t="s">
        <v>122</v>
      </c>
      <c r="AB547" s="1"/>
      <c r="AC547" s="1"/>
      <c r="AD547" s="1"/>
      <c r="AE547" s="1"/>
      <c r="AF547" s="2" t="s">
        <v>123</v>
      </c>
      <c r="AG547" t="s">
        <v>1146</v>
      </c>
      <c r="AH547" t="s">
        <v>1621</v>
      </c>
      <c r="AI547" s="2" t="s">
        <v>1622</v>
      </c>
      <c r="AJ547">
        <v>1</v>
      </c>
      <c r="AK547">
        <v>1</v>
      </c>
      <c r="AL547">
        <v>1</v>
      </c>
      <c r="AM547">
        <v>1</v>
      </c>
      <c r="AN547">
        <v>0</v>
      </c>
      <c r="AO547">
        <v>0</v>
      </c>
      <c r="AP547">
        <v>0</v>
      </c>
      <c r="AQ547">
        <v>1</v>
      </c>
      <c r="AR547">
        <v>0</v>
      </c>
      <c r="AS547">
        <v>1</v>
      </c>
      <c r="AT547">
        <v>0</v>
      </c>
      <c r="AU547">
        <v>0</v>
      </c>
      <c r="AV547" s="2" t="s">
        <v>129</v>
      </c>
      <c r="AW547" s="2" t="s">
        <v>120</v>
      </c>
      <c r="AX547" s="2" t="s">
        <v>120</v>
      </c>
      <c r="AY547" s="3" t="s">
        <v>211</v>
      </c>
      <c r="AZ547" s="3">
        <v>1</v>
      </c>
      <c r="BA547" s="3">
        <v>1</v>
      </c>
      <c r="BB547" s="3">
        <v>0</v>
      </c>
      <c r="BC547" s="3">
        <v>0</v>
      </c>
      <c r="BD547" s="3"/>
      <c r="BE547" s="3" t="s">
        <v>120</v>
      </c>
      <c r="BF547" s="3" t="s">
        <v>175</v>
      </c>
      <c r="BG547" t="s">
        <v>120</v>
      </c>
      <c r="BH547">
        <v>2</v>
      </c>
      <c r="BI547">
        <v>5</v>
      </c>
      <c r="BK547" t="s">
        <v>120</v>
      </c>
      <c r="BL547">
        <v>4</v>
      </c>
      <c r="BM547">
        <v>6</v>
      </c>
      <c r="BN547" t="s">
        <v>122</v>
      </c>
      <c r="BQ547" t="s">
        <v>122</v>
      </c>
      <c r="BV547" s="2" t="s">
        <v>157</v>
      </c>
      <c r="BW547" t="s">
        <v>1127</v>
      </c>
      <c r="BX547" t="s">
        <v>1623</v>
      </c>
      <c r="BY547" s="2" t="s">
        <v>120</v>
      </c>
      <c r="BZ547" s="2">
        <v>3</v>
      </c>
      <c r="CA547" s="2">
        <v>7</v>
      </c>
      <c r="CB547" s="2" t="s">
        <v>122</v>
      </c>
      <c r="CC547" s="2"/>
      <c r="CD547" s="2"/>
      <c r="CE547" s="2" t="s">
        <v>122</v>
      </c>
      <c r="CF547" s="2">
        <v>3</v>
      </c>
      <c r="CG547" s="2">
        <v>7</v>
      </c>
      <c r="CH547" s="2" t="s">
        <v>122</v>
      </c>
      <c r="CI547" s="2"/>
      <c r="CJ547" s="2"/>
      <c r="CK547" s="2"/>
      <c r="CL547" s="2"/>
      <c r="CM547" s="2">
        <f>IF(Tableau3[[#This Row],[nb_ind_mig_juil22]]+Tableau3[[#This Row],[nb_ind_mig_jan_juin22]]+Tableau3[[#This Row],[nb_ind_mig_avant22]]&lt;&gt;Tableau3[[#This Row],[nb_ind_migrants]],1,0)</f>
        <v>0</v>
      </c>
      <c r="CN547" s="3" t="s">
        <v>237</v>
      </c>
      <c r="CO547" t="s">
        <v>1149</v>
      </c>
      <c r="CP547" s="2" t="s">
        <v>313</v>
      </c>
      <c r="CS547" s="2" t="s">
        <v>1617</v>
      </c>
      <c r="CT547" s="2">
        <v>1</v>
      </c>
      <c r="CU547" s="2">
        <v>1</v>
      </c>
      <c r="CV547" s="2">
        <v>1</v>
      </c>
      <c r="CW547" s="2">
        <v>1</v>
      </c>
      <c r="CX547" s="2">
        <v>0</v>
      </c>
      <c r="CY547" s="2">
        <v>1</v>
      </c>
      <c r="CZ547" s="2">
        <v>0</v>
      </c>
      <c r="DA547" s="2">
        <v>1</v>
      </c>
      <c r="DB547" s="2">
        <v>0</v>
      </c>
      <c r="DC547" s="2">
        <v>1</v>
      </c>
      <c r="DD547" s="2">
        <v>0</v>
      </c>
      <c r="DE547" s="2">
        <v>0</v>
      </c>
      <c r="DF547" s="2" t="s">
        <v>129</v>
      </c>
      <c r="DG547">
        <v>1</v>
      </c>
      <c r="DI547">
        <v>2</v>
      </c>
      <c r="DJ547">
        <v>418714</v>
      </c>
      <c r="DK547" t="s">
        <v>1624</v>
      </c>
    </row>
    <row r="548" spans="1:115" x14ac:dyDescent="0.35">
      <c r="A548" s="4">
        <v>44810.716921319443</v>
      </c>
      <c r="B548" s="4">
        <v>44810.72673638889</v>
      </c>
      <c r="C548" s="4">
        <v>44810</v>
      </c>
      <c r="D548" s="4">
        <v>44810</v>
      </c>
      <c r="E548" t="s">
        <v>131</v>
      </c>
      <c r="F548" t="s">
        <v>1022</v>
      </c>
      <c r="G548" t="s">
        <v>679</v>
      </c>
      <c r="H548" t="s">
        <v>679</v>
      </c>
      <c r="I548" t="s">
        <v>1625</v>
      </c>
      <c r="J548" t="s">
        <v>143</v>
      </c>
      <c r="K548">
        <v>11.4303382</v>
      </c>
      <c r="L548">
        <v>42.638013200000003</v>
      </c>
      <c r="M548" t="s">
        <v>120</v>
      </c>
      <c r="N548" s="1" t="s">
        <v>313</v>
      </c>
      <c r="Q548" t="s">
        <v>120</v>
      </c>
      <c r="S548">
        <v>2</v>
      </c>
      <c r="T548">
        <v>13</v>
      </c>
      <c r="U548" s="1" t="s">
        <v>120</v>
      </c>
      <c r="V548" s="1">
        <v>1</v>
      </c>
      <c r="W548" s="1">
        <v>6</v>
      </c>
      <c r="X548" s="1" t="s">
        <v>120</v>
      </c>
      <c r="Y548" s="1">
        <v>1</v>
      </c>
      <c r="Z548" s="1">
        <v>7</v>
      </c>
      <c r="AA548" s="1" t="s">
        <v>122</v>
      </c>
      <c r="AB548" s="1"/>
      <c r="AC548" s="1"/>
      <c r="AD548" s="1"/>
      <c r="AE548" s="1"/>
      <c r="AF548" s="2" t="s">
        <v>123</v>
      </c>
      <c r="AG548" t="s">
        <v>1146</v>
      </c>
      <c r="AH548" t="s">
        <v>1626</v>
      </c>
      <c r="AI548" s="2" t="s">
        <v>1480</v>
      </c>
      <c r="AJ548">
        <v>1</v>
      </c>
      <c r="AK548">
        <v>1</v>
      </c>
      <c r="AL548">
        <v>1</v>
      </c>
      <c r="AM548">
        <v>1</v>
      </c>
      <c r="AN548">
        <v>0</v>
      </c>
      <c r="AO548">
        <v>0</v>
      </c>
      <c r="AP548">
        <v>0</v>
      </c>
      <c r="AQ548">
        <v>1</v>
      </c>
      <c r="AR548">
        <v>0</v>
      </c>
      <c r="AS548">
        <v>1</v>
      </c>
      <c r="AT548">
        <v>0</v>
      </c>
      <c r="AU548">
        <v>0</v>
      </c>
      <c r="AV548" s="2" t="s">
        <v>129</v>
      </c>
      <c r="AW548" s="2" t="s">
        <v>120</v>
      </c>
      <c r="AX548" s="2" t="s">
        <v>120</v>
      </c>
      <c r="AY548" s="3" t="s">
        <v>152</v>
      </c>
      <c r="AZ548" s="3">
        <v>1</v>
      </c>
      <c r="BA548" s="3">
        <v>1</v>
      </c>
      <c r="BB548" s="3">
        <v>1</v>
      </c>
      <c r="BC548" s="3">
        <v>0</v>
      </c>
      <c r="BD548" s="3"/>
      <c r="BE548" s="3" t="s">
        <v>120</v>
      </c>
      <c r="BF548" s="3" t="s">
        <v>175</v>
      </c>
      <c r="BG548" t="s">
        <v>120</v>
      </c>
      <c r="BH548">
        <v>2</v>
      </c>
      <c r="BI548">
        <v>7</v>
      </c>
      <c r="BK548" t="s">
        <v>120</v>
      </c>
      <c r="BL548">
        <v>2</v>
      </c>
      <c r="BM548">
        <v>5</v>
      </c>
      <c r="BN548" t="s">
        <v>122</v>
      </c>
      <c r="BQ548" t="s">
        <v>122</v>
      </c>
      <c r="BV548" s="2" t="s">
        <v>137</v>
      </c>
      <c r="BW548" t="s">
        <v>1626</v>
      </c>
      <c r="BX548" t="s">
        <v>679</v>
      </c>
      <c r="BY548" s="2" t="s">
        <v>120</v>
      </c>
      <c r="BZ548" s="2">
        <v>2</v>
      </c>
      <c r="CA548" s="2">
        <v>9</v>
      </c>
      <c r="CB548" s="2" t="s">
        <v>120</v>
      </c>
      <c r="CC548" s="2">
        <v>1</v>
      </c>
      <c r="CD548" s="2">
        <v>5</v>
      </c>
      <c r="CE548" s="2" t="s">
        <v>120</v>
      </c>
      <c r="CF548" s="2">
        <v>1</v>
      </c>
      <c r="CG548" s="2">
        <v>4</v>
      </c>
      <c r="CH548" s="2" t="s">
        <v>122</v>
      </c>
      <c r="CI548" s="2"/>
      <c r="CJ548" s="2"/>
      <c r="CK548" s="2"/>
      <c r="CL548" s="2"/>
      <c r="CM548" s="2">
        <f>IF(Tableau3[[#This Row],[nb_ind_mig_juil22]]+Tableau3[[#This Row],[nb_ind_mig_jan_juin22]]+Tableau3[[#This Row],[nb_ind_mig_avant22]]&lt;&gt;Tableau3[[#This Row],[nb_ind_migrants]],1,0)</f>
        <v>0</v>
      </c>
      <c r="CN548" s="3" t="s">
        <v>237</v>
      </c>
      <c r="CO548" t="s">
        <v>1149</v>
      </c>
      <c r="CP548" s="2" t="s">
        <v>313</v>
      </c>
      <c r="CS548" s="2" t="s">
        <v>1627</v>
      </c>
      <c r="CT548" s="2">
        <v>1</v>
      </c>
      <c r="CU548" s="2">
        <v>1</v>
      </c>
      <c r="CV548" s="2">
        <v>1</v>
      </c>
      <c r="CW548" s="2">
        <v>1</v>
      </c>
      <c r="CX548" s="2">
        <v>1</v>
      </c>
      <c r="CY548" s="2">
        <v>0</v>
      </c>
      <c r="CZ548" s="2">
        <v>0</v>
      </c>
      <c r="DA548" s="2">
        <v>1</v>
      </c>
      <c r="DB548" s="2">
        <v>0</v>
      </c>
      <c r="DC548" s="2">
        <v>1</v>
      </c>
      <c r="DD548" s="2">
        <v>0</v>
      </c>
      <c r="DE548" s="2">
        <v>0</v>
      </c>
      <c r="DF548" s="2" t="s">
        <v>136</v>
      </c>
      <c r="DG548">
        <v>1</v>
      </c>
      <c r="DI548">
        <v>2</v>
      </c>
      <c r="DJ548">
        <v>418715</v>
      </c>
      <c r="DK548" t="s">
        <v>1628</v>
      </c>
    </row>
    <row r="549" spans="1:115" x14ac:dyDescent="0.35">
      <c r="A549" s="4">
        <v>44809.503086087963</v>
      </c>
      <c r="B549" s="4">
        <v>44809.597449479174</v>
      </c>
      <c r="C549" s="4">
        <v>44809</v>
      </c>
      <c r="D549" s="4">
        <v>44809</v>
      </c>
      <c r="E549" t="s">
        <v>131</v>
      </c>
      <c r="F549" t="s">
        <v>510</v>
      </c>
      <c r="G549" t="s">
        <v>511</v>
      </c>
      <c r="H549" t="s">
        <v>561</v>
      </c>
      <c r="I549" t="s">
        <v>1629</v>
      </c>
      <c r="J549" t="s">
        <v>143</v>
      </c>
      <c r="K549">
        <v>11.702142500000001</v>
      </c>
      <c r="L549">
        <v>42.5834549</v>
      </c>
      <c r="M549" t="s">
        <v>120</v>
      </c>
      <c r="N549" s="1" t="s">
        <v>158</v>
      </c>
      <c r="Q549" t="s">
        <v>120</v>
      </c>
      <c r="S549">
        <v>20</v>
      </c>
      <c r="T549">
        <v>100</v>
      </c>
      <c r="U549" s="1" t="s">
        <v>120</v>
      </c>
      <c r="V549" s="1">
        <v>10</v>
      </c>
      <c r="W549" s="1">
        <v>50</v>
      </c>
      <c r="X549" s="1" t="s">
        <v>120</v>
      </c>
      <c r="Y549" s="1">
        <v>10</v>
      </c>
      <c r="Z549" s="1">
        <v>50</v>
      </c>
      <c r="AA549" s="1" t="s">
        <v>122</v>
      </c>
      <c r="AB549" s="1"/>
      <c r="AC549" s="1"/>
      <c r="AD549" s="1"/>
      <c r="AE549" s="1"/>
      <c r="AF549" s="2" t="s">
        <v>150</v>
      </c>
      <c r="AG549" t="s">
        <v>204</v>
      </c>
      <c r="AH549" t="s">
        <v>1630</v>
      </c>
      <c r="AI549" s="2" t="s">
        <v>1631</v>
      </c>
      <c r="AJ549">
        <v>1</v>
      </c>
      <c r="AK549">
        <v>1</v>
      </c>
      <c r="AL549">
        <v>1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 s="2" t="s">
        <v>129</v>
      </c>
      <c r="AW549" s="2" t="s">
        <v>120</v>
      </c>
      <c r="AX549" s="2" t="s">
        <v>120</v>
      </c>
      <c r="AY549" s="3" t="s">
        <v>152</v>
      </c>
      <c r="AZ549" s="3">
        <v>1</v>
      </c>
      <c r="BA549" s="3">
        <v>1</v>
      </c>
      <c r="BB549" s="3">
        <v>1</v>
      </c>
      <c r="BC549" s="3">
        <v>0</v>
      </c>
      <c r="BD549" s="3"/>
      <c r="BE549" s="3" t="s">
        <v>120</v>
      </c>
      <c r="BF549" s="3" t="s">
        <v>175</v>
      </c>
      <c r="BG549" t="s">
        <v>120</v>
      </c>
      <c r="BH549">
        <v>5</v>
      </c>
      <c r="BI549">
        <v>20</v>
      </c>
      <c r="BK549" t="s">
        <v>122</v>
      </c>
      <c r="BN549" t="s">
        <v>122</v>
      </c>
      <c r="BQ549" t="s">
        <v>122</v>
      </c>
      <c r="BV549" s="2" t="s">
        <v>137</v>
      </c>
      <c r="BW549" t="s">
        <v>204</v>
      </c>
      <c r="BX549" t="s">
        <v>1632</v>
      </c>
      <c r="BY549" s="2" t="s">
        <v>122</v>
      </c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>
        <f>IF(Tableau3[[#This Row],[nb_ind_mig_juil22]]+Tableau3[[#This Row],[nb_ind_mig_jan_juin22]]+Tableau3[[#This Row],[nb_ind_mig_avant22]]&lt;&gt;Tableau3[[#This Row],[nb_ind_migrants]],1,0)</f>
        <v>0</v>
      </c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>
        <v>1</v>
      </c>
      <c r="DI549">
        <v>10</v>
      </c>
      <c r="DJ549">
        <v>420186</v>
      </c>
      <c r="DK549" t="s">
        <v>1633</v>
      </c>
    </row>
    <row r="550" spans="1:115" x14ac:dyDescent="0.35">
      <c r="A550" s="4">
        <v>44809.642456967587</v>
      </c>
      <c r="B550" s="4">
        <v>44809.670254432873</v>
      </c>
      <c r="C550" s="4">
        <v>44809</v>
      </c>
      <c r="D550" s="4">
        <v>44809</v>
      </c>
      <c r="E550" t="s">
        <v>131</v>
      </c>
      <c r="F550" t="s">
        <v>510</v>
      </c>
      <c r="G550" t="s">
        <v>511</v>
      </c>
      <c r="H550" t="s">
        <v>561</v>
      </c>
      <c r="I550" t="s">
        <v>1634</v>
      </c>
      <c r="J550" t="s">
        <v>143</v>
      </c>
      <c r="K550">
        <v>11.6762389</v>
      </c>
      <c r="L550">
        <v>42.592176100000003</v>
      </c>
      <c r="M550" t="s">
        <v>120</v>
      </c>
      <c r="N550" s="1" t="s">
        <v>313</v>
      </c>
      <c r="Q550" t="s">
        <v>120</v>
      </c>
      <c r="S550">
        <v>4</v>
      </c>
      <c r="T550">
        <v>25</v>
      </c>
      <c r="U550" s="1" t="s">
        <v>122</v>
      </c>
      <c r="V550" s="1"/>
      <c r="W550" s="1"/>
      <c r="X550" s="1" t="s">
        <v>122</v>
      </c>
      <c r="Y550" s="1"/>
      <c r="Z550" s="1"/>
      <c r="AA550" s="1" t="s">
        <v>120</v>
      </c>
      <c r="AB550" s="1">
        <v>4</v>
      </c>
      <c r="AC550" s="1">
        <v>25</v>
      </c>
      <c r="AD550" s="1"/>
      <c r="AE550" s="1"/>
      <c r="AF550" s="2" t="s">
        <v>123</v>
      </c>
      <c r="AG550" t="s">
        <v>1635</v>
      </c>
      <c r="AH550" t="s">
        <v>1636</v>
      </c>
      <c r="AI550" s="2" t="s">
        <v>1637</v>
      </c>
      <c r="AJ550">
        <v>1</v>
      </c>
      <c r="AK550">
        <v>1</v>
      </c>
      <c r="AL550">
        <v>1</v>
      </c>
      <c r="AM550">
        <v>1</v>
      </c>
      <c r="AN550">
        <v>1</v>
      </c>
      <c r="AO550">
        <v>0</v>
      </c>
      <c r="AP550">
        <v>0</v>
      </c>
      <c r="AQ550">
        <v>0</v>
      </c>
      <c r="AR550">
        <v>0</v>
      </c>
      <c r="AS550">
        <v>1</v>
      </c>
      <c r="AT550">
        <v>0</v>
      </c>
      <c r="AU550">
        <v>0</v>
      </c>
      <c r="AV550" s="2" t="s">
        <v>129</v>
      </c>
      <c r="AW550" s="2" t="s">
        <v>120</v>
      </c>
      <c r="AX550" s="2" t="s">
        <v>120</v>
      </c>
      <c r="AY550" s="3" t="s">
        <v>545</v>
      </c>
      <c r="AZ550" s="3">
        <v>0</v>
      </c>
      <c r="BA550" s="3">
        <v>1</v>
      </c>
      <c r="BB550" s="3">
        <v>1</v>
      </c>
      <c r="BC550" s="3">
        <v>0</v>
      </c>
      <c r="BD550" s="3"/>
      <c r="BE550" s="3" t="s">
        <v>120</v>
      </c>
      <c r="BF550" s="3" t="s">
        <v>175</v>
      </c>
      <c r="BG550" t="s">
        <v>122</v>
      </c>
      <c r="BV550" s="2"/>
      <c r="BY550" s="2" t="s">
        <v>122</v>
      </c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>
        <f>IF(Tableau3[[#This Row],[nb_ind_mig_juil22]]+Tableau3[[#This Row],[nb_ind_mig_jan_juin22]]+Tableau3[[#This Row],[nb_ind_mig_avant22]]&lt;&gt;Tableau3[[#This Row],[nb_ind_migrants]],1,0)</f>
        <v>0</v>
      </c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>
        <v>1</v>
      </c>
      <c r="DI550">
        <v>25</v>
      </c>
      <c r="DJ550">
        <v>420187</v>
      </c>
      <c r="DK550" t="s">
        <v>1638</v>
      </c>
    </row>
    <row r="551" spans="1:115" x14ac:dyDescent="0.35">
      <c r="A551" s="4">
        <v>44809.722934895843</v>
      </c>
      <c r="B551" s="4">
        <v>44809.740686990743</v>
      </c>
      <c r="C551" s="4">
        <v>44809</v>
      </c>
      <c r="D551" s="4">
        <v>44809</v>
      </c>
      <c r="E551" t="s">
        <v>131</v>
      </c>
      <c r="F551" t="s">
        <v>510</v>
      </c>
      <c r="G551" t="s">
        <v>511</v>
      </c>
      <c r="H551" t="s">
        <v>561</v>
      </c>
      <c r="I551" t="s">
        <v>1639</v>
      </c>
      <c r="J551" t="s">
        <v>143</v>
      </c>
      <c r="K551">
        <v>11.6636831</v>
      </c>
      <c r="L551">
        <v>42.598866999999998</v>
      </c>
      <c r="M551" t="s">
        <v>122</v>
      </c>
      <c r="N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2"/>
      <c r="AI551" s="2"/>
      <c r="AV551" s="2"/>
      <c r="AW551" s="2"/>
      <c r="AX551" s="2"/>
      <c r="AY551" s="3"/>
      <c r="AZ551" s="3"/>
      <c r="BA551" s="3"/>
      <c r="BB551" s="3"/>
      <c r="BC551" s="3"/>
      <c r="BD551" s="3"/>
      <c r="BE551" s="3"/>
      <c r="BF551" s="3"/>
      <c r="BG551" t="s">
        <v>122</v>
      </c>
      <c r="BV551" s="2"/>
      <c r="BY551" s="2" t="s">
        <v>122</v>
      </c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>
        <f>IF(Tableau3[[#This Row],[nb_ind_mig_juil22]]+Tableau3[[#This Row],[nb_ind_mig_jan_juin22]]+Tableau3[[#This Row],[nb_ind_mig_avant22]]&lt;&gt;Tableau3[[#This Row],[nb_ind_migrants]],1,0)</f>
        <v>0</v>
      </c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>
        <v>1</v>
      </c>
      <c r="DI551">
        <v>5</v>
      </c>
      <c r="DJ551">
        <v>420188</v>
      </c>
      <c r="DK551" t="s">
        <v>1640</v>
      </c>
    </row>
    <row r="552" spans="1:115" x14ac:dyDescent="0.35">
      <c r="A552" s="4">
        <v>44809.753590277767</v>
      </c>
      <c r="B552" s="4">
        <v>44809.761999699083</v>
      </c>
      <c r="C552" s="4">
        <v>44809</v>
      </c>
      <c r="D552" s="4">
        <v>44809</v>
      </c>
      <c r="E552" t="s">
        <v>131</v>
      </c>
      <c r="F552" t="s">
        <v>510</v>
      </c>
      <c r="G552" t="s">
        <v>511</v>
      </c>
      <c r="H552" t="s">
        <v>561</v>
      </c>
      <c r="I552" t="s">
        <v>1641</v>
      </c>
      <c r="J552" t="s">
        <v>143</v>
      </c>
      <c r="K552">
        <v>11.663658399999999</v>
      </c>
      <c r="L552">
        <v>42.600017800000003</v>
      </c>
      <c r="M552" t="s">
        <v>120</v>
      </c>
      <c r="N552" s="1" t="s">
        <v>158</v>
      </c>
      <c r="Q552" t="s">
        <v>120</v>
      </c>
      <c r="S552">
        <v>4</v>
      </c>
      <c r="T552">
        <v>16</v>
      </c>
      <c r="U552" s="1" t="s">
        <v>120</v>
      </c>
      <c r="V552" s="1">
        <v>4</v>
      </c>
      <c r="W552" s="1">
        <v>16</v>
      </c>
      <c r="X552" s="1" t="s">
        <v>122</v>
      </c>
      <c r="Y552" s="1"/>
      <c r="Z552" s="1"/>
      <c r="AA552" s="1" t="s">
        <v>122</v>
      </c>
      <c r="AB552" s="1"/>
      <c r="AC552" s="1"/>
      <c r="AD552" s="1"/>
      <c r="AE552" s="1"/>
      <c r="AF552" s="2" t="s">
        <v>123</v>
      </c>
      <c r="AG552" t="s">
        <v>1642</v>
      </c>
      <c r="AH552" t="s">
        <v>1643</v>
      </c>
      <c r="AI552" s="2" t="s">
        <v>591</v>
      </c>
      <c r="AJ552">
        <v>1</v>
      </c>
      <c r="AK552">
        <v>1</v>
      </c>
      <c r="AL552">
        <v>1</v>
      </c>
      <c r="AM552">
        <v>1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 s="2" t="s">
        <v>129</v>
      </c>
      <c r="AW552" s="2" t="s">
        <v>120</v>
      </c>
      <c r="AX552" s="2" t="s">
        <v>120</v>
      </c>
      <c r="AY552" s="3" t="s">
        <v>152</v>
      </c>
      <c r="AZ552" s="3">
        <v>1</v>
      </c>
      <c r="BA552" s="3">
        <v>1</v>
      </c>
      <c r="BB552" s="3">
        <v>1</v>
      </c>
      <c r="BC552" s="3">
        <v>0</v>
      </c>
      <c r="BD552" s="3"/>
      <c r="BE552" s="3" t="s">
        <v>120</v>
      </c>
      <c r="BF552" s="3" t="s">
        <v>175</v>
      </c>
      <c r="BG552" t="s">
        <v>122</v>
      </c>
      <c r="BV552" s="2"/>
      <c r="BY552" s="2" t="s">
        <v>122</v>
      </c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>
        <f>IF(Tableau3[[#This Row],[nb_ind_mig_juil22]]+Tableau3[[#This Row],[nb_ind_mig_jan_juin22]]+Tableau3[[#This Row],[nb_ind_mig_avant22]]&lt;&gt;Tableau3[[#This Row],[nb_ind_migrants]],1,0)</f>
        <v>0</v>
      </c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>
        <v>1</v>
      </c>
      <c r="DI552">
        <v>10</v>
      </c>
      <c r="DJ552">
        <v>420189</v>
      </c>
      <c r="DK552" t="s">
        <v>1644</v>
      </c>
    </row>
    <row r="553" spans="1:115" x14ac:dyDescent="0.35">
      <c r="A553" s="4">
        <v>44811.431262708327</v>
      </c>
      <c r="B553" s="4">
        <v>44811.478471111113</v>
      </c>
      <c r="C553" s="4">
        <v>44811</v>
      </c>
      <c r="D553" s="4">
        <v>44811</v>
      </c>
      <c r="E553" t="s">
        <v>131</v>
      </c>
      <c r="F553" t="s">
        <v>510</v>
      </c>
      <c r="G553" t="s">
        <v>511</v>
      </c>
      <c r="H553" t="s">
        <v>561</v>
      </c>
      <c r="I553" t="s">
        <v>1645</v>
      </c>
      <c r="J553" t="s">
        <v>143</v>
      </c>
      <c r="K553">
        <v>11.5239011</v>
      </c>
      <c r="L553">
        <v>42.4861279</v>
      </c>
      <c r="M553" t="s">
        <v>122</v>
      </c>
      <c r="N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2"/>
      <c r="AI553" s="2"/>
      <c r="AV553" s="2"/>
      <c r="AW553" s="2"/>
      <c r="AX553" s="2"/>
      <c r="AY553" s="3"/>
      <c r="AZ553" s="3"/>
      <c r="BA553" s="3"/>
      <c r="BB553" s="3"/>
      <c r="BC553" s="3"/>
      <c r="BD553" s="3"/>
      <c r="BE553" s="3"/>
      <c r="BF553" s="3"/>
      <c r="BG553" t="s">
        <v>122</v>
      </c>
      <c r="BV553" s="2"/>
      <c r="BY553" s="2" t="s">
        <v>122</v>
      </c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>
        <f>IF(Tableau3[[#This Row],[nb_ind_mig_juil22]]+Tableau3[[#This Row],[nb_ind_mig_jan_juin22]]+Tableau3[[#This Row],[nb_ind_mig_avant22]]&lt;&gt;Tableau3[[#This Row],[nb_ind_migrants]],1,0)</f>
        <v>0</v>
      </c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>
        <v>1</v>
      </c>
      <c r="DI553">
        <v>10</v>
      </c>
      <c r="DJ553">
        <v>420190</v>
      </c>
      <c r="DK553" t="s">
        <v>1646</v>
      </c>
    </row>
    <row r="554" spans="1:115" x14ac:dyDescent="0.35">
      <c r="A554" s="4">
        <v>44811.478741990737</v>
      </c>
      <c r="B554" s="4">
        <v>44811.549529641197</v>
      </c>
      <c r="C554" s="4">
        <v>44811</v>
      </c>
      <c r="D554" s="4">
        <v>44811</v>
      </c>
      <c r="E554" t="s">
        <v>131</v>
      </c>
      <c r="F554" t="s">
        <v>510</v>
      </c>
      <c r="G554" t="s">
        <v>511</v>
      </c>
      <c r="H554" t="s">
        <v>607</v>
      </c>
      <c r="I554" t="s">
        <v>1647</v>
      </c>
      <c r="J554" t="s">
        <v>143</v>
      </c>
      <c r="K554">
        <v>11.5233477</v>
      </c>
      <c r="L554">
        <v>42.485010600000003</v>
      </c>
      <c r="M554" t="s">
        <v>122</v>
      </c>
      <c r="N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2"/>
      <c r="AI554" s="2"/>
      <c r="AV554" s="2"/>
      <c r="AW554" s="2"/>
      <c r="AX554" s="2"/>
      <c r="AY554" s="3"/>
      <c r="AZ554" s="3"/>
      <c r="BA554" s="3"/>
      <c r="BB554" s="3"/>
      <c r="BC554" s="3"/>
      <c r="BD554" s="3"/>
      <c r="BE554" s="3"/>
      <c r="BF554" s="3"/>
      <c r="BG554" t="s">
        <v>120</v>
      </c>
      <c r="BH554">
        <v>2</v>
      </c>
      <c r="BI554">
        <v>8</v>
      </c>
      <c r="BK554" t="s">
        <v>122</v>
      </c>
      <c r="BN554" t="s">
        <v>120</v>
      </c>
      <c r="BO554">
        <v>2</v>
      </c>
      <c r="BP554">
        <v>8</v>
      </c>
      <c r="BQ554" t="s">
        <v>122</v>
      </c>
      <c r="BV554" s="2" t="s">
        <v>157</v>
      </c>
      <c r="BW554" t="s">
        <v>1648</v>
      </c>
      <c r="BX554" t="s">
        <v>1649</v>
      </c>
      <c r="BY554" s="2" t="s">
        <v>122</v>
      </c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>
        <f>IF(Tableau3[[#This Row],[nb_ind_mig_juil22]]+Tableau3[[#This Row],[nb_ind_mig_jan_juin22]]+Tableau3[[#This Row],[nb_ind_mig_avant22]]&lt;&gt;Tableau3[[#This Row],[nb_ind_migrants]],1,0)</f>
        <v>0</v>
      </c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>
        <v>1</v>
      </c>
      <c r="DI554">
        <v>10</v>
      </c>
      <c r="DJ554">
        <v>420191</v>
      </c>
      <c r="DK554" t="s">
        <v>1650</v>
      </c>
    </row>
    <row r="555" spans="1:115" x14ac:dyDescent="0.35">
      <c r="A555" s="4">
        <v>44811.551701666664</v>
      </c>
      <c r="B555" s="4">
        <v>44811.571251388887</v>
      </c>
      <c r="C555" s="4">
        <v>44811</v>
      </c>
      <c r="D555" s="4">
        <v>44811</v>
      </c>
      <c r="E555" t="s">
        <v>131</v>
      </c>
      <c r="F555" t="s">
        <v>510</v>
      </c>
      <c r="G555" t="s">
        <v>511</v>
      </c>
      <c r="H555" t="s">
        <v>561</v>
      </c>
      <c r="I555" t="s">
        <v>1651</v>
      </c>
      <c r="J555" t="s">
        <v>143</v>
      </c>
      <c r="K555">
        <v>11.5234565</v>
      </c>
      <c r="L555">
        <v>42.485033100000003</v>
      </c>
      <c r="M555" t="s">
        <v>120</v>
      </c>
      <c r="N555" s="1" t="s">
        <v>158</v>
      </c>
      <c r="Q555" t="s">
        <v>120</v>
      </c>
      <c r="S555">
        <v>10</v>
      </c>
      <c r="T555">
        <v>100</v>
      </c>
      <c r="U555" s="1" t="s">
        <v>120</v>
      </c>
      <c r="V555" s="1">
        <v>6</v>
      </c>
      <c r="W555" s="1">
        <v>60</v>
      </c>
      <c r="X555" s="1" t="s">
        <v>120</v>
      </c>
      <c r="Y555" s="1">
        <v>4</v>
      </c>
      <c r="Z555" s="1">
        <v>40</v>
      </c>
      <c r="AA555" s="1" t="s">
        <v>122</v>
      </c>
      <c r="AB555" s="1"/>
      <c r="AC555" s="1"/>
      <c r="AD555" s="1"/>
      <c r="AE555" s="1"/>
      <c r="AF555" s="2" t="s">
        <v>123</v>
      </c>
      <c r="AG555" t="s">
        <v>1651</v>
      </c>
      <c r="AH555" t="s">
        <v>1652</v>
      </c>
      <c r="AI555" s="2" t="s">
        <v>610</v>
      </c>
      <c r="AJ555">
        <v>1</v>
      </c>
      <c r="AK555">
        <v>1</v>
      </c>
      <c r="AL555">
        <v>1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1</v>
      </c>
      <c r="AU555">
        <v>0</v>
      </c>
      <c r="AV555" s="2" t="s">
        <v>129</v>
      </c>
      <c r="AW555" s="2" t="s">
        <v>120</v>
      </c>
      <c r="AX555" s="2" t="s">
        <v>120</v>
      </c>
      <c r="AY555" s="3" t="s">
        <v>690</v>
      </c>
      <c r="AZ555" s="3">
        <v>1</v>
      </c>
      <c r="BA555" s="3">
        <v>1</v>
      </c>
      <c r="BB555" s="3">
        <v>1</v>
      </c>
      <c r="BC555" s="3">
        <v>1</v>
      </c>
      <c r="BD555" s="3"/>
      <c r="BE555" s="3" t="s">
        <v>120</v>
      </c>
      <c r="BF555" s="3" t="s">
        <v>175</v>
      </c>
      <c r="BG555" t="s">
        <v>120</v>
      </c>
      <c r="BH555">
        <v>5</v>
      </c>
      <c r="BI555">
        <v>25</v>
      </c>
      <c r="BK555" t="s">
        <v>122</v>
      </c>
      <c r="BN555" t="s">
        <v>122</v>
      </c>
      <c r="BQ555" t="s">
        <v>122</v>
      </c>
      <c r="BV555" s="2" t="s">
        <v>157</v>
      </c>
      <c r="BW555" t="s">
        <v>1653</v>
      </c>
      <c r="BX555" t="s">
        <v>1131</v>
      </c>
      <c r="BY555" s="2" t="s">
        <v>122</v>
      </c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>
        <f>IF(Tableau3[[#This Row],[nb_ind_mig_juil22]]+Tableau3[[#This Row],[nb_ind_mig_jan_juin22]]+Tableau3[[#This Row],[nb_ind_mig_avant22]]&lt;&gt;Tableau3[[#This Row],[nb_ind_migrants]],1,0)</f>
        <v>0</v>
      </c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>
        <v>1</v>
      </c>
      <c r="DI555">
        <v>1</v>
      </c>
      <c r="DJ555">
        <v>420484</v>
      </c>
      <c r="DK555" t="s">
        <v>1654</v>
      </c>
    </row>
    <row r="556" spans="1:115" x14ac:dyDescent="0.35">
      <c r="A556" s="4">
        <v>44811.380016331022</v>
      </c>
      <c r="B556" s="4">
        <v>44811.381810601852</v>
      </c>
      <c r="C556" s="4">
        <v>44811</v>
      </c>
      <c r="D556" s="4">
        <v>44811</v>
      </c>
      <c r="E556" t="s">
        <v>131</v>
      </c>
      <c r="F556" t="s">
        <v>1022</v>
      </c>
      <c r="G556" t="s">
        <v>679</v>
      </c>
      <c r="H556" t="s">
        <v>1418</v>
      </c>
      <c r="I556" t="s">
        <v>1655</v>
      </c>
      <c r="J556" t="s">
        <v>143</v>
      </c>
      <c r="K556">
        <v>11.4849174</v>
      </c>
      <c r="L556">
        <v>43.185270500000001</v>
      </c>
      <c r="M556" t="s">
        <v>122</v>
      </c>
      <c r="N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2"/>
      <c r="AI556" s="2"/>
      <c r="AV556" s="2"/>
      <c r="AW556" s="2"/>
      <c r="AX556" s="2"/>
      <c r="AY556" s="3"/>
      <c r="AZ556" s="3"/>
      <c r="BA556" s="3"/>
      <c r="BB556" s="3"/>
      <c r="BC556" s="3"/>
      <c r="BD556" s="3"/>
      <c r="BE556" s="3"/>
      <c r="BF556" s="3"/>
      <c r="BG556" t="s">
        <v>122</v>
      </c>
      <c r="BV556" s="2"/>
      <c r="BY556" s="2" t="s">
        <v>122</v>
      </c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>
        <f>IF(Tableau3[[#This Row],[nb_ind_mig_juil22]]+Tableau3[[#This Row],[nb_ind_mig_jan_juin22]]+Tableau3[[#This Row],[nb_ind_mig_avant22]]&lt;&gt;Tableau3[[#This Row],[nb_ind_migrants]],1,0)</f>
        <v>0</v>
      </c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>
        <v>1</v>
      </c>
      <c r="DI556">
        <v>1</v>
      </c>
      <c r="DJ556">
        <v>423785</v>
      </c>
      <c r="DK556" t="s">
        <v>1656</v>
      </c>
    </row>
    <row r="557" spans="1:115" x14ac:dyDescent="0.35">
      <c r="A557" s="4">
        <v>44811.440719768521</v>
      </c>
      <c r="B557" s="4">
        <v>44811.44572570602</v>
      </c>
      <c r="C557" s="4">
        <v>44811</v>
      </c>
      <c r="D557" s="4">
        <v>44811</v>
      </c>
      <c r="E557" t="s">
        <v>131</v>
      </c>
      <c r="F557" t="s">
        <v>1022</v>
      </c>
      <c r="G557" t="s">
        <v>679</v>
      </c>
      <c r="H557" t="s">
        <v>1418</v>
      </c>
      <c r="I557" t="s">
        <v>1657</v>
      </c>
      <c r="J557" t="s">
        <v>143</v>
      </c>
      <c r="K557">
        <v>11.486315299999999</v>
      </c>
      <c r="L557">
        <v>43.1873231</v>
      </c>
      <c r="M557" t="s">
        <v>120</v>
      </c>
      <c r="N557" s="1" t="s">
        <v>158</v>
      </c>
      <c r="Q557" t="s">
        <v>122</v>
      </c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2"/>
      <c r="AI557" s="2"/>
      <c r="AV557" s="2"/>
      <c r="AW557" s="2"/>
      <c r="AX557" s="2"/>
      <c r="AY557" s="3"/>
      <c r="AZ557" s="3"/>
      <c r="BA557" s="3"/>
      <c r="BB557" s="3"/>
      <c r="BC557" s="3"/>
      <c r="BD557" s="3"/>
      <c r="BE557" s="3"/>
      <c r="BF557" s="3"/>
      <c r="BG557" t="s">
        <v>122</v>
      </c>
      <c r="BV557" s="2"/>
      <c r="BY557" s="2" t="s">
        <v>122</v>
      </c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>
        <f>IF(Tableau3[[#This Row],[nb_ind_mig_juil22]]+Tableau3[[#This Row],[nb_ind_mig_jan_juin22]]+Tableau3[[#This Row],[nb_ind_mig_avant22]]&lt;&gt;Tableau3[[#This Row],[nb_ind_migrants]],1,0)</f>
        <v>0</v>
      </c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>
        <v>1</v>
      </c>
      <c r="DI557">
        <v>1</v>
      </c>
      <c r="DJ557">
        <v>423787</v>
      </c>
      <c r="DK557" t="s">
        <v>1658</v>
      </c>
    </row>
    <row r="558" spans="1:115" x14ac:dyDescent="0.35">
      <c r="A558" s="4">
        <v>44811.681010925917</v>
      </c>
      <c r="B558" s="4">
        <v>44811.683910636573</v>
      </c>
      <c r="C558" s="4">
        <v>44811</v>
      </c>
      <c r="D558" s="4">
        <v>44811</v>
      </c>
      <c r="E558" t="s">
        <v>131</v>
      </c>
      <c r="F558" t="s">
        <v>1022</v>
      </c>
      <c r="G558" t="s">
        <v>679</v>
      </c>
      <c r="H558" t="s">
        <v>1418</v>
      </c>
      <c r="I558" t="s">
        <v>1659</v>
      </c>
      <c r="J558" t="s">
        <v>143</v>
      </c>
      <c r="K558">
        <v>11.4861685</v>
      </c>
      <c r="L558">
        <v>43.187314600000001</v>
      </c>
      <c r="M558" t="s">
        <v>120</v>
      </c>
      <c r="N558" s="1" t="s">
        <v>121</v>
      </c>
      <c r="Q558" t="s">
        <v>122</v>
      </c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2"/>
      <c r="AI558" s="2"/>
      <c r="AV558" s="2"/>
      <c r="AW558" s="2"/>
      <c r="AX558" s="2"/>
      <c r="AY558" s="3"/>
      <c r="AZ558" s="3"/>
      <c r="BA558" s="3"/>
      <c r="BB558" s="3"/>
      <c r="BC558" s="3"/>
      <c r="BD558" s="3"/>
      <c r="BE558" s="3"/>
      <c r="BF558" s="3"/>
      <c r="BG558" t="s">
        <v>122</v>
      </c>
      <c r="BV558" s="2"/>
      <c r="BY558" s="2" t="s">
        <v>120</v>
      </c>
      <c r="BZ558" s="2">
        <v>4</v>
      </c>
      <c r="CA558" s="2">
        <v>12</v>
      </c>
      <c r="CB558" s="2" t="s">
        <v>120</v>
      </c>
      <c r="CC558" s="2">
        <v>2</v>
      </c>
      <c r="CD558" s="2">
        <v>6</v>
      </c>
      <c r="CE558" s="2" t="s">
        <v>122</v>
      </c>
      <c r="CF558" s="2"/>
      <c r="CG558" s="2"/>
      <c r="CH558" s="2" t="s">
        <v>120</v>
      </c>
      <c r="CI558" s="2">
        <v>2</v>
      </c>
      <c r="CJ558" s="2">
        <v>6</v>
      </c>
      <c r="CK558" s="2"/>
      <c r="CL558" s="2"/>
      <c r="CM558" s="2">
        <f>IF(Tableau3[[#This Row],[nb_ind_mig_juil22]]+Tableau3[[#This Row],[nb_ind_mig_jan_juin22]]+Tableau3[[#This Row],[nb_ind_mig_avant22]]&lt;&gt;Tableau3[[#This Row],[nb_ind_migrants]],1,0)</f>
        <v>0</v>
      </c>
      <c r="CN558" s="3" t="s">
        <v>127</v>
      </c>
      <c r="CP558" s="2" t="s">
        <v>121</v>
      </c>
      <c r="CS558" s="2" t="s">
        <v>1660</v>
      </c>
      <c r="CT558" s="2">
        <v>0</v>
      </c>
      <c r="CU558" s="2">
        <v>1</v>
      </c>
      <c r="CV558" s="2">
        <v>0</v>
      </c>
      <c r="CW558" s="2">
        <v>0</v>
      </c>
      <c r="CX558" s="2">
        <v>0</v>
      </c>
      <c r="CY558" s="2">
        <v>0</v>
      </c>
      <c r="CZ558" s="2">
        <v>0</v>
      </c>
      <c r="DA558" s="2">
        <v>0</v>
      </c>
      <c r="DB558" s="2">
        <v>0</v>
      </c>
      <c r="DC558" s="2">
        <v>0</v>
      </c>
      <c r="DD558" s="2">
        <v>0</v>
      </c>
      <c r="DE558" s="2">
        <v>0</v>
      </c>
      <c r="DF558" s="2" t="s">
        <v>147</v>
      </c>
      <c r="DG558">
        <v>1</v>
      </c>
      <c r="DI558">
        <v>1</v>
      </c>
      <c r="DJ558">
        <v>423789</v>
      </c>
      <c r="DK558" t="s">
        <v>1661</v>
      </c>
    </row>
    <row r="559" spans="1:115" x14ac:dyDescent="0.35">
      <c r="A559" s="4">
        <v>44811.734496180557</v>
      </c>
      <c r="B559" s="4">
        <v>44811.739321076391</v>
      </c>
      <c r="C559" s="4">
        <v>44811</v>
      </c>
      <c r="D559" s="4">
        <v>44811</v>
      </c>
      <c r="E559" t="s">
        <v>131</v>
      </c>
      <c r="F559" t="s">
        <v>1022</v>
      </c>
      <c r="G559" t="s">
        <v>679</v>
      </c>
      <c r="H559" t="s">
        <v>1418</v>
      </c>
      <c r="I559" t="s">
        <v>1662</v>
      </c>
      <c r="J559" t="s">
        <v>143</v>
      </c>
      <c r="K559">
        <v>11.486185000000001</v>
      </c>
      <c r="L559">
        <v>43.187350000000002</v>
      </c>
      <c r="M559" t="s">
        <v>120</v>
      </c>
      <c r="N559" s="1" t="s">
        <v>158</v>
      </c>
      <c r="Q559" t="s">
        <v>120</v>
      </c>
      <c r="S559">
        <v>3</v>
      </c>
      <c r="T559">
        <v>11</v>
      </c>
      <c r="U559" s="1" t="s">
        <v>120</v>
      </c>
      <c r="V559" s="1">
        <v>2</v>
      </c>
      <c r="W559" s="1">
        <v>6</v>
      </c>
      <c r="X559" s="1" t="s">
        <v>120</v>
      </c>
      <c r="Y559" s="1">
        <v>1</v>
      </c>
      <c r="Z559" s="1">
        <v>5</v>
      </c>
      <c r="AA559" s="1" t="s">
        <v>122</v>
      </c>
      <c r="AB559" s="1"/>
      <c r="AC559" s="1"/>
      <c r="AD559" s="1"/>
      <c r="AE559" s="1"/>
      <c r="AF559" s="2" t="s">
        <v>150</v>
      </c>
      <c r="AG559" t="s">
        <v>1418</v>
      </c>
      <c r="AH559" t="s">
        <v>1663</v>
      </c>
      <c r="AI559" s="2" t="s">
        <v>1664</v>
      </c>
      <c r="AJ559">
        <v>0</v>
      </c>
      <c r="AK559">
        <v>1</v>
      </c>
      <c r="AL559">
        <v>0</v>
      </c>
      <c r="AM559">
        <v>0</v>
      </c>
      <c r="AN559">
        <v>1</v>
      </c>
      <c r="AO559">
        <v>0</v>
      </c>
      <c r="AP559">
        <v>0</v>
      </c>
      <c r="AQ559">
        <v>1</v>
      </c>
      <c r="AR559">
        <v>0</v>
      </c>
      <c r="AS559">
        <v>0</v>
      </c>
      <c r="AT559">
        <v>0</v>
      </c>
      <c r="AU559">
        <v>0</v>
      </c>
      <c r="AV559" s="2" t="s">
        <v>136</v>
      </c>
      <c r="AW559" s="2" t="s">
        <v>120</v>
      </c>
      <c r="AX559" s="2" t="s">
        <v>120</v>
      </c>
      <c r="AY559" s="3" t="s">
        <v>545</v>
      </c>
      <c r="AZ559" s="3">
        <v>0</v>
      </c>
      <c r="BA559" s="3">
        <v>1</v>
      </c>
      <c r="BB559" s="3">
        <v>1</v>
      </c>
      <c r="BC559" s="3">
        <v>0</v>
      </c>
      <c r="BD559" s="3"/>
      <c r="BE559" s="3" t="s">
        <v>122</v>
      </c>
      <c r="BF559" s="3"/>
      <c r="BG559" t="s">
        <v>122</v>
      </c>
      <c r="BV559" s="2"/>
      <c r="BY559" s="2" t="s">
        <v>122</v>
      </c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>
        <f>IF(Tableau3[[#This Row],[nb_ind_mig_juil22]]+Tableau3[[#This Row],[nb_ind_mig_jan_juin22]]+Tableau3[[#This Row],[nb_ind_mig_avant22]]&lt;&gt;Tableau3[[#This Row],[nb_ind_migrants]],1,0)</f>
        <v>0</v>
      </c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>
        <v>1</v>
      </c>
      <c r="DI559">
        <v>1</v>
      </c>
      <c r="DJ559">
        <v>423791</v>
      </c>
      <c r="DK559" t="s">
        <v>1665</v>
      </c>
    </row>
    <row r="560" spans="1:115" x14ac:dyDescent="0.35">
      <c r="A560" s="4">
        <v>44811.544854571759</v>
      </c>
      <c r="B560" s="4">
        <v>44811.612183379628</v>
      </c>
      <c r="C560" s="4">
        <v>44811</v>
      </c>
      <c r="D560" s="4">
        <v>44811</v>
      </c>
      <c r="E560" t="s">
        <v>131</v>
      </c>
      <c r="F560" t="s">
        <v>510</v>
      </c>
      <c r="G560" t="s">
        <v>511</v>
      </c>
      <c r="H560" t="s">
        <v>551</v>
      </c>
      <c r="I560" t="s">
        <v>1666</v>
      </c>
      <c r="J560" t="s">
        <v>143</v>
      </c>
      <c r="K560">
        <v>12.063487</v>
      </c>
      <c r="L560">
        <v>42.793605900000003</v>
      </c>
      <c r="M560" t="s">
        <v>122</v>
      </c>
      <c r="N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2"/>
      <c r="AI560" s="2"/>
      <c r="AV560" s="2"/>
      <c r="AW560" s="2"/>
      <c r="AX560" s="2"/>
      <c r="AY560" s="3"/>
      <c r="AZ560" s="3"/>
      <c r="BA560" s="3"/>
      <c r="BB560" s="3"/>
      <c r="BC560" s="3"/>
      <c r="BD560" s="3"/>
      <c r="BE560" s="3"/>
      <c r="BF560" s="3"/>
      <c r="BG560" t="s">
        <v>122</v>
      </c>
      <c r="BV560" s="2"/>
      <c r="BY560" s="2" t="s">
        <v>122</v>
      </c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>
        <f>IF(Tableau3[[#This Row],[nb_ind_mig_juil22]]+Tableau3[[#This Row],[nb_ind_mig_jan_juin22]]+Tableau3[[#This Row],[nb_ind_mig_avant22]]&lt;&gt;Tableau3[[#This Row],[nb_ind_migrants]],1,0)</f>
        <v>0</v>
      </c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>
        <v>1</v>
      </c>
      <c r="DI560">
        <v>0</v>
      </c>
      <c r="DJ560">
        <v>426316</v>
      </c>
      <c r="DK560" t="s">
        <v>1667</v>
      </c>
    </row>
    <row r="561" spans="1:115" x14ac:dyDescent="0.35">
      <c r="A561" s="4">
        <v>44811.614551087972</v>
      </c>
      <c r="B561" s="4">
        <v>44811.618041168978</v>
      </c>
      <c r="C561" s="4">
        <v>44811</v>
      </c>
      <c r="D561" s="4">
        <v>44811</v>
      </c>
      <c r="E561" t="s">
        <v>131</v>
      </c>
      <c r="F561" t="s">
        <v>510</v>
      </c>
      <c r="G561" t="s">
        <v>511</v>
      </c>
      <c r="H561" t="s">
        <v>558</v>
      </c>
      <c r="I561" t="s">
        <v>1668</v>
      </c>
      <c r="J561" t="s">
        <v>143</v>
      </c>
      <c r="K561">
        <v>12.063438400000001</v>
      </c>
      <c r="L561">
        <v>42.793690499999997</v>
      </c>
      <c r="M561" t="s">
        <v>122</v>
      </c>
      <c r="N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2"/>
      <c r="AI561" s="2"/>
      <c r="AV561" s="2"/>
      <c r="AW561" s="2"/>
      <c r="AX561" s="2"/>
      <c r="AY561" s="3"/>
      <c r="AZ561" s="3"/>
      <c r="BA561" s="3"/>
      <c r="BB561" s="3"/>
      <c r="BC561" s="3"/>
      <c r="BD561" s="3"/>
      <c r="BE561" s="3"/>
      <c r="BF561" s="3"/>
      <c r="BG561" t="s">
        <v>122</v>
      </c>
      <c r="BV561" s="2"/>
      <c r="BY561" s="2" t="s">
        <v>122</v>
      </c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>
        <f>IF(Tableau3[[#This Row],[nb_ind_mig_juil22]]+Tableau3[[#This Row],[nb_ind_mig_jan_juin22]]+Tableau3[[#This Row],[nb_ind_mig_avant22]]&lt;&gt;Tableau3[[#This Row],[nb_ind_migrants]],1,0)</f>
        <v>0</v>
      </c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>
        <v>1</v>
      </c>
      <c r="DI561">
        <v>1</v>
      </c>
      <c r="DJ561">
        <v>426317</v>
      </c>
      <c r="DK561" t="s">
        <v>1669</v>
      </c>
    </row>
    <row r="562" spans="1:115" x14ac:dyDescent="0.35">
      <c r="A562" s="4">
        <v>44811.657472500003</v>
      </c>
      <c r="B562" s="4">
        <v>44811.663700104167</v>
      </c>
      <c r="C562" s="4">
        <v>44811</v>
      </c>
      <c r="D562" s="4">
        <v>44811</v>
      </c>
      <c r="E562" t="s">
        <v>131</v>
      </c>
      <c r="F562" t="s">
        <v>510</v>
      </c>
      <c r="G562" t="s">
        <v>511</v>
      </c>
      <c r="H562" t="s">
        <v>558</v>
      </c>
      <c r="I562" t="s">
        <v>1670</v>
      </c>
      <c r="J562" t="s">
        <v>143</v>
      </c>
      <c r="K562">
        <v>12.044548300000001</v>
      </c>
      <c r="L562">
        <v>42.790742000000002</v>
      </c>
      <c r="M562" t="s">
        <v>122</v>
      </c>
      <c r="N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2"/>
      <c r="AI562" s="2"/>
      <c r="AV562" s="2"/>
      <c r="AW562" s="2"/>
      <c r="AX562" s="2"/>
      <c r="AY562" s="3"/>
      <c r="AZ562" s="3"/>
      <c r="BA562" s="3"/>
      <c r="BB562" s="3"/>
      <c r="BC562" s="3"/>
      <c r="BD562" s="3"/>
      <c r="BE562" s="3"/>
      <c r="BF562" s="3"/>
      <c r="BG562" t="s">
        <v>122</v>
      </c>
      <c r="BV562" s="2"/>
      <c r="BY562" s="2" t="s">
        <v>122</v>
      </c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>
        <f>IF(Tableau3[[#This Row],[nb_ind_mig_juil22]]+Tableau3[[#This Row],[nb_ind_mig_jan_juin22]]+Tableau3[[#This Row],[nb_ind_mig_avant22]]&lt;&gt;Tableau3[[#This Row],[nb_ind_migrants]],1,0)</f>
        <v>0</v>
      </c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>
        <v>1</v>
      </c>
      <c r="DI562">
        <v>0</v>
      </c>
      <c r="DJ562">
        <v>426318</v>
      </c>
      <c r="DK562" t="s">
        <v>1671</v>
      </c>
    </row>
    <row r="563" spans="1:115" x14ac:dyDescent="0.35">
      <c r="A563" s="4">
        <v>44811.66563009259</v>
      </c>
      <c r="B563" s="4">
        <v>44811.677542314806</v>
      </c>
      <c r="C563" s="4">
        <v>44811</v>
      </c>
      <c r="D563" s="4">
        <v>44811</v>
      </c>
      <c r="E563" t="s">
        <v>131</v>
      </c>
      <c r="F563" t="s">
        <v>510</v>
      </c>
      <c r="G563" t="s">
        <v>511</v>
      </c>
      <c r="H563" t="s">
        <v>558</v>
      </c>
      <c r="I563" t="s">
        <v>1672</v>
      </c>
      <c r="J563" t="s">
        <v>143</v>
      </c>
      <c r="K563">
        <v>12.041366099999999</v>
      </c>
      <c r="L563">
        <v>42.7881748</v>
      </c>
      <c r="M563" t="s">
        <v>120</v>
      </c>
      <c r="N563" s="1" t="s">
        <v>158</v>
      </c>
      <c r="Q563" t="s">
        <v>120</v>
      </c>
      <c r="S563">
        <v>1</v>
      </c>
      <c r="T563">
        <v>20</v>
      </c>
      <c r="U563" s="1" t="s">
        <v>122</v>
      </c>
      <c r="V563" s="1"/>
      <c r="W563" s="1"/>
      <c r="X563" s="1" t="s">
        <v>120</v>
      </c>
      <c r="Y563" s="1">
        <v>1</v>
      </c>
      <c r="Z563" s="1">
        <v>20</v>
      </c>
      <c r="AA563" s="1" t="s">
        <v>122</v>
      </c>
      <c r="AB563" s="1"/>
      <c r="AC563" s="1"/>
      <c r="AD563" s="1"/>
      <c r="AE563" s="1"/>
      <c r="AF563" s="2" t="s">
        <v>123</v>
      </c>
      <c r="AG563" t="s">
        <v>1673</v>
      </c>
      <c r="AH563" t="s">
        <v>1674</v>
      </c>
      <c r="AI563" s="2" t="s">
        <v>976</v>
      </c>
      <c r="AJ563">
        <v>1</v>
      </c>
      <c r="AK563">
        <v>1</v>
      </c>
      <c r="AL563">
        <v>1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 s="2" t="s">
        <v>129</v>
      </c>
      <c r="AW563" s="2" t="s">
        <v>120</v>
      </c>
      <c r="AX563" s="2" t="s">
        <v>120</v>
      </c>
      <c r="AY563" s="3" t="s">
        <v>194</v>
      </c>
      <c r="AZ563" s="3">
        <v>1</v>
      </c>
      <c r="BA563" s="3">
        <v>1</v>
      </c>
      <c r="BB563" s="3">
        <v>0</v>
      </c>
      <c r="BC563" s="3">
        <v>0</v>
      </c>
      <c r="BD563" s="3"/>
      <c r="BE563" s="3" t="s">
        <v>120</v>
      </c>
      <c r="BF563" s="3" t="s">
        <v>212</v>
      </c>
      <c r="BG563" t="s">
        <v>122</v>
      </c>
      <c r="BV563" s="2"/>
      <c r="BY563" s="2" t="s">
        <v>122</v>
      </c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>
        <f>IF(Tableau3[[#This Row],[nb_ind_mig_juil22]]+Tableau3[[#This Row],[nb_ind_mig_jan_juin22]]+Tableau3[[#This Row],[nb_ind_mig_avant22]]&lt;&gt;Tableau3[[#This Row],[nb_ind_migrants]],1,0)</f>
        <v>0</v>
      </c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>
        <v>1</v>
      </c>
      <c r="DI563">
        <v>1</v>
      </c>
      <c r="DJ563">
        <v>426319</v>
      </c>
      <c r="DK563" t="s">
        <v>1675</v>
      </c>
    </row>
    <row r="564" spans="1:115" x14ac:dyDescent="0.35">
      <c r="A564" s="4">
        <v>44811.700747835654</v>
      </c>
      <c r="B564" s="4">
        <v>44811.705164722232</v>
      </c>
      <c r="C564" s="4">
        <v>44811</v>
      </c>
      <c r="D564" s="4">
        <v>44811</v>
      </c>
      <c r="E564" t="s">
        <v>131</v>
      </c>
      <c r="F564" t="s">
        <v>510</v>
      </c>
      <c r="G564" t="s">
        <v>511</v>
      </c>
      <c r="H564" t="s">
        <v>551</v>
      </c>
      <c r="I564" t="s">
        <v>1676</v>
      </c>
      <c r="J564" t="s">
        <v>143</v>
      </c>
      <c r="K564">
        <v>12.036046000000001</v>
      </c>
      <c r="L564">
        <v>42.773477999999997</v>
      </c>
      <c r="M564" t="s">
        <v>122</v>
      </c>
      <c r="N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2"/>
      <c r="AI564" s="2"/>
      <c r="AV564" s="2"/>
      <c r="AW564" s="2"/>
      <c r="AX564" s="2"/>
      <c r="AY564" s="3"/>
      <c r="AZ564" s="3"/>
      <c r="BA564" s="3"/>
      <c r="BB564" s="3"/>
      <c r="BC564" s="3"/>
      <c r="BD564" s="3"/>
      <c r="BE564" s="3"/>
      <c r="BF564" s="3"/>
      <c r="BG564" t="s">
        <v>122</v>
      </c>
      <c r="BV564" s="2"/>
      <c r="BY564" s="2" t="s">
        <v>122</v>
      </c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>
        <f>IF(Tableau3[[#This Row],[nb_ind_mig_juil22]]+Tableau3[[#This Row],[nb_ind_mig_jan_juin22]]+Tableau3[[#This Row],[nb_ind_mig_avant22]]&lt;&gt;Tableau3[[#This Row],[nb_ind_migrants]],1,0)</f>
        <v>0</v>
      </c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>
        <v>1</v>
      </c>
      <c r="DI564">
        <v>1</v>
      </c>
      <c r="DJ564">
        <v>426320</v>
      </c>
      <c r="DK564" t="s">
        <v>1677</v>
      </c>
    </row>
    <row r="565" spans="1:115" x14ac:dyDescent="0.35">
      <c r="A565" s="4">
        <v>44811.7065530787</v>
      </c>
      <c r="B565" s="4">
        <v>44811.718647465277</v>
      </c>
      <c r="C565" s="4">
        <v>44811</v>
      </c>
      <c r="D565" s="4">
        <v>44811</v>
      </c>
      <c r="E565" t="s">
        <v>131</v>
      </c>
      <c r="F565" t="s">
        <v>510</v>
      </c>
      <c r="G565" t="s">
        <v>511</v>
      </c>
      <c r="H565" t="s">
        <v>551</v>
      </c>
      <c r="I565" t="s">
        <v>1678</v>
      </c>
      <c r="J565" t="s">
        <v>143</v>
      </c>
      <c r="K565">
        <v>12.0342781</v>
      </c>
      <c r="L565">
        <v>42.770770800000001</v>
      </c>
      <c r="M565" t="s">
        <v>120</v>
      </c>
      <c r="N565" s="1" t="s">
        <v>158</v>
      </c>
      <c r="Q565" t="s">
        <v>120</v>
      </c>
      <c r="S565">
        <v>4</v>
      </c>
      <c r="T565">
        <v>10</v>
      </c>
      <c r="U565" s="1" t="s">
        <v>122</v>
      </c>
      <c r="V565" s="1"/>
      <c r="W565" s="1"/>
      <c r="X565" s="1" t="s">
        <v>120</v>
      </c>
      <c r="Y565" s="1">
        <v>4</v>
      </c>
      <c r="Z565" s="1">
        <v>10</v>
      </c>
      <c r="AA565" s="1" t="s">
        <v>122</v>
      </c>
      <c r="AB565" s="1"/>
      <c r="AC565" s="1"/>
      <c r="AD565" s="1"/>
      <c r="AE565" s="1"/>
      <c r="AF565" s="2" t="s">
        <v>123</v>
      </c>
      <c r="AG565" t="s">
        <v>551</v>
      </c>
      <c r="AH565" t="s">
        <v>1679</v>
      </c>
      <c r="AI565" s="2" t="s">
        <v>388</v>
      </c>
      <c r="AJ565">
        <v>1</v>
      </c>
      <c r="AK565">
        <v>1</v>
      </c>
      <c r="AL565">
        <v>1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 s="2" t="s">
        <v>129</v>
      </c>
      <c r="AW565" s="2" t="s">
        <v>120</v>
      </c>
      <c r="AX565" s="2" t="s">
        <v>120</v>
      </c>
      <c r="AY565" s="3" t="s">
        <v>850</v>
      </c>
      <c r="AZ565" s="3">
        <v>1</v>
      </c>
      <c r="BA565" s="3">
        <v>1</v>
      </c>
      <c r="BB565" s="3">
        <v>1</v>
      </c>
      <c r="BC565" s="3">
        <v>0</v>
      </c>
      <c r="BD565" s="3"/>
      <c r="BE565" s="3" t="s">
        <v>120</v>
      </c>
      <c r="BF565" s="3" t="s">
        <v>212</v>
      </c>
      <c r="BG565" t="s">
        <v>122</v>
      </c>
      <c r="BV565" s="2"/>
      <c r="BY565" s="2" t="s">
        <v>122</v>
      </c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>
        <f>IF(Tableau3[[#This Row],[nb_ind_mig_juil22]]+Tableau3[[#This Row],[nb_ind_mig_jan_juin22]]+Tableau3[[#This Row],[nb_ind_mig_avant22]]&lt;&gt;Tableau3[[#This Row],[nb_ind_migrants]],1,0)</f>
        <v>0</v>
      </c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>
        <v>1</v>
      </c>
      <c r="DI565">
        <v>1</v>
      </c>
      <c r="DJ565">
        <v>426321</v>
      </c>
      <c r="DK565" t="s">
        <v>1680</v>
      </c>
    </row>
    <row r="566" spans="1:115" x14ac:dyDescent="0.35">
      <c r="A566" s="4">
        <v>44808.957757997683</v>
      </c>
      <c r="B566" s="4">
        <v>44811.666271666669</v>
      </c>
      <c r="C566" s="4">
        <v>44808</v>
      </c>
      <c r="D566" s="4">
        <v>44808</v>
      </c>
      <c r="E566" t="s">
        <v>131</v>
      </c>
      <c r="F566" t="s">
        <v>1022</v>
      </c>
      <c r="G566" t="s">
        <v>679</v>
      </c>
      <c r="H566" t="s">
        <v>679</v>
      </c>
      <c r="I566" t="s">
        <v>1681</v>
      </c>
      <c r="J566" t="s">
        <v>143</v>
      </c>
      <c r="K566">
        <v>11.509075599999999</v>
      </c>
      <c r="L566">
        <v>42.876299000000003</v>
      </c>
      <c r="M566" t="s">
        <v>120</v>
      </c>
      <c r="N566" s="1" t="s">
        <v>313</v>
      </c>
      <c r="Q566" t="s">
        <v>120</v>
      </c>
      <c r="S566">
        <v>3</v>
      </c>
      <c r="T566">
        <v>15</v>
      </c>
      <c r="U566" s="1" t="s">
        <v>120</v>
      </c>
      <c r="V566" s="1">
        <v>2</v>
      </c>
      <c r="W566" s="1">
        <v>12</v>
      </c>
      <c r="X566" s="1" t="s">
        <v>120</v>
      </c>
      <c r="Y566" s="1">
        <v>1</v>
      </c>
      <c r="Z566" s="1">
        <v>3</v>
      </c>
      <c r="AA566" s="1" t="s">
        <v>122</v>
      </c>
      <c r="AB566" s="1"/>
      <c r="AC566" s="1"/>
      <c r="AD566" s="1"/>
      <c r="AE566" s="1"/>
      <c r="AF566" s="2" t="s">
        <v>123</v>
      </c>
      <c r="AG566" t="s">
        <v>679</v>
      </c>
      <c r="AH566" t="s">
        <v>1682</v>
      </c>
      <c r="AI566" s="2" t="s">
        <v>1683</v>
      </c>
      <c r="AJ566">
        <v>0</v>
      </c>
      <c r="AK566">
        <v>1</v>
      </c>
      <c r="AL566">
        <v>0</v>
      </c>
      <c r="AM566">
        <v>1</v>
      </c>
      <c r="AN566">
        <v>0</v>
      </c>
      <c r="AO566">
        <v>1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 s="2" t="s">
        <v>129</v>
      </c>
      <c r="AW566" s="2" t="s">
        <v>120</v>
      </c>
      <c r="AX566" s="2" t="s">
        <v>120</v>
      </c>
      <c r="AY566" s="3" t="s">
        <v>211</v>
      </c>
      <c r="AZ566" s="3">
        <v>1</v>
      </c>
      <c r="BA566" s="3">
        <v>1</v>
      </c>
      <c r="BB566" s="3">
        <v>0</v>
      </c>
      <c r="BC566" s="3">
        <v>0</v>
      </c>
      <c r="BD566" s="3"/>
      <c r="BE566" s="3" t="s">
        <v>120</v>
      </c>
      <c r="BF566" s="3" t="s">
        <v>212</v>
      </c>
      <c r="BG566" t="s">
        <v>122</v>
      </c>
      <c r="BV566" s="2"/>
      <c r="BY566" s="2" t="s">
        <v>122</v>
      </c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>
        <f>IF(Tableau3[[#This Row],[nb_ind_mig_juil22]]+Tableau3[[#This Row],[nb_ind_mig_jan_juin22]]+Tableau3[[#This Row],[nb_ind_mig_avant22]]&lt;&gt;Tableau3[[#This Row],[nb_ind_migrants]],1,0)</f>
        <v>0</v>
      </c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>
        <v>3</v>
      </c>
      <c r="DI566">
        <v>10</v>
      </c>
      <c r="DJ566">
        <v>426323</v>
      </c>
      <c r="DK566" t="s">
        <v>1684</v>
      </c>
    </row>
    <row r="567" spans="1:115" x14ac:dyDescent="0.35">
      <c r="A567" s="4">
        <v>44810.458953877307</v>
      </c>
      <c r="B567" s="4">
        <v>44811.667463206017</v>
      </c>
      <c r="C567" s="4">
        <v>44810</v>
      </c>
      <c r="D567" s="4">
        <v>44809</v>
      </c>
      <c r="E567" t="s">
        <v>131</v>
      </c>
      <c r="F567" t="s">
        <v>1022</v>
      </c>
      <c r="G567" t="s">
        <v>679</v>
      </c>
      <c r="H567" t="s">
        <v>679</v>
      </c>
      <c r="I567" t="s">
        <v>1685</v>
      </c>
      <c r="J567" t="s">
        <v>143</v>
      </c>
      <c r="K567">
        <v>11.610625600000001</v>
      </c>
      <c r="L567">
        <v>43.145510100000003</v>
      </c>
      <c r="M567" t="s">
        <v>120</v>
      </c>
      <c r="N567" s="1" t="s">
        <v>158</v>
      </c>
      <c r="Q567" t="s">
        <v>120</v>
      </c>
      <c r="S567">
        <v>5</v>
      </c>
      <c r="T567">
        <v>22</v>
      </c>
      <c r="U567" s="1" t="s">
        <v>120</v>
      </c>
      <c r="V567" s="1">
        <v>2</v>
      </c>
      <c r="W567" s="1">
        <v>9</v>
      </c>
      <c r="X567" s="1" t="s">
        <v>120</v>
      </c>
      <c r="Y567" s="1">
        <v>3</v>
      </c>
      <c r="Z567" s="1">
        <v>13</v>
      </c>
      <c r="AA567" s="1" t="s">
        <v>122</v>
      </c>
      <c r="AB567" s="1"/>
      <c r="AC567" s="1"/>
      <c r="AD567" s="1"/>
      <c r="AE567" s="1"/>
      <c r="AF567" s="2" t="s">
        <v>123</v>
      </c>
      <c r="AG567" t="s">
        <v>679</v>
      </c>
      <c r="AH567" t="s">
        <v>1686</v>
      </c>
      <c r="AI567" s="2" t="s">
        <v>1687</v>
      </c>
      <c r="AJ567">
        <v>1</v>
      </c>
      <c r="AK567">
        <v>0</v>
      </c>
      <c r="AL567">
        <v>0</v>
      </c>
      <c r="AM567">
        <v>1</v>
      </c>
      <c r="AN567">
        <v>0</v>
      </c>
      <c r="AO567">
        <v>1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 s="2" t="s">
        <v>129</v>
      </c>
      <c r="AW567" s="2" t="s">
        <v>120</v>
      </c>
      <c r="AX567" s="2" t="s">
        <v>120</v>
      </c>
      <c r="AY567" s="3" t="s">
        <v>152</v>
      </c>
      <c r="AZ567" s="3">
        <v>1</v>
      </c>
      <c r="BA567" s="3">
        <v>1</v>
      </c>
      <c r="BB567" s="3">
        <v>1</v>
      </c>
      <c r="BC567" s="3">
        <v>0</v>
      </c>
      <c r="BD567" s="3"/>
      <c r="BE567" s="3" t="s">
        <v>122</v>
      </c>
      <c r="BF567" s="3"/>
      <c r="BG567" t="s">
        <v>120</v>
      </c>
      <c r="BH567">
        <v>3</v>
      </c>
      <c r="BI567">
        <v>12</v>
      </c>
      <c r="BK567" t="s">
        <v>122</v>
      </c>
      <c r="BN567" t="s">
        <v>122</v>
      </c>
      <c r="BQ567" t="s">
        <v>122</v>
      </c>
      <c r="BV567" s="2" t="s">
        <v>137</v>
      </c>
      <c r="BW567" t="s">
        <v>1688</v>
      </c>
      <c r="BX567" t="s">
        <v>124</v>
      </c>
      <c r="BY567" s="2" t="s">
        <v>122</v>
      </c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>
        <f>IF(Tableau3[[#This Row],[nb_ind_mig_juil22]]+Tableau3[[#This Row],[nb_ind_mig_jan_juin22]]+Tableau3[[#This Row],[nb_ind_mig_avant22]]&lt;&gt;Tableau3[[#This Row],[nb_ind_migrants]],1,0)</f>
        <v>0</v>
      </c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>
        <v>1</v>
      </c>
      <c r="DI567">
        <v>5</v>
      </c>
      <c r="DJ567">
        <v>426324</v>
      </c>
      <c r="DK567" t="s">
        <v>1689</v>
      </c>
    </row>
    <row r="568" spans="1:115" x14ac:dyDescent="0.35">
      <c r="A568" s="4">
        <v>44811.578159861107</v>
      </c>
      <c r="B568" s="4">
        <v>44811.668458993059</v>
      </c>
      <c r="C568" s="4">
        <v>44811</v>
      </c>
      <c r="D568" s="4">
        <v>44810</v>
      </c>
      <c r="E568" t="s">
        <v>131</v>
      </c>
      <c r="F568" t="s">
        <v>1022</v>
      </c>
      <c r="G568" t="s">
        <v>679</v>
      </c>
      <c r="H568" t="s">
        <v>679</v>
      </c>
      <c r="I568" t="s">
        <v>1690</v>
      </c>
      <c r="J568" t="s">
        <v>143</v>
      </c>
      <c r="K568">
        <v>11.5407168</v>
      </c>
      <c r="L568">
        <v>42.939069500000002</v>
      </c>
      <c r="M568" t="s">
        <v>122</v>
      </c>
      <c r="N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2"/>
      <c r="AI568" s="2"/>
      <c r="AV568" s="2"/>
      <c r="AW568" s="2"/>
      <c r="AX568" s="2"/>
      <c r="AY568" s="3"/>
      <c r="AZ568" s="3"/>
      <c r="BA568" s="3"/>
      <c r="BB568" s="3"/>
      <c r="BC568" s="3"/>
      <c r="BD568" s="3"/>
      <c r="BE568" s="3"/>
      <c r="BF568" s="3"/>
      <c r="BG568" t="s">
        <v>122</v>
      </c>
      <c r="BV568" s="2"/>
      <c r="BY568" s="2" t="s">
        <v>122</v>
      </c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>
        <f>IF(Tableau3[[#This Row],[nb_ind_mig_juil22]]+Tableau3[[#This Row],[nb_ind_mig_jan_juin22]]+Tableau3[[#This Row],[nb_ind_mig_avant22]]&lt;&gt;Tableau3[[#This Row],[nb_ind_migrants]],1,0)</f>
        <v>0</v>
      </c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>
        <v>1</v>
      </c>
      <c r="DI568">
        <v>5</v>
      </c>
      <c r="DJ568">
        <v>426325</v>
      </c>
      <c r="DK568" t="s">
        <v>1691</v>
      </c>
    </row>
    <row r="569" spans="1:115" x14ac:dyDescent="0.35">
      <c r="A569" s="4">
        <v>44811.71868554398</v>
      </c>
      <c r="B569" s="4">
        <v>44811.750172037027</v>
      </c>
      <c r="C569" s="4">
        <v>44811</v>
      </c>
      <c r="D569" s="4">
        <v>44811</v>
      </c>
      <c r="E569" t="s">
        <v>131</v>
      </c>
      <c r="F569" t="s">
        <v>510</v>
      </c>
      <c r="G569" t="s">
        <v>511</v>
      </c>
      <c r="H569" t="s">
        <v>551</v>
      </c>
      <c r="I569" t="s">
        <v>1692</v>
      </c>
      <c r="J569" t="s">
        <v>143</v>
      </c>
      <c r="K569">
        <v>12.032208900000001</v>
      </c>
      <c r="L569">
        <v>42.765624600000002</v>
      </c>
      <c r="M569" t="s">
        <v>120</v>
      </c>
      <c r="N569" s="1" t="s">
        <v>158</v>
      </c>
      <c r="Q569" t="s">
        <v>120</v>
      </c>
      <c r="S569">
        <v>3</v>
      </c>
      <c r="T569">
        <v>5</v>
      </c>
      <c r="U569" s="1" t="s">
        <v>122</v>
      </c>
      <c r="V569" s="1"/>
      <c r="W569" s="1"/>
      <c r="X569" s="1" t="s">
        <v>122</v>
      </c>
      <c r="Y569" s="1"/>
      <c r="Z569" s="1"/>
      <c r="AA569" s="1" t="s">
        <v>120</v>
      </c>
      <c r="AB569" s="1">
        <v>3</v>
      </c>
      <c r="AC569" s="1">
        <v>5</v>
      </c>
      <c r="AD569" s="1"/>
      <c r="AE569" s="1"/>
      <c r="AF569" s="2" t="s">
        <v>123</v>
      </c>
      <c r="AG569" t="s">
        <v>551</v>
      </c>
      <c r="AH569" t="s">
        <v>1679</v>
      </c>
      <c r="AI569" s="2" t="s">
        <v>388</v>
      </c>
      <c r="AJ569">
        <v>1</v>
      </c>
      <c r="AK569">
        <v>1</v>
      </c>
      <c r="AL569">
        <v>1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 s="2" t="s">
        <v>129</v>
      </c>
      <c r="AW569" s="2" t="s">
        <v>120</v>
      </c>
      <c r="AX569" s="2" t="s">
        <v>120</v>
      </c>
      <c r="AY569" s="3" t="s">
        <v>152</v>
      </c>
      <c r="AZ569" s="3">
        <v>1</v>
      </c>
      <c r="BA569" s="3">
        <v>1</v>
      </c>
      <c r="BB569" s="3">
        <v>1</v>
      </c>
      <c r="BC569" s="3">
        <v>0</v>
      </c>
      <c r="BD569" s="3"/>
      <c r="BE569" s="3" t="s">
        <v>120</v>
      </c>
      <c r="BF569" s="3" t="s">
        <v>212</v>
      </c>
      <c r="BG569" t="s">
        <v>122</v>
      </c>
      <c r="BV569" s="2"/>
      <c r="BY569" s="2" t="s">
        <v>122</v>
      </c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>
        <f>IF(Tableau3[[#This Row],[nb_ind_mig_juil22]]+Tableau3[[#This Row],[nb_ind_mig_jan_juin22]]+Tableau3[[#This Row],[nb_ind_mig_avant22]]&lt;&gt;Tableau3[[#This Row],[nb_ind_migrants]],1,0)</f>
        <v>0</v>
      </c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>
        <v>1</v>
      </c>
      <c r="DI569">
        <v>1</v>
      </c>
      <c r="DJ569">
        <v>426326</v>
      </c>
      <c r="DK569" t="s">
        <v>1693</v>
      </c>
    </row>
    <row r="570" spans="1:115" x14ac:dyDescent="0.35">
      <c r="A570" s="4">
        <v>44811.588532175927</v>
      </c>
      <c r="B570" s="4">
        <v>44811.670609108798</v>
      </c>
      <c r="C570" s="4">
        <v>44811</v>
      </c>
      <c r="D570" s="4">
        <v>44810</v>
      </c>
      <c r="E570" t="s">
        <v>131</v>
      </c>
      <c r="F570" t="s">
        <v>1022</v>
      </c>
      <c r="G570" t="s">
        <v>679</v>
      </c>
      <c r="H570" t="s">
        <v>679</v>
      </c>
      <c r="I570" t="s">
        <v>1694</v>
      </c>
      <c r="J570" t="s">
        <v>143</v>
      </c>
      <c r="K570">
        <v>11.5357196</v>
      </c>
      <c r="L570">
        <v>42.9344818</v>
      </c>
      <c r="M570" t="s">
        <v>122</v>
      </c>
      <c r="N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2"/>
      <c r="AI570" s="2"/>
      <c r="AV570" s="2"/>
      <c r="AW570" s="2"/>
      <c r="AX570" s="2"/>
      <c r="AY570" s="3"/>
      <c r="AZ570" s="3"/>
      <c r="BA570" s="3"/>
      <c r="BB570" s="3"/>
      <c r="BC570" s="3"/>
      <c r="BD570" s="3"/>
      <c r="BE570" s="3"/>
      <c r="BF570" s="3"/>
      <c r="BG570" t="s">
        <v>122</v>
      </c>
      <c r="BV570" s="2"/>
      <c r="BY570" s="2" t="s">
        <v>122</v>
      </c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>
        <f>IF(Tableau3[[#This Row],[nb_ind_mig_juil22]]+Tableau3[[#This Row],[nb_ind_mig_jan_juin22]]+Tableau3[[#This Row],[nb_ind_mig_avant22]]&lt;&gt;Tableau3[[#This Row],[nb_ind_migrants]],1,0)</f>
        <v>0</v>
      </c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>
        <v>2</v>
      </c>
      <c r="DI570">
        <v>3</v>
      </c>
      <c r="DJ570">
        <v>426327</v>
      </c>
      <c r="DK570" t="s">
        <v>1695</v>
      </c>
    </row>
    <row r="571" spans="1:115" x14ac:dyDescent="0.35">
      <c r="A571" s="4">
        <v>44811.640571284719</v>
      </c>
      <c r="B571" s="4">
        <v>44811.656662303241</v>
      </c>
      <c r="C571" s="4">
        <v>44811</v>
      </c>
      <c r="D571" s="4">
        <v>44811</v>
      </c>
      <c r="E571" t="s">
        <v>131</v>
      </c>
      <c r="F571" t="s">
        <v>1022</v>
      </c>
      <c r="G571" t="s">
        <v>679</v>
      </c>
      <c r="H571" t="s">
        <v>679</v>
      </c>
      <c r="I571" t="s">
        <v>1696</v>
      </c>
      <c r="J571" t="s">
        <v>143</v>
      </c>
      <c r="K571">
        <v>11.5169184</v>
      </c>
      <c r="L571">
        <v>42.8792866</v>
      </c>
      <c r="M571" t="s">
        <v>122</v>
      </c>
      <c r="N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2"/>
      <c r="AI571" s="2"/>
      <c r="AV571" s="2"/>
      <c r="AW571" s="2"/>
      <c r="AX571" s="2"/>
      <c r="AY571" s="3"/>
      <c r="AZ571" s="3"/>
      <c r="BA571" s="3"/>
      <c r="BB571" s="3"/>
      <c r="BC571" s="3"/>
      <c r="BD571" s="3"/>
      <c r="BE571" s="3"/>
      <c r="BF571" s="3"/>
      <c r="BG571" t="s">
        <v>122</v>
      </c>
      <c r="BV571" s="2"/>
      <c r="BY571" s="2" t="s">
        <v>122</v>
      </c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>
        <f>IF(Tableau3[[#This Row],[nb_ind_mig_juil22]]+Tableau3[[#This Row],[nb_ind_mig_jan_juin22]]+Tableau3[[#This Row],[nb_ind_mig_avant22]]&lt;&gt;Tableau3[[#This Row],[nb_ind_migrants]],1,0)</f>
        <v>0</v>
      </c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>
        <v>1</v>
      </c>
      <c r="DI571">
        <v>7</v>
      </c>
      <c r="DJ571">
        <v>426328</v>
      </c>
      <c r="DK571" t="s">
        <v>1697</v>
      </c>
    </row>
    <row r="572" spans="1:115" x14ac:dyDescent="0.35">
      <c r="A572" s="4">
        <v>44811.6707355787</v>
      </c>
      <c r="B572" s="4">
        <v>44811.719063379627</v>
      </c>
      <c r="C572" s="4">
        <v>44811</v>
      </c>
      <c r="D572" s="4">
        <v>44811</v>
      </c>
      <c r="E572" t="s">
        <v>131</v>
      </c>
      <c r="F572" t="s">
        <v>1022</v>
      </c>
      <c r="G572" t="s">
        <v>679</v>
      </c>
      <c r="H572" t="s">
        <v>679</v>
      </c>
      <c r="I572" t="s">
        <v>1682</v>
      </c>
      <c r="J572" t="s">
        <v>143</v>
      </c>
      <c r="K572">
        <v>11.5082743</v>
      </c>
      <c r="L572">
        <v>42.8757904</v>
      </c>
      <c r="M572" t="s">
        <v>122</v>
      </c>
      <c r="N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2"/>
      <c r="AI572" s="2"/>
      <c r="AV572" s="2"/>
      <c r="AW572" s="2"/>
      <c r="AX572" s="2"/>
      <c r="AY572" s="3"/>
      <c r="AZ572" s="3"/>
      <c r="BA572" s="3"/>
      <c r="BB572" s="3"/>
      <c r="BC572" s="3"/>
      <c r="BD572" s="3"/>
      <c r="BE572" s="3"/>
      <c r="BF572" s="3"/>
      <c r="BG572" t="s">
        <v>122</v>
      </c>
      <c r="BV572" s="2"/>
      <c r="BY572" s="2" t="s">
        <v>122</v>
      </c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>
        <f>IF(Tableau3[[#This Row],[nb_ind_mig_juil22]]+Tableau3[[#This Row],[nb_ind_mig_jan_juin22]]+Tableau3[[#This Row],[nb_ind_mig_avant22]]&lt;&gt;Tableau3[[#This Row],[nb_ind_migrants]],1,0)</f>
        <v>0</v>
      </c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>
        <v>1</v>
      </c>
      <c r="DI572">
        <v>6</v>
      </c>
      <c r="DJ572">
        <v>426329</v>
      </c>
      <c r="DK572" t="s">
        <v>1698</v>
      </c>
    </row>
    <row r="573" spans="1:115" x14ac:dyDescent="0.35">
      <c r="A573" s="4">
        <v>44811.719146342592</v>
      </c>
      <c r="B573" s="4">
        <v>44811.731515798609</v>
      </c>
      <c r="C573" s="4">
        <v>44811</v>
      </c>
      <c r="D573" s="4">
        <v>44811</v>
      </c>
      <c r="E573" t="s">
        <v>131</v>
      </c>
      <c r="F573" t="s">
        <v>1022</v>
      </c>
      <c r="G573" t="s">
        <v>679</v>
      </c>
      <c r="H573" t="s">
        <v>679</v>
      </c>
      <c r="I573" t="s">
        <v>1699</v>
      </c>
      <c r="J573" t="s">
        <v>143</v>
      </c>
      <c r="K573">
        <v>11.4915723</v>
      </c>
      <c r="L573">
        <v>42.848371499999999</v>
      </c>
      <c r="M573" t="s">
        <v>120</v>
      </c>
      <c r="N573" s="1" t="s">
        <v>158</v>
      </c>
      <c r="Q573" t="s">
        <v>120</v>
      </c>
      <c r="S573">
        <v>2</v>
      </c>
      <c r="T573">
        <v>16</v>
      </c>
      <c r="U573" s="1" t="s">
        <v>122</v>
      </c>
      <c r="V573" s="1"/>
      <c r="W573" s="1"/>
      <c r="X573" s="1" t="s">
        <v>120</v>
      </c>
      <c r="Y573" s="1">
        <v>2</v>
      </c>
      <c r="Z573" s="1">
        <v>16</v>
      </c>
      <c r="AA573" s="1" t="s">
        <v>122</v>
      </c>
      <c r="AB573" s="1"/>
      <c r="AC573" s="1"/>
      <c r="AD573" s="1"/>
      <c r="AE573" s="1"/>
      <c r="AF573" s="2" t="s">
        <v>150</v>
      </c>
      <c r="AG573" t="s">
        <v>230</v>
      </c>
      <c r="AH573" t="s">
        <v>1700</v>
      </c>
      <c r="AI573" s="2" t="s">
        <v>1701</v>
      </c>
      <c r="AJ573">
        <v>1</v>
      </c>
      <c r="AK573">
        <v>0</v>
      </c>
      <c r="AL573">
        <v>0</v>
      </c>
      <c r="AM573">
        <v>1</v>
      </c>
      <c r="AN573">
        <v>0</v>
      </c>
      <c r="AO573">
        <v>1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 s="2" t="s">
        <v>129</v>
      </c>
      <c r="AW573" s="2" t="s">
        <v>120</v>
      </c>
      <c r="AX573" s="2" t="s">
        <v>122</v>
      </c>
      <c r="AY573" s="3"/>
      <c r="AZ573" s="3"/>
      <c r="BA573" s="3"/>
      <c r="BB573" s="3"/>
      <c r="BC573" s="3"/>
      <c r="BD573" s="3"/>
      <c r="BE573" s="3" t="s">
        <v>120</v>
      </c>
      <c r="BF573" s="3" t="s">
        <v>175</v>
      </c>
      <c r="BG573" t="s">
        <v>120</v>
      </c>
      <c r="BH573">
        <v>2</v>
      </c>
      <c r="BI573">
        <v>16</v>
      </c>
      <c r="BK573" t="s">
        <v>122</v>
      </c>
      <c r="BN573" t="s">
        <v>122</v>
      </c>
      <c r="BQ573" t="s">
        <v>122</v>
      </c>
      <c r="BV573" s="2" t="s">
        <v>137</v>
      </c>
      <c r="BW573" t="s">
        <v>230</v>
      </c>
      <c r="BX573" t="s">
        <v>1700</v>
      </c>
      <c r="BY573" s="2" t="s">
        <v>122</v>
      </c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>
        <f>IF(Tableau3[[#This Row],[nb_ind_mig_juil22]]+Tableau3[[#This Row],[nb_ind_mig_jan_juin22]]+Tableau3[[#This Row],[nb_ind_mig_avant22]]&lt;&gt;Tableau3[[#This Row],[nb_ind_migrants]],1,0)</f>
        <v>0</v>
      </c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>
        <v>1</v>
      </c>
      <c r="DI573">
        <v>5</v>
      </c>
      <c r="DJ573">
        <v>426330</v>
      </c>
      <c r="DK573" t="s">
        <v>1702</v>
      </c>
    </row>
    <row r="574" spans="1:115" x14ac:dyDescent="0.35">
      <c r="A574" s="4">
        <v>44811.731663206017</v>
      </c>
      <c r="B574" s="4">
        <v>44811.765411759261</v>
      </c>
      <c r="C574" s="4">
        <v>44811</v>
      </c>
      <c r="D574" s="4">
        <v>44811</v>
      </c>
      <c r="E574" t="s">
        <v>131</v>
      </c>
      <c r="F574" t="s">
        <v>1022</v>
      </c>
      <c r="G574" t="s">
        <v>679</v>
      </c>
      <c r="H574" t="s">
        <v>679</v>
      </c>
      <c r="I574" t="s">
        <v>1703</v>
      </c>
      <c r="J574" t="s">
        <v>143</v>
      </c>
      <c r="K574">
        <v>11.492944700000001</v>
      </c>
      <c r="L574">
        <v>42.845373799999997</v>
      </c>
      <c r="M574" t="s">
        <v>122</v>
      </c>
      <c r="N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2"/>
      <c r="AI574" s="2"/>
      <c r="AV574" s="2"/>
      <c r="AW574" s="2"/>
      <c r="AX574" s="2"/>
      <c r="AY574" s="3"/>
      <c r="AZ574" s="3"/>
      <c r="BA574" s="3"/>
      <c r="BB574" s="3"/>
      <c r="BC574" s="3"/>
      <c r="BD574" s="3"/>
      <c r="BE574" s="3"/>
      <c r="BF574" s="3"/>
      <c r="BG574" t="s">
        <v>122</v>
      </c>
      <c r="BV574" s="2"/>
      <c r="BY574" s="2" t="s">
        <v>122</v>
      </c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>
        <f>IF(Tableau3[[#This Row],[nb_ind_mig_juil22]]+Tableau3[[#This Row],[nb_ind_mig_jan_juin22]]+Tableau3[[#This Row],[nb_ind_mig_avant22]]&lt;&gt;Tableau3[[#This Row],[nb_ind_migrants]],1,0)</f>
        <v>0</v>
      </c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>
        <v>1</v>
      </c>
      <c r="DI574">
        <v>7</v>
      </c>
      <c r="DJ574">
        <v>426331</v>
      </c>
      <c r="DK574" t="s">
        <v>1704</v>
      </c>
    </row>
    <row r="575" spans="1:115" x14ac:dyDescent="0.35">
      <c r="A575" s="4">
        <v>44811.765627962966</v>
      </c>
      <c r="B575" s="4">
        <v>44811.784750648148</v>
      </c>
      <c r="C575" s="4">
        <v>44811</v>
      </c>
      <c r="D575" s="4">
        <v>44811</v>
      </c>
      <c r="E575" t="s">
        <v>131</v>
      </c>
      <c r="F575" t="s">
        <v>1022</v>
      </c>
      <c r="G575" t="s">
        <v>679</v>
      </c>
      <c r="H575" t="s">
        <v>679</v>
      </c>
      <c r="I575" t="s">
        <v>1705</v>
      </c>
      <c r="J575" t="s">
        <v>143</v>
      </c>
      <c r="K575">
        <v>11.502392800000001</v>
      </c>
      <c r="L575">
        <v>42.8606622</v>
      </c>
      <c r="M575" t="s">
        <v>122</v>
      </c>
      <c r="N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2"/>
      <c r="AI575" s="2"/>
      <c r="AV575" s="2"/>
      <c r="AW575" s="2"/>
      <c r="AX575" s="2"/>
      <c r="AY575" s="3"/>
      <c r="AZ575" s="3"/>
      <c r="BA575" s="3"/>
      <c r="BB575" s="3"/>
      <c r="BC575" s="3"/>
      <c r="BD575" s="3"/>
      <c r="BE575" s="3"/>
      <c r="BF575" s="3"/>
      <c r="BG575" t="s">
        <v>122</v>
      </c>
      <c r="BV575" s="2"/>
      <c r="BY575" s="2" t="s">
        <v>122</v>
      </c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>
        <f>IF(Tableau3[[#This Row],[nb_ind_mig_juil22]]+Tableau3[[#This Row],[nb_ind_mig_jan_juin22]]+Tableau3[[#This Row],[nb_ind_mig_avant22]]&lt;&gt;Tableau3[[#This Row],[nb_ind_migrants]],1,0)</f>
        <v>0</v>
      </c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>
        <v>1</v>
      </c>
      <c r="DI575">
        <v>10</v>
      </c>
      <c r="DJ575">
        <v>426332</v>
      </c>
      <c r="DK575" t="s">
        <v>1706</v>
      </c>
    </row>
    <row r="576" spans="1:115" x14ac:dyDescent="0.35">
      <c r="A576" s="4">
        <v>44811.725663379628</v>
      </c>
      <c r="B576" s="4">
        <v>44811.728879074071</v>
      </c>
      <c r="C576" s="4">
        <v>44811</v>
      </c>
      <c r="D576" s="4">
        <v>44811</v>
      </c>
      <c r="E576" t="s">
        <v>131</v>
      </c>
      <c r="F576" t="s">
        <v>510</v>
      </c>
      <c r="G576" t="s">
        <v>511</v>
      </c>
      <c r="H576" t="s">
        <v>558</v>
      </c>
      <c r="I576" t="s">
        <v>1707</v>
      </c>
      <c r="J576" t="s">
        <v>143</v>
      </c>
      <c r="K576">
        <v>12.032269100000001</v>
      </c>
      <c r="L576">
        <v>42.765338499999999</v>
      </c>
      <c r="M576" t="s">
        <v>122</v>
      </c>
      <c r="N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2"/>
      <c r="AI576" s="2"/>
      <c r="AV576" s="2"/>
      <c r="AW576" s="2"/>
      <c r="AX576" s="2"/>
      <c r="AY576" s="3"/>
      <c r="AZ576" s="3"/>
      <c r="BA576" s="3"/>
      <c r="BB576" s="3"/>
      <c r="BC576" s="3"/>
      <c r="BD576" s="3"/>
      <c r="BE576" s="3"/>
      <c r="BF576" s="3"/>
      <c r="BG576" t="s">
        <v>122</v>
      </c>
      <c r="BV576" s="2"/>
      <c r="BY576" s="2" t="s">
        <v>122</v>
      </c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>
        <f>IF(Tableau3[[#This Row],[nb_ind_mig_juil22]]+Tableau3[[#This Row],[nb_ind_mig_jan_juin22]]+Tableau3[[#This Row],[nb_ind_mig_avant22]]&lt;&gt;Tableau3[[#This Row],[nb_ind_migrants]],1,0)</f>
        <v>0</v>
      </c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>
        <v>1</v>
      </c>
      <c r="DI576">
        <v>1</v>
      </c>
      <c r="DJ576">
        <v>426333</v>
      </c>
      <c r="DK576" t="s">
        <v>1708</v>
      </c>
    </row>
    <row r="577" spans="1:115" x14ac:dyDescent="0.35">
      <c r="A577" s="4">
        <v>44807.674831863427</v>
      </c>
      <c r="B577" s="4">
        <v>44811.719857372693</v>
      </c>
      <c r="C577" s="4">
        <v>44807</v>
      </c>
      <c r="D577" s="4">
        <v>44811</v>
      </c>
      <c r="E577" t="s">
        <v>131</v>
      </c>
      <c r="F577" t="s">
        <v>510</v>
      </c>
      <c r="G577" t="s">
        <v>511</v>
      </c>
      <c r="H577" t="s">
        <v>551</v>
      </c>
      <c r="I577" t="s">
        <v>1709</v>
      </c>
      <c r="J577" t="s">
        <v>143</v>
      </c>
      <c r="K577">
        <v>12.122751600000001</v>
      </c>
      <c r="L577">
        <v>42.648483200000001</v>
      </c>
      <c r="M577" t="s">
        <v>122</v>
      </c>
      <c r="N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2"/>
      <c r="AI577" s="2"/>
      <c r="AV577" s="2"/>
      <c r="AW577" s="2"/>
      <c r="AX577" s="2"/>
      <c r="AY577" s="3"/>
      <c r="AZ577" s="3"/>
      <c r="BA577" s="3"/>
      <c r="BB577" s="3"/>
      <c r="BC577" s="3"/>
      <c r="BD577" s="3"/>
      <c r="BE577" s="3"/>
      <c r="BF577" s="3"/>
      <c r="BG577" t="s">
        <v>122</v>
      </c>
      <c r="BV577" s="2"/>
      <c r="BY577" s="2" t="s">
        <v>122</v>
      </c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>
        <f>IF(Tableau3[[#This Row],[nb_ind_mig_juil22]]+Tableau3[[#This Row],[nb_ind_mig_jan_juin22]]+Tableau3[[#This Row],[nb_ind_mig_avant22]]&lt;&gt;Tableau3[[#This Row],[nb_ind_migrants]],1,0)</f>
        <v>0</v>
      </c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>
        <v>1</v>
      </c>
      <c r="DI577">
        <v>0</v>
      </c>
      <c r="DJ577">
        <v>426334</v>
      </c>
      <c r="DK577" t="s">
        <v>1710</v>
      </c>
    </row>
    <row r="578" spans="1:115" x14ac:dyDescent="0.35">
      <c r="A578" s="4">
        <v>44807.682127280103</v>
      </c>
      <c r="B578" s="4">
        <v>44811.720312488433</v>
      </c>
      <c r="C578" s="4">
        <v>44807</v>
      </c>
      <c r="D578" s="4">
        <v>44811</v>
      </c>
      <c r="E578" t="s">
        <v>131</v>
      </c>
      <c r="F578" t="s">
        <v>510</v>
      </c>
      <c r="G578" t="s">
        <v>511</v>
      </c>
      <c r="H578" t="s">
        <v>551</v>
      </c>
      <c r="I578" t="s">
        <v>1711</v>
      </c>
      <c r="J578" t="s">
        <v>143</v>
      </c>
      <c r="K578">
        <v>12.1227619</v>
      </c>
      <c r="L578">
        <v>42.648441900000002</v>
      </c>
      <c r="M578" t="s">
        <v>120</v>
      </c>
      <c r="N578" s="1" t="s">
        <v>158</v>
      </c>
      <c r="Q578" t="s">
        <v>120</v>
      </c>
      <c r="S578">
        <v>1</v>
      </c>
      <c r="T578">
        <v>12</v>
      </c>
      <c r="U578" s="1" t="s">
        <v>122</v>
      </c>
      <c r="V578" s="1"/>
      <c r="W578" s="1"/>
      <c r="X578" s="1" t="s">
        <v>122</v>
      </c>
      <c r="Y578" s="1"/>
      <c r="Z578" s="1"/>
      <c r="AA578" s="1" t="s">
        <v>120</v>
      </c>
      <c r="AB578" s="1">
        <v>1</v>
      </c>
      <c r="AC578" s="1">
        <v>12</v>
      </c>
      <c r="AD578" s="1"/>
      <c r="AE578" s="1"/>
      <c r="AF578" s="2" t="s">
        <v>123</v>
      </c>
      <c r="AG578" t="s">
        <v>551</v>
      </c>
      <c r="AH578" t="s">
        <v>1712</v>
      </c>
      <c r="AI578" s="2" t="s">
        <v>392</v>
      </c>
      <c r="AJ578">
        <v>1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 s="2" t="s">
        <v>129</v>
      </c>
      <c r="AW578" s="2" t="s">
        <v>120</v>
      </c>
      <c r="AX578" s="2" t="s">
        <v>120</v>
      </c>
      <c r="AY578" s="3" t="s">
        <v>545</v>
      </c>
      <c r="AZ578" s="3">
        <v>0</v>
      </c>
      <c r="BA578" s="3">
        <v>1</v>
      </c>
      <c r="BB578" s="3">
        <v>1</v>
      </c>
      <c r="BC578" s="3">
        <v>0</v>
      </c>
      <c r="BD578" s="3"/>
      <c r="BE578" s="3" t="s">
        <v>120</v>
      </c>
      <c r="BF578" s="3" t="s">
        <v>175</v>
      </c>
      <c r="BG578" t="s">
        <v>122</v>
      </c>
      <c r="BV578" s="2"/>
      <c r="BY578" s="2" t="s">
        <v>122</v>
      </c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>
        <f>IF(Tableau3[[#This Row],[nb_ind_mig_juil22]]+Tableau3[[#This Row],[nb_ind_mig_jan_juin22]]+Tableau3[[#This Row],[nb_ind_mig_avant22]]&lt;&gt;Tableau3[[#This Row],[nb_ind_migrants]],1,0)</f>
        <v>0</v>
      </c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>
        <v>1</v>
      </c>
      <c r="DI578">
        <v>1</v>
      </c>
      <c r="DJ578">
        <v>426335</v>
      </c>
      <c r="DK578" t="s">
        <v>1713</v>
      </c>
    </row>
    <row r="579" spans="1:115" x14ac:dyDescent="0.35">
      <c r="A579" s="4">
        <v>44807.694498414348</v>
      </c>
      <c r="B579" s="4">
        <v>44811.779379467589</v>
      </c>
      <c r="C579" s="4">
        <v>44807</v>
      </c>
      <c r="D579" s="4">
        <v>44811</v>
      </c>
      <c r="E579" t="s">
        <v>131</v>
      </c>
      <c r="F579" t="s">
        <v>510</v>
      </c>
      <c r="G579" t="s">
        <v>511</v>
      </c>
      <c r="H579" t="s">
        <v>551</v>
      </c>
      <c r="I579" t="s">
        <v>1714</v>
      </c>
      <c r="J579" t="s">
        <v>143</v>
      </c>
      <c r="K579">
        <v>12.1105742</v>
      </c>
      <c r="L579">
        <v>42.647016200000003</v>
      </c>
      <c r="M579" t="s">
        <v>122</v>
      </c>
      <c r="N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2"/>
      <c r="AI579" s="2"/>
      <c r="AV579" s="2"/>
      <c r="AW579" s="2"/>
      <c r="AX579" s="2"/>
      <c r="AY579" s="3"/>
      <c r="AZ579" s="3"/>
      <c r="BA579" s="3"/>
      <c r="BB579" s="3"/>
      <c r="BC579" s="3"/>
      <c r="BD579" s="3"/>
      <c r="BE579" s="3"/>
      <c r="BF579" s="3"/>
      <c r="BG579" t="s">
        <v>120</v>
      </c>
      <c r="BH579">
        <v>2</v>
      </c>
      <c r="BI579">
        <v>4</v>
      </c>
      <c r="BK579" t="s">
        <v>122</v>
      </c>
      <c r="BN579" t="s">
        <v>120</v>
      </c>
      <c r="BO579">
        <v>2</v>
      </c>
      <c r="BP579">
        <v>4</v>
      </c>
      <c r="BQ579" t="s">
        <v>122</v>
      </c>
      <c r="BV579" s="2" t="s">
        <v>157</v>
      </c>
      <c r="BW579" t="s">
        <v>551</v>
      </c>
      <c r="BX579" t="s">
        <v>1715</v>
      </c>
      <c r="BY579" s="2" t="s">
        <v>122</v>
      </c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>
        <f>IF(Tableau3[[#This Row],[nb_ind_mig_juil22]]+Tableau3[[#This Row],[nb_ind_mig_jan_juin22]]+Tableau3[[#This Row],[nb_ind_mig_avant22]]&lt;&gt;Tableau3[[#This Row],[nb_ind_migrants]],1,0)</f>
        <v>0</v>
      </c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>
        <v>1</v>
      </c>
      <c r="DI579">
        <v>2</v>
      </c>
      <c r="DJ579">
        <v>426336</v>
      </c>
      <c r="DK579" t="s">
        <v>1716</v>
      </c>
    </row>
    <row r="580" spans="1:115" x14ac:dyDescent="0.35">
      <c r="A580" s="4">
        <v>44811.439187731477</v>
      </c>
      <c r="B580" s="4">
        <v>44811.447165150457</v>
      </c>
      <c r="C580" s="4">
        <v>44811</v>
      </c>
      <c r="D580" s="4">
        <v>44811</v>
      </c>
      <c r="E580" t="s">
        <v>131</v>
      </c>
      <c r="F580" t="s">
        <v>510</v>
      </c>
      <c r="G580" t="s">
        <v>511</v>
      </c>
      <c r="H580" t="s">
        <v>558</v>
      </c>
      <c r="I580" t="s">
        <v>1717</v>
      </c>
      <c r="J580" t="s">
        <v>143</v>
      </c>
      <c r="K580">
        <v>11.9922463</v>
      </c>
      <c r="L580">
        <v>42.748444999999997</v>
      </c>
      <c r="M580" t="s">
        <v>122</v>
      </c>
      <c r="N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2"/>
      <c r="AI580" s="2"/>
      <c r="AV580" s="2"/>
      <c r="AW580" s="2"/>
      <c r="AX580" s="2"/>
      <c r="AY580" s="3"/>
      <c r="AZ580" s="3"/>
      <c r="BA580" s="3"/>
      <c r="BB580" s="3"/>
      <c r="BC580" s="3"/>
      <c r="BD580" s="3"/>
      <c r="BE580" s="3"/>
      <c r="BF580" s="3"/>
      <c r="BG580" t="s">
        <v>122</v>
      </c>
      <c r="BV580" s="2"/>
      <c r="BY580" s="2" t="s">
        <v>122</v>
      </c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>
        <f>IF(Tableau3[[#This Row],[nb_ind_mig_juil22]]+Tableau3[[#This Row],[nb_ind_mig_jan_juin22]]+Tableau3[[#This Row],[nb_ind_mig_avant22]]&lt;&gt;Tableau3[[#This Row],[nb_ind_migrants]],1,0)</f>
        <v>0</v>
      </c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>
        <v>1</v>
      </c>
      <c r="DI580">
        <v>0</v>
      </c>
      <c r="DJ580">
        <v>426337</v>
      </c>
      <c r="DK580" t="s">
        <v>1718</v>
      </c>
    </row>
    <row r="581" spans="1:115" x14ac:dyDescent="0.35">
      <c r="A581" s="4">
        <v>44811.54302474537</v>
      </c>
      <c r="B581" s="4">
        <v>44811.628389467587</v>
      </c>
      <c r="C581" s="4">
        <v>44811</v>
      </c>
      <c r="D581" s="4">
        <v>44811</v>
      </c>
      <c r="E581" t="s">
        <v>131</v>
      </c>
      <c r="F581" t="s">
        <v>510</v>
      </c>
      <c r="G581" t="s">
        <v>511</v>
      </c>
      <c r="H581" t="s">
        <v>551</v>
      </c>
      <c r="I581" t="s">
        <v>1719</v>
      </c>
      <c r="J581" t="s">
        <v>143</v>
      </c>
      <c r="K581">
        <v>12.0634178</v>
      </c>
      <c r="L581">
        <v>42.793664</v>
      </c>
      <c r="M581" t="s">
        <v>120</v>
      </c>
      <c r="N581" s="1" t="s">
        <v>158</v>
      </c>
      <c r="Q581" t="s">
        <v>120</v>
      </c>
      <c r="S581">
        <v>1</v>
      </c>
      <c r="T581">
        <v>10</v>
      </c>
      <c r="U581" s="1" t="s">
        <v>122</v>
      </c>
      <c r="V581" s="1"/>
      <c r="W581" s="1"/>
      <c r="X581" s="1" t="s">
        <v>122</v>
      </c>
      <c r="Y581" s="1"/>
      <c r="Z581" s="1"/>
      <c r="AA581" s="1" t="s">
        <v>120</v>
      </c>
      <c r="AB581" s="1">
        <v>1</v>
      </c>
      <c r="AC581" s="1">
        <v>10</v>
      </c>
      <c r="AD581" s="1"/>
      <c r="AE581" s="1"/>
      <c r="AF581" s="2" t="s">
        <v>123</v>
      </c>
      <c r="AG581" t="s">
        <v>551</v>
      </c>
      <c r="AH581" t="s">
        <v>1666</v>
      </c>
      <c r="AI581" s="2" t="s">
        <v>392</v>
      </c>
      <c r="AJ581">
        <v>1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 s="2" t="s">
        <v>129</v>
      </c>
      <c r="AW581" s="2" t="s">
        <v>120</v>
      </c>
      <c r="AX581" s="2" t="s">
        <v>120</v>
      </c>
      <c r="AY581" s="3" t="s">
        <v>545</v>
      </c>
      <c r="AZ581" s="3">
        <v>0</v>
      </c>
      <c r="BA581" s="3">
        <v>1</v>
      </c>
      <c r="BB581" s="3">
        <v>1</v>
      </c>
      <c r="BC581" s="3">
        <v>0</v>
      </c>
      <c r="BD581" s="3"/>
      <c r="BE581" s="3" t="s">
        <v>120</v>
      </c>
      <c r="BF581" s="3" t="s">
        <v>212</v>
      </c>
      <c r="BG581" t="s">
        <v>122</v>
      </c>
      <c r="BV581" s="2"/>
      <c r="BY581" s="2" t="s">
        <v>122</v>
      </c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>
        <f>IF(Tableau3[[#This Row],[nb_ind_mig_juil22]]+Tableau3[[#This Row],[nb_ind_mig_jan_juin22]]+Tableau3[[#This Row],[nb_ind_mig_avant22]]&lt;&gt;Tableau3[[#This Row],[nb_ind_migrants]],1,0)</f>
        <v>0</v>
      </c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>
        <v>1</v>
      </c>
      <c r="DI581">
        <v>1</v>
      </c>
      <c r="DJ581">
        <v>426338</v>
      </c>
      <c r="DK581" t="s">
        <v>1720</v>
      </c>
    </row>
    <row r="582" spans="1:115" x14ac:dyDescent="0.35">
      <c r="A582" s="4">
        <v>44811.605030347222</v>
      </c>
      <c r="B582" s="4">
        <v>44811.614741215279</v>
      </c>
      <c r="C582" s="4">
        <v>44811</v>
      </c>
      <c r="D582" s="4">
        <v>44811</v>
      </c>
      <c r="E582" t="s">
        <v>131</v>
      </c>
      <c r="F582" t="s">
        <v>510</v>
      </c>
      <c r="G582" t="s">
        <v>511</v>
      </c>
      <c r="H582" t="s">
        <v>558</v>
      </c>
      <c r="I582" t="s">
        <v>1721</v>
      </c>
      <c r="J582" t="s">
        <v>143</v>
      </c>
      <c r="K582">
        <v>12.0635631</v>
      </c>
      <c r="L582">
        <v>42.7938057</v>
      </c>
      <c r="M582" t="s">
        <v>120</v>
      </c>
      <c r="N582" s="1" t="s">
        <v>158</v>
      </c>
      <c r="Q582" t="s">
        <v>120</v>
      </c>
      <c r="S582">
        <v>10</v>
      </c>
      <c r="T582">
        <v>50</v>
      </c>
      <c r="U582" s="1" t="s">
        <v>122</v>
      </c>
      <c r="V582" s="1"/>
      <c r="W582" s="1"/>
      <c r="X582" s="1" t="s">
        <v>122</v>
      </c>
      <c r="Y582" s="1"/>
      <c r="Z582" s="1"/>
      <c r="AA582" s="1" t="s">
        <v>120</v>
      </c>
      <c r="AB582" s="1">
        <v>10</v>
      </c>
      <c r="AC582" s="1">
        <v>50</v>
      </c>
      <c r="AD582" s="1"/>
      <c r="AE582" s="1"/>
      <c r="AF582" s="2" t="s">
        <v>123</v>
      </c>
      <c r="AG582" t="s">
        <v>558</v>
      </c>
      <c r="AH582" t="s">
        <v>1086</v>
      </c>
      <c r="AI582" s="2" t="s">
        <v>392</v>
      </c>
      <c r="AJ582">
        <v>1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 s="2" t="s">
        <v>147</v>
      </c>
      <c r="AW582" s="2" t="s">
        <v>120</v>
      </c>
      <c r="AX582" s="2" t="s">
        <v>120</v>
      </c>
      <c r="AY582" s="3" t="s">
        <v>545</v>
      </c>
      <c r="AZ582" s="3">
        <v>0</v>
      </c>
      <c r="BA582" s="3">
        <v>1</v>
      </c>
      <c r="BB582" s="3">
        <v>1</v>
      </c>
      <c r="BC582" s="3">
        <v>0</v>
      </c>
      <c r="BD582" s="3"/>
      <c r="BE582" s="3" t="s">
        <v>120</v>
      </c>
      <c r="BF582" s="3" t="s">
        <v>212</v>
      </c>
      <c r="BG582" t="s">
        <v>122</v>
      </c>
      <c r="BV582" s="2"/>
      <c r="BY582" s="2" t="s">
        <v>122</v>
      </c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>
        <f>IF(Tableau3[[#This Row],[nb_ind_mig_juil22]]+Tableau3[[#This Row],[nb_ind_mig_jan_juin22]]+Tableau3[[#This Row],[nb_ind_mig_avant22]]&lt;&gt;Tableau3[[#This Row],[nb_ind_migrants]],1,0)</f>
        <v>0</v>
      </c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>
        <v>1</v>
      </c>
      <c r="DI582">
        <v>10</v>
      </c>
      <c r="DJ582">
        <v>426340</v>
      </c>
      <c r="DK582" t="s">
        <v>1722</v>
      </c>
    </row>
    <row r="583" spans="1:115" x14ac:dyDescent="0.35">
      <c r="A583" s="4">
        <v>44811.614831979168</v>
      </c>
      <c r="B583" s="4">
        <v>44811.618150879629</v>
      </c>
      <c r="C583" s="4">
        <v>44811</v>
      </c>
      <c r="D583" s="4">
        <v>44811</v>
      </c>
      <c r="E583" t="s">
        <v>131</v>
      </c>
      <c r="F583" t="s">
        <v>510</v>
      </c>
      <c r="G583" t="s">
        <v>511</v>
      </c>
      <c r="H583" t="s">
        <v>558</v>
      </c>
      <c r="I583" t="s">
        <v>1086</v>
      </c>
      <c r="J583" t="s">
        <v>143</v>
      </c>
      <c r="K583">
        <v>12.063525800000001</v>
      </c>
      <c r="L583">
        <v>42.793780699999999</v>
      </c>
      <c r="M583" t="s">
        <v>120</v>
      </c>
      <c r="N583" s="1" t="s">
        <v>158</v>
      </c>
      <c r="Q583" t="s">
        <v>120</v>
      </c>
      <c r="S583">
        <v>2</v>
      </c>
      <c r="T583">
        <v>6</v>
      </c>
      <c r="U583" s="1" t="s">
        <v>122</v>
      </c>
      <c r="V583" s="1"/>
      <c r="W583" s="1"/>
      <c r="X583" s="1" t="s">
        <v>122</v>
      </c>
      <c r="Y583" s="1"/>
      <c r="Z583" s="1"/>
      <c r="AA583" s="1" t="s">
        <v>120</v>
      </c>
      <c r="AB583" s="1">
        <v>2</v>
      </c>
      <c r="AC583" s="1">
        <v>6</v>
      </c>
      <c r="AD583" s="1"/>
      <c r="AE583" s="1"/>
      <c r="AF583" s="2" t="s">
        <v>123</v>
      </c>
      <c r="AG583" t="s">
        <v>558</v>
      </c>
      <c r="AH583" t="s">
        <v>1723</v>
      </c>
      <c r="AI583" s="2" t="s">
        <v>369</v>
      </c>
      <c r="AJ583">
        <v>1</v>
      </c>
      <c r="AK583">
        <v>0</v>
      </c>
      <c r="AL583">
        <v>1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 s="2" t="s">
        <v>129</v>
      </c>
      <c r="AW583" s="2" t="s">
        <v>120</v>
      </c>
      <c r="AX583" s="2" t="s">
        <v>120</v>
      </c>
      <c r="AY583" s="3" t="s">
        <v>850</v>
      </c>
      <c r="AZ583" s="3">
        <v>1</v>
      </c>
      <c r="BA583" s="3">
        <v>1</v>
      </c>
      <c r="BB583" s="3">
        <v>1</v>
      </c>
      <c r="BC583" s="3">
        <v>0</v>
      </c>
      <c r="BD583" s="3"/>
      <c r="BE583" s="3" t="s">
        <v>120</v>
      </c>
      <c r="BF583" s="3" t="s">
        <v>212</v>
      </c>
      <c r="BG583" t="s">
        <v>122</v>
      </c>
      <c r="BV583" s="2"/>
      <c r="BY583" s="2" t="s">
        <v>122</v>
      </c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>
        <f>IF(Tableau3[[#This Row],[nb_ind_mig_juil22]]+Tableau3[[#This Row],[nb_ind_mig_jan_juin22]]+Tableau3[[#This Row],[nb_ind_mig_avant22]]&lt;&gt;Tableau3[[#This Row],[nb_ind_migrants]],1,0)</f>
        <v>0</v>
      </c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>
        <v>1</v>
      </c>
      <c r="DI583">
        <v>2</v>
      </c>
      <c r="DJ583">
        <v>426342</v>
      </c>
      <c r="DK583" t="s">
        <v>1724</v>
      </c>
    </row>
    <row r="584" spans="1:115" x14ac:dyDescent="0.35">
      <c r="A584" s="4">
        <v>44811.618737002318</v>
      </c>
      <c r="B584" s="4">
        <v>44811.623720717587</v>
      </c>
      <c r="C584" s="4">
        <v>44811</v>
      </c>
      <c r="D584" s="4">
        <v>44811</v>
      </c>
      <c r="E584" t="s">
        <v>131</v>
      </c>
      <c r="F584" t="s">
        <v>510</v>
      </c>
      <c r="G584" t="s">
        <v>511</v>
      </c>
      <c r="H584" t="s">
        <v>558</v>
      </c>
      <c r="I584" t="s">
        <v>1725</v>
      </c>
      <c r="J584" t="s">
        <v>143</v>
      </c>
      <c r="K584">
        <v>12.063484000000001</v>
      </c>
      <c r="L584">
        <v>42.7936683</v>
      </c>
      <c r="M584" t="s">
        <v>120</v>
      </c>
      <c r="N584" s="1" t="s">
        <v>158</v>
      </c>
      <c r="Q584" t="s">
        <v>120</v>
      </c>
      <c r="S584">
        <v>4</v>
      </c>
      <c r="T584">
        <v>20</v>
      </c>
      <c r="U584" s="1" t="s">
        <v>122</v>
      </c>
      <c r="V584" s="1"/>
      <c r="W584" s="1"/>
      <c r="X584" s="1" t="s">
        <v>120</v>
      </c>
      <c r="Y584" s="1">
        <v>4</v>
      </c>
      <c r="Z584" s="1">
        <v>20</v>
      </c>
      <c r="AA584" s="1" t="s">
        <v>122</v>
      </c>
      <c r="AB584" s="1"/>
      <c r="AC584" s="1"/>
      <c r="AD584" s="1"/>
      <c r="AE584" s="1"/>
      <c r="AF584" s="2" t="s">
        <v>123</v>
      </c>
      <c r="AG584" t="s">
        <v>558</v>
      </c>
      <c r="AH584" t="s">
        <v>1726</v>
      </c>
      <c r="AI584" s="2" t="s">
        <v>498</v>
      </c>
      <c r="AJ584">
        <v>1</v>
      </c>
      <c r="AK584">
        <v>1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 s="2" t="s">
        <v>129</v>
      </c>
      <c r="AW584" s="2" t="s">
        <v>120</v>
      </c>
      <c r="AX584" s="2" t="s">
        <v>120</v>
      </c>
      <c r="AY584" s="3" t="s">
        <v>850</v>
      </c>
      <c r="AZ584" s="3">
        <v>1</v>
      </c>
      <c r="BA584" s="3">
        <v>1</v>
      </c>
      <c r="BB584" s="3">
        <v>1</v>
      </c>
      <c r="BC584" s="3">
        <v>0</v>
      </c>
      <c r="BD584" s="3"/>
      <c r="BE584" s="3" t="s">
        <v>120</v>
      </c>
      <c r="BF584" s="3" t="s">
        <v>175</v>
      </c>
      <c r="BG584" t="s">
        <v>122</v>
      </c>
      <c r="BV584" s="2"/>
      <c r="BY584" s="2" t="s">
        <v>122</v>
      </c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>
        <f>IF(Tableau3[[#This Row],[nb_ind_mig_juil22]]+Tableau3[[#This Row],[nb_ind_mig_jan_juin22]]+Tableau3[[#This Row],[nb_ind_mig_avant22]]&lt;&gt;Tableau3[[#This Row],[nb_ind_migrants]],1,0)</f>
        <v>0</v>
      </c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>
        <v>1</v>
      </c>
      <c r="DI584">
        <v>4</v>
      </c>
      <c r="DJ584">
        <v>426344</v>
      </c>
      <c r="DK584" t="s">
        <v>1727</v>
      </c>
    </row>
    <row r="585" spans="1:115" x14ac:dyDescent="0.35">
      <c r="A585" s="4">
        <v>44811.657284814813</v>
      </c>
      <c r="B585" s="4">
        <v>44811.667772465284</v>
      </c>
      <c r="C585" s="4">
        <v>44811</v>
      </c>
      <c r="D585" s="4">
        <v>44811</v>
      </c>
      <c r="E585" t="s">
        <v>131</v>
      </c>
      <c r="F585" t="s">
        <v>510</v>
      </c>
      <c r="G585" t="s">
        <v>511</v>
      </c>
      <c r="H585" t="s">
        <v>558</v>
      </c>
      <c r="I585" t="s">
        <v>1728</v>
      </c>
      <c r="J585" t="s">
        <v>143</v>
      </c>
      <c r="K585">
        <v>12.0450798</v>
      </c>
      <c r="L585">
        <v>42.790934900000003</v>
      </c>
      <c r="M585" t="s">
        <v>120</v>
      </c>
      <c r="N585" s="1" t="s">
        <v>158</v>
      </c>
      <c r="Q585" t="s">
        <v>120</v>
      </c>
      <c r="S585">
        <v>2</v>
      </c>
      <c r="T585">
        <v>15</v>
      </c>
      <c r="U585" s="1" t="s">
        <v>122</v>
      </c>
      <c r="V585" s="1"/>
      <c r="W585" s="1"/>
      <c r="X585" s="1" t="s">
        <v>122</v>
      </c>
      <c r="Y585" s="1"/>
      <c r="Z585" s="1"/>
      <c r="AA585" s="1" t="s">
        <v>120</v>
      </c>
      <c r="AB585" s="1">
        <v>2</v>
      </c>
      <c r="AC585" s="1">
        <v>15</v>
      </c>
      <c r="AD585" s="1"/>
      <c r="AE585" s="1"/>
      <c r="AF585" s="2" t="s">
        <v>123</v>
      </c>
      <c r="AG585" t="s">
        <v>558</v>
      </c>
      <c r="AH585" t="s">
        <v>852</v>
      </c>
      <c r="AI585" s="2" t="s">
        <v>392</v>
      </c>
      <c r="AJ585">
        <v>1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 s="2" t="s">
        <v>147</v>
      </c>
      <c r="AW585" s="2" t="s">
        <v>120</v>
      </c>
      <c r="AX585" s="2" t="s">
        <v>120</v>
      </c>
      <c r="AY585" s="3" t="s">
        <v>545</v>
      </c>
      <c r="AZ585" s="3">
        <v>0</v>
      </c>
      <c r="BA585" s="3">
        <v>1</v>
      </c>
      <c r="BB585" s="3">
        <v>1</v>
      </c>
      <c r="BC585" s="3">
        <v>0</v>
      </c>
      <c r="BD585" s="3"/>
      <c r="BE585" s="3" t="s">
        <v>120</v>
      </c>
      <c r="BF585" s="3" t="s">
        <v>212</v>
      </c>
      <c r="BG585" t="s">
        <v>122</v>
      </c>
      <c r="BV585" s="2"/>
      <c r="BY585" s="2" t="s">
        <v>122</v>
      </c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>
        <f>IF(Tableau3[[#This Row],[nb_ind_mig_juil22]]+Tableau3[[#This Row],[nb_ind_mig_jan_juin22]]+Tableau3[[#This Row],[nb_ind_mig_avant22]]&lt;&gt;Tableau3[[#This Row],[nb_ind_migrants]],1,0)</f>
        <v>0</v>
      </c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>
        <v>1</v>
      </c>
      <c r="DI585">
        <v>2</v>
      </c>
      <c r="DJ585">
        <v>426348</v>
      </c>
      <c r="DK585" t="s">
        <v>1729</v>
      </c>
    </row>
    <row r="586" spans="1:115" x14ac:dyDescent="0.35">
      <c r="A586" s="4">
        <v>44811.68624880787</v>
      </c>
      <c r="B586" s="4">
        <v>44811.706782604168</v>
      </c>
      <c r="C586" s="4">
        <v>44811</v>
      </c>
      <c r="D586" s="4">
        <v>44811</v>
      </c>
      <c r="E586" t="s">
        <v>131</v>
      </c>
      <c r="F586" t="s">
        <v>510</v>
      </c>
      <c r="G586" t="s">
        <v>511</v>
      </c>
      <c r="H586" t="s">
        <v>558</v>
      </c>
      <c r="I586" t="s">
        <v>1730</v>
      </c>
      <c r="J586" t="s">
        <v>143</v>
      </c>
      <c r="K586">
        <v>12.0386945</v>
      </c>
      <c r="L586">
        <v>42.7830412</v>
      </c>
      <c r="M586" t="s">
        <v>120</v>
      </c>
      <c r="N586" s="1" t="s">
        <v>158</v>
      </c>
      <c r="Q586" t="s">
        <v>120</v>
      </c>
      <c r="S586">
        <v>1</v>
      </c>
      <c r="T586">
        <v>8</v>
      </c>
      <c r="U586" s="1" t="s">
        <v>122</v>
      </c>
      <c r="V586" s="1"/>
      <c r="W586" s="1"/>
      <c r="X586" s="1" t="s">
        <v>122</v>
      </c>
      <c r="Y586" s="1"/>
      <c r="Z586" s="1"/>
      <c r="AA586" s="1" t="s">
        <v>120</v>
      </c>
      <c r="AB586" s="1">
        <v>1</v>
      </c>
      <c r="AC586" s="1">
        <v>8</v>
      </c>
      <c r="AD586" s="1"/>
      <c r="AE586" s="1"/>
      <c r="AF586" s="2" t="s">
        <v>123</v>
      </c>
      <c r="AG586" t="s">
        <v>558</v>
      </c>
      <c r="AH586" t="s">
        <v>567</v>
      </c>
      <c r="AI586" s="2" t="s">
        <v>388</v>
      </c>
      <c r="AJ586">
        <v>1</v>
      </c>
      <c r="AK586">
        <v>1</v>
      </c>
      <c r="AL586">
        <v>1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 s="2" t="s">
        <v>129</v>
      </c>
      <c r="AW586" s="2" t="s">
        <v>120</v>
      </c>
      <c r="AX586" s="2" t="s">
        <v>120</v>
      </c>
      <c r="AY586" s="3" t="s">
        <v>194</v>
      </c>
      <c r="AZ586" s="3">
        <v>1</v>
      </c>
      <c r="BA586" s="3">
        <v>1</v>
      </c>
      <c r="BB586" s="3">
        <v>0</v>
      </c>
      <c r="BC586" s="3">
        <v>0</v>
      </c>
      <c r="BD586" s="3"/>
      <c r="BE586" s="3" t="s">
        <v>120</v>
      </c>
      <c r="BF586" s="3" t="s">
        <v>212</v>
      </c>
      <c r="BG586" t="s">
        <v>122</v>
      </c>
      <c r="BV586" s="2"/>
      <c r="BY586" s="2" t="s">
        <v>122</v>
      </c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>
        <f>IF(Tableau3[[#This Row],[nb_ind_mig_juil22]]+Tableau3[[#This Row],[nb_ind_mig_jan_juin22]]+Tableau3[[#This Row],[nb_ind_mig_avant22]]&lt;&gt;Tableau3[[#This Row],[nb_ind_migrants]],1,0)</f>
        <v>0</v>
      </c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>
        <v>1</v>
      </c>
      <c r="DI586">
        <v>1</v>
      </c>
      <c r="DJ586">
        <v>426350</v>
      </c>
      <c r="DK586" t="s">
        <v>1731</v>
      </c>
    </row>
    <row r="587" spans="1:115" x14ac:dyDescent="0.35">
      <c r="A587" s="4">
        <v>44808.836081412039</v>
      </c>
      <c r="B587" s="4">
        <v>44811.663872974539</v>
      </c>
      <c r="C587" s="4">
        <v>44808</v>
      </c>
      <c r="D587" s="4">
        <v>44808</v>
      </c>
      <c r="E587" t="s">
        <v>131</v>
      </c>
      <c r="F587" t="s">
        <v>1022</v>
      </c>
      <c r="G587" t="s">
        <v>679</v>
      </c>
      <c r="H587" t="s">
        <v>679</v>
      </c>
      <c r="I587" t="s">
        <v>1732</v>
      </c>
      <c r="J587" t="s">
        <v>143</v>
      </c>
      <c r="K587">
        <v>11.5821024</v>
      </c>
      <c r="L587">
        <v>43.146101799999997</v>
      </c>
      <c r="M587" t="s">
        <v>120</v>
      </c>
      <c r="N587" s="1" t="s">
        <v>313</v>
      </c>
      <c r="Q587" t="s">
        <v>120</v>
      </c>
      <c r="S587">
        <v>3</v>
      </c>
      <c r="T587">
        <v>16</v>
      </c>
      <c r="U587" s="1" t="s">
        <v>120</v>
      </c>
      <c r="V587" s="1">
        <v>2</v>
      </c>
      <c r="W587" s="1">
        <v>10</v>
      </c>
      <c r="X587" s="1" t="s">
        <v>120</v>
      </c>
      <c r="Y587" s="1">
        <v>1</v>
      </c>
      <c r="Z587" s="1">
        <v>6</v>
      </c>
      <c r="AA587" s="1" t="s">
        <v>122</v>
      </c>
      <c r="AB587" s="1">
        <v>0</v>
      </c>
      <c r="AC587" s="1">
        <v>0</v>
      </c>
      <c r="AD587" s="1">
        <v>13</v>
      </c>
      <c r="AE587" s="1">
        <v>47</v>
      </c>
      <c r="AF587" s="2" t="s">
        <v>123</v>
      </c>
      <c r="AG587" t="s">
        <v>679</v>
      </c>
      <c r="AH587" t="s">
        <v>1733</v>
      </c>
      <c r="AI587" s="2" t="s">
        <v>1734</v>
      </c>
      <c r="AJ587">
        <v>0</v>
      </c>
      <c r="AK587">
        <v>1</v>
      </c>
      <c r="AL587">
        <v>0</v>
      </c>
      <c r="AM587">
        <v>1</v>
      </c>
      <c r="AN587">
        <v>1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 s="2" t="s">
        <v>129</v>
      </c>
      <c r="AW587" s="2" t="s">
        <v>122</v>
      </c>
      <c r="AX587" s="2"/>
      <c r="AY587" s="3"/>
      <c r="AZ587" s="3"/>
      <c r="BA587" s="3"/>
      <c r="BB587" s="3"/>
      <c r="BC587" s="3"/>
      <c r="BD587" s="3"/>
      <c r="BE587" s="3"/>
      <c r="BF587" s="3"/>
      <c r="BG587" t="s">
        <v>122</v>
      </c>
      <c r="BV587" s="2"/>
      <c r="BY587" s="2" t="s">
        <v>122</v>
      </c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>
        <f>IF(Tableau3[[#This Row],[nb_ind_mig_juil22]]+Tableau3[[#This Row],[nb_ind_mig_jan_juin22]]+Tableau3[[#This Row],[nb_ind_mig_avant22]]&lt;&gt;Tableau3[[#This Row],[nb_ind_migrants]],1,0)</f>
        <v>0</v>
      </c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>
        <v>1</v>
      </c>
      <c r="DI587">
        <v>3</v>
      </c>
      <c r="DJ587">
        <v>426370</v>
      </c>
      <c r="DK587" t="s">
        <v>1735</v>
      </c>
    </row>
    <row r="588" spans="1:115" x14ac:dyDescent="0.35">
      <c r="A588" s="4">
        <v>44813.539042071759</v>
      </c>
      <c r="B588" s="4">
        <v>44813.551067453707</v>
      </c>
      <c r="C588" s="4">
        <v>44813</v>
      </c>
      <c r="D588" s="4">
        <v>44811</v>
      </c>
      <c r="E588" t="s">
        <v>131</v>
      </c>
      <c r="F588" t="s">
        <v>510</v>
      </c>
      <c r="G588" t="s">
        <v>511</v>
      </c>
      <c r="H588" t="s">
        <v>1161</v>
      </c>
      <c r="I588" t="s">
        <v>1736</v>
      </c>
      <c r="J588" t="s">
        <v>143</v>
      </c>
      <c r="K588">
        <v>11.7884479</v>
      </c>
      <c r="L588">
        <v>42.884869500000001</v>
      </c>
      <c r="M588" t="s">
        <v>120</v>
      </c>
      <c r="N588" s="1" t="s">
        <v>313</v>
      </c>
      <c r="Q588" t="s">
        <v>120</v>
      </c>
      <c r="S588">
        <v>2</v>
      </c>
      <c r="T588">
        <v>13</v>
      </c>
      <c r="U588" s="1" t="s">
        <v>120</v>
      </c>
      <c r="V588" s="1">
        <v>2</v>
      </c>
      <c r="W588" s="1">
        <v>13</v>
      </c>
      <c r="X588" s="1" t="s">
        <v>122</v>
      </c>
      <c r="Y588" s="1"/>
      <c r="Z588" s="1"/>
      <c r="AA588" s="1" t="s">
        <v>122</v>
      </c>
      <c r="AB588" s="1"/>
      <c r="AC588" s="1"/>
      <c r="AD588" s="1"/>
      <c r="AE588" s="1"/>
      <c r="AF588" s="2" t="s">
        <v>123</v>
      </c>
      <c r="AG588" t="s">
        <v>1161</v>
      </c>
      <c r="AH588" t="s">
        <v>1737</v>
      </c>
      <c r="AI588" s="2" t="s">
        <v>388</v>
      </c>
      <c r="AJ588">
        <v>1</v>
      </c>
      <c r="AK588">
        <v>1</v>
      </c>
      <c r="AL588">
        <v>1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 s="2" t="s">
        <v>129</v>
      </c>
      <c r="AW588" s="2" t="s">
        <v>120</v>
      </c>
      <c r="AX588" s="2" t="s">
        <v>120</v>
      </c>
      <c r="AY588" s="3" t="s">
        <v>393</v>
      </c>
      <c r="AZ588" s="3">
        <v>0</v>
      </c>
      <c r="BA588" s="3">
        <v>1</v>
      </c>
      <c r="BB588" s="3">
        <v>0</v>
      </c>
      <c r="BC588" s="3">
        <v>0</v>
      </c>
      <c r="BD588" s="3"/>
      <c r="BE588" s="3" t="s">
        <v>120</v>
      </c>
      <c r="BF588" s="3" t="s">
        <v>212</v>
      </c>
      <c r="BG588" t="s">
        <v>122</v>
      </c>
      <c r="BV588" s="2"/>
      <c r="BY588" s="2" t="s">
        <v>122</v>
      </c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>
        <f>IF(Tableau3[[#This Row],[nb_ind_mig_juil22]]+Tableau3[[#This Row],[nb_ind_mig_jan_juin22]]+Tableau3[[#This Row],[nb_ind_mig_avant22]]&lt;&gt;Tableau3[[#This Row],[nb_ind_migrants]],1,0)</f>
        <v>0</v>
      </c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>
        <v>1</v>
      </c>
      <c r="DI588">
        <v>4</v>
      </c>
      <c r="DJ588">
        <v>444448</v>
      </c>
      <c r="DK588" t="s">
        <v>1738</v>
      </c>
    </row>
    <row r="589" spans="1:115" x14ac:dyDescent="0.35">
      <c r="A589" s="4">
        <v>44813.551122106481</v>
      </c>
      <c r="B589" s="4">
        <v>44813.568642650462</v>
      </c>
      <c r="C589" s="4">
        <v>44813</v>
      </c>
      <c r="D589" s="4">
        <v>44812</v>
      </c>
      <c r="E589" t="s">
        <v>131</v>
      </c>
      <c r="F589" t="s">
        <v>510</v>
      </c>
      <c r="G589" t="s">
        <v>511</v>
      </c>
      <c r="H589" t="s">
        <v>511</v>
      </c>
      <c r="I589" t="s">
        <v>1739</v>
      </c>
      <c r="J589" t="s">
        <v>143</v>
      </c>
      <c r="K589">
        <v>11.787233499999999</v>
      </c>
      <c r="L589">
        <v>42.882819499999997</v>
      </c>
      <c r="M589" t="s">
        <v>122</v>
      </c>
      <c r="N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2"/>
      <c r="AI589" s="2"/>
      <c r="AV589" s="2"/>
      <c r="AW589" s="2"/>
      <c r="AX589" s="2"/>
      <c r="AY589" s="3"/>
      <c r="AZ589" s="3"/>
      <c r="BA589" s="3"/>
      <c r="BB589" s="3"/>
      <c r="BC589" s="3"/>
      <c r="BD589" s="3"/>
      <c r="BE589" s="3"/>
      <c r="BF589" s="3"/>
      <c r="BG589" t="s">
        <v>122</v>
      </c>
      <c r="BV589" s="2"/>
      <c r="BY589" s="2" t="s">
        <v>122</v>
      </c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>
        <f>IF(Tableau3[[#This Row],[nb_ind_mig_juil22]]+Tableau3[[#This Row],[nb_ind_mig_jan_juin22]]+Tableau3[[#This Row],[nb_ind_mig_avant22]]&lt;&gt;Tableau3[[#This Row],[nb_ind_migrants]],1,0)</f>
        <v>0</v>
      </c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>
        <v>1</v>
      </c>
      <c r="DI589">
        <v>5</v>
      </c>
      <c r="DJ589">
        <v>444449</v>
      </c>
      <c r="DK589" t="s">
        <v>1740</v>
      </c>
    </row>
    <row r="590" spans="1:115" x14ac:dyDescent="0.35">
      <c r="A590" s="4">
        <v>44808.803292604163</v>
      </c>
      <c r="B590" s="4">
        <v>44812.784424826386</v>
      </c>
      <c r="C590" s="4">
        <v>44808</v>
      </c>
      <c r="D590" s="4">
        <v>44805</v>
      </c>
      <c r="E590" t="s">
        <v>131</v>
      </c>
      <c r="F590" t="s">
        <v>517</v>
      </c>
      <c r="G590" t="s">
        <v>518</v>
      </c>
      <c r="H590" t="s">
        <v>1273</v>
      </c>
      <c r="I590" t="s">
        <v>1274</v>
      </c>
      <c r="J590" t="s">
        <v>143</v>
      </c>
      <c r="K590">
        <v>11.965762399999999</v>
      </c>
      <c r="L590">
        <v>43.292824400000001</v>
      </c>
      <c r="M590" t="s">
        <v>120</v>
      </c>
      <c r="N590" s="1" t="s">
        <v>158</v>
      </c>
      <c r="Q590" t="s">
        <v>120</v>
      </c>
      <c r="S590">
        <v>3</v>
      </c>
      <c r="T590">
        <v>16</v>
      </c>
      <c r="U590" s="1" t="s">
        <v>120</v>
      </c>
      <c r="V590" s="1">
        <v>2</v>
      </c>
      <c r="W590" s="1">
        <v>14</v>
      </c>
      <c r="X590" s="1" t="s">
        <v>120</v>
      </c>
      <c r="Y590" s="1">
        <v>1</v>
      </c>
      <c r="Z590" s="1">
        <v>2</v>
      </c>
      <c r="AA590" s="1" t="s">
        <v>122</v>
      </c>
      <c r="AB590" s="1">
        <v>0</v>
      </c>
      <c r="AC590" s="1">
        <v>0</v>
      </c>
      <c r="AD590" s="1"/>
      <c r="AE590" s="1">
        <v>40</v>
      </c>
      <c r="AF590" s="2" t="s">
        <v>123</v>
      </c>
      <c r="AG590" t="s">
        <v>1273</v>
      </c>
      <c r="AH590" t="s">
        <v>1360</v>
      </c>
      <c r="AI590" s="2" t="s">
        <v>1741</v>
      </c>
      <c r="AJ590">
        <v>1</v>
      </c>
      <c r="AK590">
        <v>1</v>
      </c>
      <c r="AL590">
        <v>1</v>
      </c>
      <c r="AM590">
        <v>1</v>
      </c>
      <c r="AN590">
        <v>1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 s="2" t="s">
        <v>136</v>
      </c>
      <c r="AW590" s="2" t="s">
        <v>120</v>
      </c>
      <c r="AX590" s="2" t="s">
        <v>120</v>
      </c>
      <c r="AY590" s="3" t="s">
        <v>152</v>
      </c>
      <c r="AZ590" s="3">
        <v>1</v>
      </c>
      <c r="BA590" s="3">
        <v>1</v>
      </c>
      <c r="BB590" s="3">
        <v>1</v>
      </c>
      <c r="BC590" s="3">
        <v>0</v>
      </c>
      <c r="BD590" s="3"/>
      <c r="BE590" s="3" t="s">
        <v>120</v>
      </c>
      <c r="BF590" s="3" t="s">
        <v>212</v>
      </c>
      <c r="BG590" t="s">
        <v>120</v>
      </c>
      <c r="BH590">
        <v>5</v>
      </c>
      <c r="BI590">
        <v>16</v>
      </c>
      <c r="BK590" t="s">
        <v>120</v>
      </c>
      <c r="BL590">
        <v>3</v>
      </c>
      <c r="BM590">
        <v>10</v>
      </c>
      <c r="BN590" t="s">
        <v>120</v>
      </c>
      <c r="BO590">
        <v>3</v>
      </c>
      <c r="BP590">
        <v>12</v>
      </c>
      <c r="BQ590" t="s">
        <v>122</v>
      </c>
      <c r="BV590" s="2" t="s">
        <v>157</v>
      </c>
      <c r="BW590" t="s">
        <v>1273</v>
      </c>
      <c r="BX590" t="s">
        <v>1355</v>
      </c>
      <c r="BY590" s="2" t="s">
        <v>122</v>
      </c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>
        <f>IF(Tableau3[[#This Row],[nb_ind_mig_juil22]]+Tableau3[[#This Row],[nb_ind_mig_jan_juin22]]+Tableau3[[#This Row],[nb_ind_mig_avant22]]&lt;&gt;Tableau3[[#This Row],[nb_ind_migrants]],1,0)</f>
        <v>0</v>
      </c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>
        <v>1</v>
      </c>
      <c r="DI590">
        <v>1</v>
      </c>
      <c r="DJ590">
        <v>447532</v>
      </c>
      <c r="DK590" t="s">
        <v>1742</v>
      </c>
    </row>
    <row r="591" spans="1:115" x14ac:dyDescent="0.35">
      <c r="A591" s="4">
        <v>44811.410318229173</v>
      </c>
      <c r="B591" s="4">
        <v>44812.789551747694</v>
      </c>
      <c r="C591" s="4">
        <v>44811</v>
      </c>
      <c r="D591" s="4">
        <v>44805</v>
      </c>
      <c r="E591" t="s">
        <v>131</v>
      </c>
      <c r="F591" t="s">
        <v>517</v>
      </c>
      <c r="G591" t="s">
        <v>518</v>
      </c>
      <c r="H591" t="s">
        <v>1273</v>
      </c>
      <c r="I591" t="s">
        <v>1743</v>
      </c>
      <c r="J591" t="s">
        <v>143</v>
      </c>
      <c r="K591">
        <v>11.963518199999999</v>
      </c>
      <c r="L591">
        <v>43.2924668</v>
      </c>
      <c r="M591" t="s">
        <v>120</v>
      </c>
      <c r="N591" s="1" t="s">
        <v>158</v>
      </c>
      <c r="Q591" t="s">
        <v>120</v>
      </c>
      <c r="S591">
        <v>4</v>
      </c>
      <c r="T591">
        <v>18</v>
      </c>
      <c r="U591" s="1" t="s">
        <v>120</v>
      </c>
      <c r="V591" s="1">
        <v>2</v>
      </c>
      <c r="W591" s="1">
        <v>6</v>
      </c>
      <c r="X591" s="1" t="s">
        <v>120</v>
      </c>
      <c r="Y591" s="1">
        <v>2</v>
      </c>
      <c r="Z591" s="1">
        <v>12</v>
      </c>
      <c r="AA591" s="1" t="s">
        <v>122</v>
      </c>
      <c r="AB591" s="1"/>
      <c r="AC591" s="1"/>
      <c r="AD591" s="1"/>
      <c r="AE591" s="1"/>
      <c r="AF591" s="2" t="s">
        <v>123</v>
      </c>
      <c r="AG591" t="s">
        <v>1347</v>
      </c>
      <c r="AH591" t="s">
        <v>1360</v>
      </c>
      <c r="AI591" s="2" t="s">
        <v>336</v>
      </c>
      <c r="AJ591">
        <v>1</v>
      </c>
      <c r="AK591">
        <v>1</v>
      </c>
      <c r="AL591">
        <v>1</v>
      </c>
      <c r="AM591">
        <v>0</v>
      </c>
      <c r="AN591">
        <v>1</v>
      </c>
      <c r="AO591">
        <v>0</v>
      </c>
      <c r="AP591">
        <v>0</v>
      </c>
      <c r="AQ591">
        <v>1</v>
      </c>
      <c r="AR591">
        <v>0</v>
      </c>
      <c r="AS591">
        <v>0</v>
      </c>
      <c r="AT591">
        <v>0</v>
      </c>
      <c r="AU591">
        <v>0</v>
      </c>
      <c r="AV591" s="2" t="s">
        <v>136</v>
      </c>
      <c r="AW591" s="2" t="s">
        <v>120</v>
      </c>
      <c r="AX591" s="2" t="s">
        <v>120</v>
      </c>
      <c r="AY591" s="3" t="s">
        <v>152</v>
      </c>
      <c r="AZ591" s="3">
        <v>1</v>
      </c>
      <c r="BA591" s="3">
        <v>1</v>
      </c>
      <c r="BB591" s="3">
        <v>1</v>
      </c>
      <c r="BC591" s="3">
        <v>0</v>
      </c>
      <c r="BD591" s="3"/>
      <c r="BE591" s="3" t="s">
        <v>120</v>
      </c>
      <c r="BF591" s="3" t="s">
        <v>212</v>
      </c>
      <c r="BG591" t="s">
        <v>120</v>
      </c>
      <c r="BH591">
        <v>3</v>
      </c>
      <c r="BI591">
        <v>12</v>
      </c>
      <c r="BK591" t="s">
        <v>120</v>
      </c>
      <c r="BL591">
        <v>3</v>
      </c>
      <c r="BM591">
        <v>13</v>
      </c>
      <c r="BN591" t="s">
        <v>120</v>
      </c>
      <c r="BO591">
        <v>2</v>
      </c>
      <c r="BP591">
        <v>8</v>
      </c>
      <c r="BQ591" t="s">
        <v>120</v>
      </c>
      <c r="BR591">
        <v>3</v>
      </c>
      <c r="BS591">
        <v>12</v>
      </c>
      <c r="BT591" t="s">
        <v>1744</v>
      </c>
      <c r="BU591" t="s">
        <v>1745</v>
      </c>
      <c r="BV591" s="2" t="s">
        <v>157</v>
      </c>
      <c r="BW591" t="s">
        <v>1273</v>
      </c>
      <c r="BX591" t="s">
        <v>1355</v>
      </c>
      <c r="BY591" s="2" t="s">
        <v>122</v>
      </c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>
        <f>IF(Tableau3[[#This Row],[nb_ind_mig_juil22]]+Tableau3[[#This Row],[nb_ind_mig_jan_juin22]]+Tableau3[[#This Row],[nb_ind_mig_avant22]]&lt;&gt;Tableau3[[#This Row],[nb_ind_migrants]],1,0)</f>
        <v>0</v>
      </c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>
        <v>1</v>
      </c>
      <c r="DI591">
        <v>1</v>
      </c>
      <c r="DJ591">
        <v>447533</v>
      </c>
      <c r="DK591" t="s">
        <v>1746</v>
      </c>
    </row>
    <row r="592" spans="1:115" x14ac:dyDescent="0.35">
      <c r="A592" s="4">
        <v>44812.832215532413</v>
      </c>
      <c r="B592" s="4">
        <v>44812.835533090278</v>
      </c>
      <c r="C592" s="4">
        <v>44812</v>
      </c>
      <c r="D592" s="4">
        <v>44805</v>
      </c>
      <c r="E592" t="s">
        <v>131</v>
      </c>
      <c r="F592" t="s">
        <v>517</v>
      </c>
      <c r="G592" t="s">
        <v>518</v>
      </c>
      <c r="H592" t="s">
        <v>1347</v>
      </c>
      <c r="I592" t="s">
        <v>1747</v>
      </c>
      <c r="J592" t="s">
        <v>143</v>
      </c>
      <c r="K592">
        <v>11.9644932</v>
      </c>
      <c r="L592">
        <v>43.292909299999998</v>
      </c>
      <c r="M592" t="s">
        <v>122</v>
      </c>
      <c r="N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2"/>
      <c r="AI592" s="2"/>
      <c r="AV592" s="2"/>
      <c r="AW592" s="2"/>
      <c r="AX592" s="2"/>
      <c r="AY592" s="3"/>
      <c r="AZ592" s="3"/>
      <c r="BA592" s="3"/>
      <c r="BB592" s="3"/>
      <c r="BC592" s="3"/>
      <c r="BD592" s="3"/>
      <c r="BE592" s="3"/>
      <c r="BF592" s="3"/>
      <c r="BG592" t="s">
        <v>122</v>
      </c>
      <c r="BV592" s="2"/>
      <c r="BY592" s="2" t="s">
        <v>120</v>
      </c>
      <c r="BZ592" s="2">
        <v>1</v>
      </c>
      <c r="CA592" s="2">
        <v>5</v>
      </c>
      <c r="CB592" s="2" t="s">
        <v>122</v>
      </c>
      <c r="CC592" s="2"/>
      <c r="CD592" s="2"/>
      <c r="CE592" s="2" t="s">
        <v>120</v>
      </c>
      <c r="CF592" s="2">
        <v>1</v>
      </c>
      <c r="CG592" s="2">
        <v>5</v>
      </c>
      <c r="CH592" s="2" t="s">
        <v>122</v>
      </c>
      <c r="CI592" s="2"/>
      <c r="CJ592" s="2"/>
      <c r="CK592" s="2"/>
      <c r="CL592" s="2"/>
      <c r="CM592" s="2">
        <f>IF(Tableau3[[#This Row],[nb_ind_mig_juil22]]+Tableau3[[#This Row],[nb_ind_mig_jan_juin22]]+Tableau3[[#This Row],[nb_ind_mig_avant22]]&lt;&gt;Tableau3[[#This Row],[nb_ind_migrants]],1,0)</f>
        <v>0</v>
      </c>
      <c r="CN592" s="3" t="s">
        <v>127</v>
      </c>
      <c r="CP592" s="2" t="s">
        <v>158</v>
      </c>
      <c r="CS592" s="2" t="s">
        <v>1748</v>
      </c>
      <c r="CT592" s="2">
        <v>0</v>
      </c>
      <c r="CU592" s="2">
        <v>0</v>
      </c>
      <c r="CV592" s="2">
        <v>1</v>
      </c>
      <c r="CW592" s="2">
        <v>1</v>
      </c>
      <c r="CX592" s="2">
        <v>1</v>
      </c>
      <c r="CY592" s="2">
        <v>0</v>
      </c>
      <c r="CZ592" s="2">
        <v>0</v>
      </c>
      <c r="DA592" s="2">
        <v>0</v>
      </c>
      <c r="DB592" s="2">
        <v>0</v>
      </c>
      <c r="DC592" s="2">
        <v>0</v>
      </c>
      <c r="DD592" s="2">
        <v>0</v>
      </c>
      <c r="DE592" s="2">
        <v>0</v>
      </c>
      <c r="DF592" s="2" t="s">
        <v>126</v>
      </c>
      <c r="DG592">
        <v>1</v>
      </c>
      <c r="DI592">
        <v>1</v>
      </c>
      <c r="DJ592">
        <v>447534</v>
      </c>
      <c r="DK592" t="s">
        <v>1749</v>
      </c>
    </row>
    <row r="593" spans="1:115" x14ac:dyDescent="0.35">
      <c r="A593" s="4">
        <v>44812.835638819437</v>
      </c>
      <c r="B593" s="4">
        <v>44812.837145081023</v>
      </c>
      <c r="C593" s="4">
        <v>44812</v>
      </c>
      <c r="D593" s="4">
        <v>44805</v>
      </c>
      <c r="E593" t="s">
        <v>131</v>
      </c>
      <c r="F593" t="s">
        <v>517</v>
      </c>
      <c r="G593" t="s">
        <v>518</v>
      </c>
      <c r="H593" t="s">
        <v>1347</v>
      </c>
      <c r="I593" t="s">
        <v>1750</v>
      </c>
      <c r="J593" t="s">
        <v>143</v>
      </c>
      <c r="K593">
        <v>11.9644908</v>
      </c>
      <c r="L593">
        <v>43.292903199999998</v>
      </c>
      <c r="M593" t="s">
        <v>122</v>
      </c>
      <c r="N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2"/>
      <c r="AI593" s="2"/>
      <c r="AV593" s="2"/>
      <c r="AW593" s="2"/>
      <c r="AX593" s="2"/>
      <c r="AY593" s="3"/>
      <c r="AZ593" s="3"/>
      <c r="BA593" s="3"/>
      <c r="BB593" s="3"/>
      <c r="BC593" s="3"/>
      <c r="BD593" s="3"/>
      <c r="BE593" s="3"/>
      <c r="BF593" s="3"/>
      <c r="BG593" t="s">
        <v>122</v>
      </c>
      <c r="BV593" s="2"/>
      <c r="BY593" s="2" t="s">
        <v>122</v>
      </c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>
        <f>IF(Tableau3[[#This Row],[nb_ind_mig_juil22]]+Tableau3[[#This Row],[nb_ind_mig_jan_juin22]]+Tableau3[[#This Row],[nb_ind_mig_avant22]]&lt;&gt;Tableau3[[#This Row],[nb_ind_migrants]],1,0)</f>
        <v>0</v>
      </c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>
        <v>1</v>
      </c>
      <c r="DI593">
        <v>1</v>
      </c>
      <c r="DJ593">
        <v>447535</v>
      </c>
      <c r="DK593" t="s">
        <v>1751</v>
      </c>
    </row>
    <row r="594" spans="1:115" x14ac:dyDescent="0.35">
      <c r="A594" s="4">
        <v>44812.837574097219</v>
      </c>
      <c r="B594" s="4">
        <v>44812.838795023148</v>
      </c>
      <c r="C594" s="4">
        <v>44812</v>
      </c>
      <c r="D594" s="4">
        <v>44805</v>
      </c>
      <c r="E594" t="s">
        <v>131</v>
      </c>
      <c r="F594" t="s">
        <v>517</v>
      </c>
      <c r="G594" t="s">
        <v>518</v>
      </c>
      <c r="H594" t="s">
        <v>1347</v>
      </c>
      <c r="I594" t="s">
        <v>1362</v>
      </c>
      <c r="J594" t="s">
        <v>143</v>
      </c>
      <c r="K594">
        <v>11.9644741</v>
      </c>
      <c r="L594">
        <v>43.292893200000002</v>
      </c>
      <c r="M594" t="s">
        <v>122</v>
      </c>
      <c r="N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2"/>
      <c r="AI594" s="2"/>
      <c r="AV594" s="2"/>
      <c r="AW594" s="2"/>
      <c r="AX594" s="2"/>
      <c r="AY594" s="3"/>
      <c r="AZ594" s="3"/>
      <c r="BA594" s="3"/>
      <c r="BB594" s="3"/>
      <c r="BC594" s="3"/>
      <c r="BD594" s="3"/>
      <c r="BE594" s="3"/>
      <c r="BF594" s="3"/>
      <c r="BG594" t="s">
        <v>122</v>
      </c>
      <c r="BV594" s="2"/>
      <c r="BY594" s="2" t="s">
        <v>122</v>
      </c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>
        <f>IF(Tableau3[[#This Row],[nb_ind_mig_juil22]]+Tableau3[[#This Row],[nb_ind_mig_jan_juin22]]+Tableau3[[#This Row],[nb_ind_mig_avant22]]&lt;&gt;Tableau3[[#This Row],[nb_ind_migrants]],1,0)</f>
        <v>0</v>
      </c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>
        <v>1</v>
      </c>
      <c r="DI594">
        <v>1</v>
      </c>
      <c r="DJ594">
        <v>447536</v>
      </c>
      <c r="DK594" t="s">
        <v>1752</v>
      </c>
    </row>
    <row r="595" spans="1:115" x14ac:dyDescent="0.35">
      <c r="A595" s="4">
        <v>44812.838882303236</v>
      </c>
      <c r="B595" s="4">
        <v>44812.84005324074</v>
      </c>
      <c r="C595" s="4">
        <v>44812</v>
      </c>
      <c r="D595" s="4">
        <v>44805</v>
      </c>
      <c r="E595" t="s">
        <v>131</v>
      </c>
      <c r="F595" t="s">
        <v>517</v>
      </c>
      <c r="G595" t="s">
        <v>518</v>
      </c>
      <c r="H595" t="s">
        <v>1347</v>
      </c>
      <c r="I595" t="s">
        <v>1753</v>
      </c>
      <c r="J595" t="s">
        <v>143</v>
      </c>
      <c r="K595">
        <v>11.964506500000001</v>
      </c>
      <c r="L595">
        <v>43.292923199999997</v>
      </c>
      <c r="M595" t="s">
        <v>122</v>
      </c>
      <c r="N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2"/>
      <c r="AI595" s="2"/>
      <c r="AV595" s="2"/>
      <c r="AW595" s="2"/>
      <c r="AX595" s="2"/>
      <c r="AY595" s="3"/>
      <c r="AZ595" s="3"/>
      <c r="BA595" s="3"/>
      <c r="BB595" s="3"/>
      <c r="BC595" s="3"/>
      <c r="BD595" s="3"/>
      <c r="BE595" s="3"/>
      <c r="BF595" s="3"/>
      <c r="BG595" t="s">
        <v>122</v>
      </c>
      <c r="BV595" s="2"/>
      <c r="BY595" s="2" t="s">
        <v>122</v>
      </c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>
        <f>IF(Tableau3[[#This Row],[nb_ind_mig_juil22]]+Tableau3[[#This Row],[nb_ind_mig_jan_juin22]]+Tableau3[[#This Row],[nb_ind_mig_avant22]]&lt;&gt;Tableau3[[#This Row],[nb_ind_migrants]],1,0)</f>
        <v>0</v>
      </c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>
        <v>1</v>
      </c>
      <c r="DI595">
        <v>1</v>
      </c>
      <c r="DJ595">
        <v>447537</v>
      </c>
      <c r="DK595" t="s">
        <v>1754</v>
      </c>
    </row>
    <row r="596" spans="1:115" x14ac:dyDescent="0.35">
      <c r="A596" s="4">
        <v>44812.840958749999</v>
      </c>
      <c r="B596" s="4">
        <v>44812.842411226848</v>
      </c>
      <c r="C596" s="4">
        <v>44812</v>
      </c>
      <c r="D596" s="4">
        <v>44805</v>
      </c>
      <c r="E596" t="s">
        <v>131</v>
      </c>
      <c r="F596" t="s">
        <v>517</v>
      </c>
      <c r="G596" t="s">
        <v>518</v>
      </c>
      <c r="H596" t="s">
        <v>1347</v>
      </c>
      <c r="I596" t="s">
        <v>1755</v>
      </c>
      <c r="J596" t="s">
        <v>143</v>
      </c>
      <c r="K596">
        <v>11.964518500000001</v>
      </c>
      <c r="L596">
        <v>43.292946700000002</v>
      </c>
      <c r="M596" t="s">
        <v>122</v>
      </c>
      <c r="N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2"/>
      <c r="AI596" s="2"/>
      <c r="AV596" s="2"/>
      <c r="AW596" s="2"/>
      <c r="AX596" s="2"/>
      <c r="AY596" s="3"/>
      <c r="AZ596" s="3"/>
      <c r="BA596" s="3"/>
      <c r="BB596" s="3"/>
      <c r="BC596" s="3"/>
      <c r="BD596" s="3"/>
      <c r="BE596" s="3"/>
      <c r="BF596" s="3"/>
      <c r="BG596" t="s">
        <v>122</v>
      </c>
      <c r="BV596" s="2"/>
      <c r="BY596" s="2" t="s">
        <v>122</v>
      </c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>
        <f>IF(Tableau3[[#This Row],[nb_ind_mig_juil22]]+Tableau3[[#This Row],[nb_ind_mig_jan_juin22]]+Tableau3[[#This Row],[nb_ind_mig_avant22]]&lt;&gt;Tableau3[[#This Row],[nb_ind_migrants]],1,0)</f>
        <v>0</v>
      </c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>
        <v>1</v>
      </c>
      <c r="DI596">
        <v>1</v>
      </c>
      <c r="DJ596">
        <v>447538</v>
      </c>
      <c r="DK596" t="s">
        <v>1756</v>
      </c>
    </row>
    <row r="597" spans="1:115" x14ac:dyDescent="0.35">
      <c r="A597" s="4">
        <v>44812.842772800926</v>
      </c>
      <c r="B597" s="4">
        <v>44812.844024351849</v>
      </c>
      <c r="C597" s="4">
        <v>44812</v>
      </c>
      <c r="D597" s="4">
        <v>44805</v>
      </c>
      <c r="E597" t="s">
        <v>131</v>
      </c>
      <c r="F597" t="s">
        <v>517</v>
      </c>
      <c r="G597" t="s">
        <v>518</v>
      </c>
      <c r="H597" t="s">
        <v>1347</v>
      </c>
      <c r="I597" t="s">
        <v>1757</v>
      </c>
      <c r="J597" t="s">
        <v>143</v>
      </c>
      <c r="K597">
        <v>11.9644938</v>
      </c>
      <c r="L597">
        <v>43.292912000000001</v>
      </c>
      <c r="M597" t="s">
        <v>122</v>
      </c>
      <c r="N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2"/>
      <c r="AI597" s="2"/>
      <c r="AV597" s="2"/>
      <c r="AW597" s="2"/>
      <c r="AX597" s="2"/>
      <c r="AY597" s="3"/>
      <c r="AZ597" s="3"/>
      <c r="BA597" s="3"/>
      <c r="BB597" s="3"/>
      <c r="BC597" s="3"/>
      <c r="BD597" s="3"/>
      <c r="BE597" s="3"/>
      <c r="BF597" s="3"/>
      <c r="BG597" t="s">
        <v>122</v>
      </c>
      <c r="BV597" s="2"/>
      <c r="BY597" s="2" t="s">
        <v>122</v>
      </c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>
        <f>IF(Tableau3[[#This Row],[nb_ind_mig_juil22]]+Tableau3[[#This Row],[nb_ind_mig_jan_juin22]]+Tableau3[[#This Row],[nb_ind_mig_avant22]]&lt;&gt;Tableau3[[#This Row],[nb_ind_migrants]],1,0)</f>
        <v>0</v>
      </c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>
        <v>1</v>
      </c>
      <c r="DI597">
        <v>1</v>
      </c>
      <c r="DJ597">
        <v>447539</v>
      </c>
      <c r="DK597" t="s">
        <v>1758</v>
      </c>
    </row>
    <row r="598" spans="1:115" x14ac:dyDescent="0.35">
      <c r="A598" s="4">
        <v>44812.844402766197</v>
      </c>
      <c r="B598" s="4">
        <v>44812.84808314815</v>
      </c>
      <c r="C598" s="4">
        <v>44812</v>
      </c>
      <c r="D598" s="4">
        <v>44806</v>
      </c>
      <c r="E598" t="s">
        <v>131</v>
      </c>
      <c r="F598" t="s">
        <v>517</v>
      </c>
      <c r="G598" t="s">
        <v>518</v>
      </c>
      <c r="H598" t="s">
        <v>1347</v>
      </c>
      <c r="I598" t="s">
        <v>1759</v>
      </c>
      <c r="J598" t="s">
        <v>143</v>
      </c>
      <c r="K598">
        <v>11.9645051</v>
      </c>
      <c r="L598">
        <v>43.292932299999997</v>
      </c>
      <c r="M598" t="s">
        <v>120</v>
      </c>
      <c r="N598" s="1" t="s">
        <v>158</v>
      </c>
      <c r="Q598" t="s">
        <v>120</v>
      </c>
      <c r="S598">
        <v>4</v>
      </c>
      <c r="T598">
        <v>16</v>
      </c>
      <c r="U598" s="1" t="s">
        <v>120</v>
      </c>
      <c r="V598" s="1">
        <v>2</v>
      </c>
      <c r="W598" s="1">
        <v>9</v>
      </c>
      <c r="X598" s="1" t="s">
        <v>122</v>
      </c>
      <c r="Y598" s="1"/>
      <c r="Z598" s="1"/>
      <c r="AA598" s="1" t="s">
        <v>120</v>
      </c>
      <c r="AB598" s="1">
        <v>2</v>
      </c>
      <c r="AC598" s="1">
        <v>7</v>
      </c>
      <c r="AD598" s="1"/>
      <c r="AE598" s="1"/>
      <c r="AF598" s="2" t="s">
        <v>123</v>
      </c>
      <c r="AG598" t="s">
        <v>1347</v>
      </c>
      <c r="AH598" t="s">
        <v>1355</v>
      </c>
      <c r="AI598" s="2" t="s">
        <v>135</v>
      </c>
      <c r="AJ598">
        <v>0</v>
      </c>
      <c r="AK598">
        <v>1</v>
      </c>
      <c r="AL598">
        <v>1</v>
      </c>
      <c r="AM598">
        <v>0</v>
      </c>
      <c r="AN598">
        <v>1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 s="2" t="s">
        <v>136</v>
      </c>
      <c r="AW598" s="2" t="s">
        <v>120</v>
      </c>
      <c r="AX598" s="2" t="s">
        <v>120</v>
      </c>
      <c r="AY598" s="3" t="s">
        <v>152</v>
      </c>
      <c r="AZ598" s="3">
        <v>1</v>
      </c>
      <c r="BA598" s="3">
        <v>1</v>
      </c>
      <c r="BB598" s="3">
        <v>1</v>
      </c>
      <c r="BC598" s="3">
        <v>0</v>
      </c>
      <c r="BD598" s="3"/>
      <c r="BE598" s="3" t="s">
        <v>120</v>
      </c>
      <c r="BF598" s="3" t="s">
        <v>212</v>
      </c>
      <c r="BG598" t="s">
        <v>120</v>
      </c>
      <c r="BH598">
        <v>2</v>
      </c>
      <c r="BI598">
        <v>7</v>
      </c>
      <c r="BK598" t="s">
        <v>120</v>
      </c>
      <c r="BL598">
        <v>2</v>
      </c>
      <c r="BM598">
        <v>8</v>
      </c>
      <c r="BN598" t="s">
        <v>122</v>
      </c>
      <c r="BQ598" t="s">
        <v>122</v>
      </c>
      <c r="BV598" s="2" t="s">
        <v>157</v>
      </c>
      <c r="BW598" t="s">
        <v>1347</v>
      </c>
      <c r="BX598" t="s">
        <v>1760</v>
      </c>
      <c r="BY598" s="2" t="s">
        <v>122</v>
      </c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>
        <f>IF(Tableau3[[#This Row],[nb_ind_mig_juil22]]+Tableau3[[#This Row],[nb_ind_mig_jan_juin22]]+Tableau3[[#This Row],[nb_ind_mig_avant22]]&lt;&gt;Tableau3[[#This Row],[nb_ind_migrants]],1,0)</f>
        <v>0</v>
      </c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>
        <v>1</v>
      </c>
      <c r="DI598">
        <v>1</v>
      </c>
      <c r="DJ598">
        <v>447540</v>
      </c>
      <c r="DK598" t="s">
        <v>1761</v>
      </c>
    </row>
    <row r="599" spans="1:115" x14ac:dyDescent="0.35">
      <c r="A599" s="4">
        <v>44812.851033888888</v>
      </c>
      <c r="B599" s="4">
        <v>44812.854211030091</v>
      </c>
      <c r="C599" s="4">
        <v>44812</v>
      </c>
      <c r="D599" s="4">
        <v>44806</v>
      </c>
      <c r="E599" t="s">
        <v>131</v>
      </c>
      <c r="F599" t="s">
        <v>517</v>
      </c>
      <c r="G599" t="s">
        <v>518</v>
      </c>
      <c r="H599" t="s">
        <v>1347</v>
      </c>
      <c r="I599" t="s">
        <v>1762</v>
      </c>
      <c r="J599" t="s">
        <v>143</v>
      </c>
      <c r="K599">
        <v>11.9644934</v>
      </c>
      <c r="L599">
        <v>43.2928785</v>
      </c>
      <c r="M599" t="s">
        <v>120</v>
      </c>
      <c r="N599" s="1" t="s">
        <v>158</v>
      </c>
      <c r="Q599" t="s">
        <v>120</v>
      </c>
      <c r="S599">
        <v>5</v>
      </c>
      <c r="T599">
        <v>19</v>
      </c>
      <c r="U599" s="1" t="s">
        <v>120</v>
      </c>
      <c r="V599" s="1">
        <v>2</v>
      </c>
      <c r="W599" s="1">
        <v>9</v>
      </c>
      <c r="X599" s="1" t="s">
        <v>122</v>
      </c>
      <c r="Y599" s="1"/>
      <c r="Z599" s="1"/>
      <c r="AA599" s="1" t="s">
        <v>120</v>
      </c>
      <c r="AB599" s="1">
        <v>3</v>
      </c>
      <c r="AC599" s="1">
        <v>10</v>
      </c>
      <c r="AD599" s="1"/>
      <c r="AE599" s="1"/>
      <c r="AF599" s="2" t="s">
        <v>123</v>
      </c>
      <c r="AG599" t="s">
        <v>1347</v>
      </c>
      <c r="AH599" t="s">
        <v>1362</v>
      </c>
      <c r="AI599" s="2" t="s">
        <v>135</v>
      </c>
      <c r="AJ599">
        <v>0</v>
      </c>
      <c r="AK599">
        <v>1</v>
      </c>
      <c r="AL599">
        <v>1</v>
      </c>
      <c r="AM599">
        <v>0</v>
      </c>
      <c r="AN599">
        <v>1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 s="2" t="s">
        <v>136</v>
      </c>
      <c r="AW599" s="2" t="s">
        <v>120</v>
      </c>
      <c r="AX599" s="2" t="s">
        <v>120</v>
      </c>
      <c r="AY599" s="3" t="s">
        <v>152</v>
      </c>
      <c r="AZ599" s="3">
        <v>1</v>
      </c>
      <c r="BA599" s="3">
        <v>1</v>
      </c>
      <c r="BB599" s="3">
        <v>1</v>
      </c>
      <c r="BC599" s="3">
        <v>0</v>
      </c>
      <c r="BD599" s="3"/>
      <c r="BE599" s="3" t="s">
        <v>120</v>
      </c>
      <c r="BF599" s="3" t="s">
        <v>212</v>
      </c>
      <c r="BG599" t="s">
        <v>120</v>
      </c>
      <c r="BH599">
        <v>3</v>
      </c>
      <c r="BI599">
        <v>5</v>
      </c>
      <c r="BK599" t="s">
        <v>122</v>
      </c>
      <c r="BN599" t="s">
        <v>120</v>
      </c>
      <c r="BO599">
        <v>2</v>
      </c>
      <c r="BP599">
        <v>5</v>
      </c>
      <c r="BQ599" t="s">
        <v>122</v>
      </c>
      <c r="BV599" s="2" t="s">
        <v>157</v>
      </c>
      <c r="BW599" t="s">
        <v>1347</v>
      </c>
      <c r="BX599" t="s">
        <v>1355</v>
      </c>
      <c r="BY599" s="2" t="s">
        <v>122</v>
      </c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>
        <f>IF(Tableau3[[#This Row],[nb_ind_mig_juil22]]+Tableau3[[#This Row],[nb_ind_mig_jan_juin22]]+Tableau3[[#This Row],[nb_ind_mig_avant22]]&lt;&gt;Tableau3[[#This Row],[nb_ind_migrants]],1,0)</f>
        <v>0</v>
      </c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>
        <v>1</v>
      </c>
      <c r="DI599">
        <v>1</v>
      </c>
      <c r="DJ599">
        <v>447541</v>
      </c>
      <c r="DK599" t="s">
        <v>1763</v>
      </c>
    </row>
    <row r="600" spans="1:115" x14ac:dyDescent="0.35">
      <c r="A600" s="4">
        <v>44812.855502708328</v>
      </c>
      <c r="B600" s="4">
        <v>44812.859491979158</v>
      </c>
      <c r="C600" s="4">
        <v>44812</v>
      </c>
      <c r="D600" s="4">
        <v>44806</v>
      </c>
      <c r="E600" t="s">
        <v>131</v>
      </c>
      <c r="F600" t="s">
        <v>517</v>
      </c>
      <c r="G600" t="s">
        <v>518</v>
      </c>
      <c r="H600" t="s">
        <v>1347</v>
      </c>
      <c r="I600" t="s">
        <v>1537</v>
      </c>
      <c r="J600" t="s">
        <v>143</v>
      </c>
      <c r="K600">
        <v>11.964499699999999</v>
      </c>
      <c r="L600">
        <v>43.292916200000001</v>
      </c>
      <c r="M600" t="s">
        <v>120</v>
      </c>
      <c r="N600" s="1" t="s">
        <v>158</v>
      </c>
      <c r="Q600" t="s">
        <v>120</v>
      </c>
      <c r="S600">
        <v>2</v>
      </c>
      <c r="T600">
        <v>9</v>
      </c>
      <c r="U600" s="1" t="s">
        <v>120</v>
      </c>
      <c r="V600" s="1">
        <v>2</v>
      </c>
      <c r="W600" s="1">
        <v>9</v>
      </c>
      <c r="X600" s="1" t="s">
        <v>122</v>
      </c>
      <c r="Y600" s="1">
        <v>0</v>
      </c>
      <c r="Z600" s="1">
        <v>0</v>
      </c>
      <c r="AA600" s="1" t="s">
        <v>122</v>
      </c>
      <c r="AB600" s="1">
        <v>0</v>
      </c>
      <c r="AC600" s="1">
        <v>0</v>
      </c>
      <c r="AD600" s="1">
        <v>3</v>
      </c>
      <c r="AE600" s="1">
        <v>11</v>
      </c>
      <c r="AF600" s="2" t="s">
        <v>123</v>
      </c>
      <c r="AG600" t="s">
        <v>1347</v>
      </c>
      <c r="AH600" t="s">
        <v>1750</v>
      </c>
      <c r="AI600" s="2" t="s">
        <v>135</v>
      </c>
      <c r="AJ600">
        <v>0</v>
      </c>
      <c r="AK600">
        <v>1</v>
      </c>
      <c r="AL600">
        <v>1</v>
      </c>
      <c r="AM600">
        <v>0</v>
      </c>
      <c r="AN600">
        <v>1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 s="2" t="s">
        <v>136</v>
      </c>
      <c r="AW600" s="2" t="s">
        <v>120</v>
      </c>
      <c r="AX600" s="2" t="s">
        <v>120</v>
      </c>
      <c r="AY600" s="3" t="s">
        <v>152</v>
      </c>
      <c r="AZ600" s="3">
        <v>1</v>
      </c>
      <c r="BA600" s="3">
        <v>1</v>
      </c>
      <c r="BB600" s="3">
        <v>1</v>
      </c>
      <c r="BC600" s="3">
        <v>0</v>
      </c>
      <c r="BD600" s="3"/>
      <c r="BE600" s="3" t="s">
        <v>120</v>
      </c>
      <c r="BF600" s="3" t="s">
        <v>212</v>
      </c>
      <c r="BG600" t="s">
        <v>120</v>
      </c>
      <c r="BH600">
        <v>2</v>
      </c>
      <c r="BI600">
        <v>6</v>
      </c>
      <c r="BK600" t="s">
        <v>120</v>
      </c>
      <c r="BL600">
        <v>1</v>
      </c>
      <c r="BM600">
        <v>5</v>
      </c>
      <c r="BN600" t="s">
        <v>120</v>
      </c>
      <c r="BO600">
        <v>1</v>
      </c>
      <c r="BP600">
        <v>5</v>
      </c>
      <c r="BQ600" t="s">
        <v>122</v>
      </c>
      <c r="BV600" s="2" t="s">
        <v>157</v>
      </c>
      <c r="BW600" t="s">
        <v>1347</v>
      </c>
      <c r="BX600" t="s">
        <v>1750</v>
      </c>
      <c r="BY600" s="2" t="s">
        <v>120</v>
      </c>
      <c r="BZ600" s="2">
        <v>1</v>
      </c>
      <c r="CA600" s="2">
        <v>2</v>
      </c>
      <c r="CB600" s="2" t="s">
        <v>120</v>
      </c>
      <c r="CC600" s="2">
        <v>1</v>
      </c>
      <c r="CD600" s="2">
        <v>2</v>
      </c>
      <c r="CE600" s="2" t="s">
        <v>122</v>
      </c>
      <c r="CF600" s="2"/>
      <c r="CG600" s="2"/>
      <c r="CH600" s="2" t="s">
        <v>122</v>
      </c>
      <c r="CI600" s="2"/>
      <c r="CJ600" s="2"/>
      <c r="CK600" s="2"/>
      <c r="CL600" s="2"/>
      <c r="CM600" s="2">
        <f>IF(Tableau3[[#This Row],[nb_ind_mig_juil22]]+Tableau3[[#This Row],[nb_ind_mig_jan_juin22]]+Tableau3[[#This Row],[nb_ind_mig_avant22]]&lt;&gt;Tableau3[[#This Row],[nb_ind_migrants]],1,0)</f>
        <v>0</v>
      </c>
      <c r="CN600" s="3" t="s">
        <v>127</v>
      </c>
      <c r="CP600" s="2" t="s">
        <v>158</v>
      </c>
      <c r="CS600" s="2" t="s">
        <v>135</v>
      </c>
      <c r="CT600" s="2">
        <v>0</v>
      </c>
      <c r="CU600" s="2">
        <v>1</v>
      </c>
      <c r="CV600" s="2">
        <v>1</v>
      </c>
      <c r="CW600" s="2">
        <v>0</v>
      </c>
      <c r="CX600" s="2">
        <v>1</v>
      </c>
      <c r="CY600" s="2">
        <v>0</v>
      </c>
      <c r="CZ600" s="2">
        <v>0</v>
      </c>
      <c r="DA600" s="2">
        <v>0</v>
      </c>
      <c r="DB600" s="2">
        <v>0</v>
      </c>
      <c r="DC600" s="2">
        <v>0</v>
      </c>
      <c r="DD600" s="2">
        <v>0</v>
      </c>
      <c r="DE600" s="2">
        <v>0</v>
      </c>
      <c r="DF600" s="2" t="s">
        <v>136</v>
      </c>
      <c r="DG600">
        <v>1</v>
      </c>
      <c r="DI600">
        <v>1</v>
      </c>
      <c r="DJ600">
        <v>447542</v>
      </c>
      <c r="DK600" t="s">
        <v>1764</v>
      </c>
    </row>
    <row r="601" spans="1:115" x14ac:dyDescent="0.35">
      <c r="A601" s="4">
        <v>44812.859614942128</v>
      </c>
      <c r="B601" s="4">
        <v>44812.862337627317</v>
      </c>
      <c r="C601" s="4">
        <v>44812</v>
      </c>
      <c r="D601" s="4">
        <v>44806</v>
      </c>
      <c r="E601" t="s">
        <v>131</v>
      </c>
      <c r="F601" t="s">
        <v>517</v>
      </c>
      <c r="G601" t="s">
        <v>518</v>
      </c>
      <c r="H601" t="s">
        <v>1347</v>
      </c>
      <c r="I601" t="s">
        <v>1765</v>
      </c>
      <c r="J601" t="s">
        <v>143</v>
      </c>
      <c r="K601">
        <v>11.964498300000001</v>
      </c>
      <c r="L601">
        <v>43.292912800000003</v>
      </c>
      <c r="M601" t="s">
        <v>120</v>
      </c>
      <c r="N601" s="1" t="s">
        <v>158</v>
      </c>
      <c r="Q601" t="s">
        <v>120</v>
      </c>
      <c r="S601">
        <v>1</v>
      </c>
      <c r="T601">
        <v>8</v>
      </c>
      <c r="U601" s="1" t="s">
        <v>122</v>
      </c>
      <c r="V601" s="1"/>
      <c r="W601" s="1"/>
      <c r="X601" s="1" t="s">
        <v>122</v>
      </c>
      <c r="Y601" s="1"/>
      <c r="Z601" s="1"/>
      <c r="AA601" s="1" t="s">
        <v>120</v>
      </c>
      <c r="AB601" s="1">
        <v>1</v>
      </c>
      <c r="AC601" s="1">
        <v>8</v>
      </c>
      <c r="AD601" s="1"/>
      <c r="AE601" s="1"/>
      <c r="AF601" s="2" t="s">
        <v>123</v>
      </c>
      <c r="AG601" t="s">
        <v>1347</v>
      </c>
      <c r="AH601" t="s">
        <v>1362</v>
      </c>
      <c r="AI601" s="2" t="s">
        <v>135</v>
      </c>
      <c r="AJ601">
        <v>0</v>
      </c>
      <c r="AK601">
        <v>1</v>
      </c>
      <c r="AL601">
        <v>1</v>
      </c>
      <c r="AM601">
        <v>0</v>
      </c>
      <c r="AN601">
        <v>1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 s="2" t="s">
        <v>136</v>
      </c>
      <c r="AW601" s="2" t="s">
        <v>120</v>
      </c>
      <c r="AX601" s="2" t="s">
        <v>120</v>
      </c>
      <c r="AY601" s="3" t="s">
        <v>152</v>
      </c>
      <c r="AZ601" s="3">
        <v>1</v>
      </c>
      <c r="BA601" s="3">
        <v>1</v>
      </c>
      <c r="BB601" s="3">
        <v>1</v>
      </c>
      <c r="BC601" s="3">
        <v>0</v>
      </c>
      <c r="BD601" s="3"/>
      <c r="BE601" s="3" t="s">
        <v>120</v>
      </c>
      <c r="BF601" s="3" t="s">
        <v>212</v>
      </c>
      <c r="BG601" t="s">
        <v>120</v>
      </c>
      <c r="BH601">
        <v>2</v>
      </c>
      <c r="BI601">
        <v>7</v>
      </c>
      <c r="BK601" t="s">
        <v>120</v>
      </c>
      <c r="BL601">
        <v>1</v>
      </c>
      <c r="BM601">
        <v>7</v>
      </c>
      <c r="BN601" t="s">
        <v>122</v>
      </c>
      <c r="BQ601" t="s">
        <v>122</v>
      </c>
      <c r="BV601" s="2" t="s">
        <v>157</v>
      </c>
      <c r="BW601" t="s">
        <v>1347</v>
      </c>
      <c r="BX601" t="s">
        <v>1362</v>
      </c>
      <c r="BY601" s="2" t="s">
        <v>120</v>
      </c>
      <c r="BZ601" s="2">
        <v>1</v>
      </c>
      <c r="CA601" s="2">
        <v>2</v>
      </c>
      <c r="CB601" s="2" t="s">
        <v>122</v>
      </c>
      <c r="CC601" s="2"/>
      <c r="CD601" s="2"/>
      <c r="CE601" s="2" t="s">
        <v>120</v>
      </c>
      <c r="CF601" s="2">
        <v>1</v>
      </c>
      <c r="CG601" s="2">
        <v>2</v>
      </c>
      <c r="CH601" s="2" t="s">
        <v>122</v>
      </c>
      <c r="CI601" s="2"/>
      <c r="CJ601" s="2"/>
      <c r="CK601" s="2"/>
      <c r="CL601" s="2"/>
      <c r="CM601" s="2">
        <f>IF(Tableau3[[#This Row],[nb_ind_mig_juil22]]+Tableau3[[#This Row],[nb_ind_mig_jan_juin22]]+Tableau3[[#This Row],[nb_ind_mig_avant22]]&lt;&gt;Tableau3[[#This Row],[nb_ind_migrants]],1,0)</f>
        <v>0</v>
      </c>
      <c r="CN601" s="3" t="s">
        <v>127</v>
      </c>
      <c r="CP601" s="2" t="s">
        <v>158</v>
      </c>
      <c r="CS601" s="2" t="s">
        <v>135</v>
      </c>
      <c r="CT601" s="2">
        <v>0</v>
      </c>
      <c r="CU601" s="2">
        <v>1</v>
      </c>
      <c r="CV601" s="2">
        <v>1</v>
      </c>
      <c r="CW601" s="2">
        <v>0</v>
      </c>
      <c r="CX601" s="2">
        <v>1</v>
      </c>
      <c r="CY601" s="2">
        <v>0</v>
      </c>
      <c r="CZ601" s="2">
        <v>0</v>
      </c>
      <c r="DA601" s="2">
        <v>0</v>
      </c>
      <c r="DB601" s="2">
        <v>0</v>
      </c>
      <c r="DC601" s="2">
        <v>0</v>
      </c>
      <c r="DD601" s="2">
        <v>0</v>
      </c>
      <c r="DE601" s="2">
        <v>0</v>
      </c>
      <c r="DF601" s="2" t="s">
        <v>136</v>
      </c>
      <c r="DG601">
        <v>1</v>
      </c>
      <c r="DI601">
        <v>1</v>
      </c>
      <c r="DJ601">
        <v>447543</v>
      </c>
      <c r="DK601" t="s">
        <v>1766</v>
      </c>
    </row>
    <row r="602" spans="1:115" x14ac:dyDescent="0.35">
      <c r="A602" s="4">
        <v>44812.862528761572</v>
      </c>
      <c r="B602" s="4">
        <v>44812.86658253472</v>
      </c>
      <c r="C602" s="4">
        <v>44812</v>
      </c>
      <c r="D602" s="4">
        <v>44807</v>
      </c>
      <c r="E602" t="s">
        <v>131</v>
      </c>
      <c r="F602" t="s">
        <v>517</v>
      </c>
      <c r="G602" t="s">
        <v>518</v>
      </c>
      <c r="H602" t="s">
        <v>1273</v>
      </c>
      <c r="I602" t="s">
        <v>1541</v>
      </c>
      <c r="J602" t="s">
        <v>143</v>
      </c>
      <c r="K602">
        <v>11.964442999999999</v>
      </c>
      <c r="L602">
        <v>43.292917799999998</v>
      </c>
      <c r="M602" t="s">
        <v>120</v>
      </c>
      <c r="N602" s="1" t="s">
        <v>158</v>
      </c>
      <c r="Q602" t="s">
        <v>120</v>
      </c>
      <c r="S602">
        <v>1</v>
      </c>
      <c r="T602">
        <v>3</v>
      </c>
      <c r="U602" s="1" t="s">
        <v>122</v>
      </c>
      <c r="V602" s="1"/>
      <c r="W602" s="1"/>
      <c r="X602" s="1" t="s">
        <v>120</v>
      </c>
      <c r="Y602" s="1">
        <v>1</v>
      </c>
      <c r="Z602" s="1">
        <v>3</v>
      </c>
      <c r="AA602" s="1" t="s">
        <v>122</v>
      </c>
      <c r="AB602" s="1"/>
      <c r="AC602" s="1"/>
      <c r="AD602" s="1"/>
      <c r="AE602" s="1"/>
      <c r="AF602" s="2" t="s">
        <v>123</v>
      </c>
      <c r="AG602" t="s">
        <v>1273</v>
      </c>
      <c r="AH602" t="s">
        <v>1529</v>
      </c>
      <c r="AI602" s="2" t="s">
        <v>135</v>
      </c>
      <c r="AJ602">
        <v>0</v>
      </c>
      <c r="AK602">
        <v>1</v>
      </c>
      <c r="AL602">
        <v>1</v>
      </c>
      <c r="AM602">
        <v>0</v>
      </c>
      <c r="AN602">
        <v>1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 s="2" t="s">
        <v>136</v>
      </c>
      <c r="AW602" s="2" t="s">
        <v>120</v>
      </c>
      <c r="AX602" s="2" t="s">
        <v>120</v>
      </c>
      <c r="AY602" s="3" t="s">
        <v>1767</v>
      </c>
      <c r="AZ602" s="3">
        <v>1</v>
      </c>
      <c r="BA602" s="3">
        <v>1</v>
      </c>
      <c r="BB602" s="3">
        <v>1</v>
      </c>
      <c r="BC602" s="3">
        <v>0</v>
      </c>
      <c r="BD602" s="3"/>
      <c r="BE602" s="3" t="s">
        <v>120</v>
      </c>
      <c r="BF602" s="3" t="s">
        <v>212</v>
      </c>
      <c r="BG602" t="s">
        <v>120</v>
      </c>
      <c r="BH602">
        <v>1</v>
      </c>
      <c r="BI602">
        <v>5</v>
      </c>
      <c r="BK602" t="s">
        <v>122</v>
      </c>
      <c r="BN602" t="s">
        <v>120</v>
      </c>
      <c r="BO602">
        <v>1</v>
      </c>
      <c r="BP602">
        <v>6</v>
      </c>
      <c r="BQ602" t="s">
        <v>122</v>
      </c>
      <c r="BV602" s="2" t="s">
        <v>157</v>
      </c>
      <c r="BW602" t="s">
        <v>1273</v>
      </c>
      <c r="BX602" t="s">
        <v>1355</v>
      </c>
      <c r="BY602" s="2" t="s">
        <v>120</v>
      </c>
      <c r="BZ602" s="2">
        <v>1</v>
      </c>
      <c r="CA602" s="2">
        <v>3</v>
      </c>
      <c r="CB602" s="2" t="s">
        <v>122</v>
      </c>
      <c r="CC602" s="2"/>
      <c r="CD602" s="2"/>
      <c r="CE602" s="2" t="s">
        <v>120</v>
      </c>
      <c r="CF602" s="2">
        <v>1</v>
      </c>
      <c r="CG602" s="2">
        <v>3</v>
      </c>
      <c r="CH602" s="2" t="s">
        <v>122</v>
      </c>
      <c r="CI602" s="2"/>
      <c r="CJ602" s="2"/>
      <c r="CK602" s="2"/>
      <c r="CL602" s="2"/>
      <c r="CM602" s="2">
        <f>IF(Tableau3[[#This Row],[nb_ind_mig_juil22]]+Tableau3[[#This Row],[nb_ind_mig_jan_juin22]]+Tableau3[[#This Row],[nb_ind_mig_avant22]]&lt;&gt;Tableau3[[#This Row],[nb_ind_migrants]],1,0)</f>
        <v>0</v>
      </c>
      <c r="CN602" s="3" t="s">
        <v>127</v>
      </c>
      <c r="CP602" s="2" t="s">
        <v>158</v>
      </c>
      <c r="CS602" s="2" t="s">
        <v>135</v>
      </c>
      <c r="CT602" s="2">
        <v>0</v>
      </c>
      <c r="CU602" s="2">
        <v>1</v>
      </c>
      <c r="CV602" s="2">
        <v>1</v>
      </c>
      <c r="CW602" s="2">
        <v>0</v>
      </c>
      <c r="CX602" s="2">
        <v>1</v>
      </c>
      <c r="CY602" s="2">
        <v>0</v>
      </c>
      <c r="CZ602" s="2">
        <v>0</v>
      </c>
      <c r="DA602" s="2">
        <v>0</v>
      </c>
      <c r="DB602" s="2">
        <v>0</v>
      </c>
      <c r="DC602" s="2">
        <v>0</v>
      </c>
      <c r="DD602" s="2">
        <v>0</v>
      </c>
      <c r="DE602" s="2">
        <v>0</v>
      </c>
      <c r="DF602" s="2" t="s">
        <v>136</v>
      </c>
      <c r="DG602">
        <v>1</v>
      </c>
      <c r="DI602">
        <v>1</v>
      </c>
      <c r="DJ602">
        <v>447544</v>
      </c>
      <c r="DK602" t="s">
        <v>1768</v>
      </c>
    </row>
    <row r="603" spans="1:115" x14ac:dyDescent="0.35">
      <c r="A603" s="4">
        <v>44812.866869930564</v>
      </c>
      <c r="B603" s="4">
        <v>44812.868192337963</v>
      </c>
      <c r="C603" s="4">
        <v>44812</v>
      </c>
      <c r="D603" s="4">
        <v>44807</v>
      </c>
      <c r="E603" t="s">
        <v>131</v>
      </c>
      <c r="F603" t="s">
        <v>517</v>
      </c>
      <c r="G603" t="s">
        <v>518</v>
      </c>
      <c r="H603" t="s">
        <v>1347</v>
      </c>
      <c r="I603" t="s">
        <v>1769</v>
      </c>
      <c r="J603" t="s">
        <v>143</v>
      </c>
      <c r="K603">
        <v>11.9645159</v>
      </c>
      <c r="L603">
        <v>43.292880099999998</v>
      </c>
      <c r="M603" t="s">
        <v>122</v>
      </c>
      <c r="N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2"/>
      <c r="AI603" s="2"/>
      <c r="AV603" s="2"/>
      <c r="AW603" s="2"/>
      <c r="AX603" s="2"/>
      <c r="AY603" s="3"/>
      <c r="AZ603" s="3"/>
      <c r="BA603" s="3"/>
      <c r="BB603" s="3"/>
      <c r="BC603" s="3"/>
      <c r="BD603" s="3"/>
      <c r="BE603" s="3"/>
      <c r="BF603" s="3"/>
      <c r="BG603" t="s">
        <v>122</v>
      </c>
      <c r="BV603" s="2"/>
      <c r="BY603" s="2" t="s">
        <v>122</v>
      </c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>
        <f>IF(Tableau3[[#This Row],[nb_ind_mig_juil22]]+Tableau3[[#This Row],[nb_ind_mig_jan_juin22]]+Tableau3[[#This Row],[nb_ind_mig_avant22]]&lt;&gt;Tableau3[[#This Row],[nb_ind_migrants]],1,0)</f>
        <v>0</v>
      </c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>
        <v>1</v>
      </c>
      <c r="DI603">
        <v>1</v>
      </c>
      <c r="DJ603">
        <v>447545</v>
      </c>
      <c r="DK603" t="s">
        <v>1770</v>
      </c>
    </row>
    <row r="604" spans="1:115" x14ac:dyDescent="0.35">
      <c r="A604" s="4">
        <v>44812.86831489583</v>
      </c>
      <c r="B604" s="4">
        <v>44812.869527766197</v>
      </c>
      <c r="C604" s="4">
        <v>44812</v>
      </c>
      <c r="D604" s="4">
        <v>44808</v>
      </c>
      <c r="E604" t="s">
        <v>131</v>
      </c>
      <c r="F604" t="s">
        <v>517</v>
      </c>
      <c r="G604" t="s">
        <v>518</v>
      </c>
      <c r="H604" t="s">
        <v>1347</v>
      </c>
      <c r="I604" t="s">
        <v>1771</v>
      </c>
      <c r="J604" t="s">
        <v>143</v>
      </c>
      <c r="K604">
        <v>11.964504099999999</v>
      </c>
      <c r="L604">
        <v>43.292848300000003</v>
      </c>
      <c r="M604" t="s">
        <v>122</v>
      </c>
      <c r="N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2"/>
      <c r="AI604" s="2"/>
      <c r="AV604" s="2"/>
      <c r="AW604" s="2"/>
      <c r="AX604" s="2"/>
      <c r="AY604" s="3"/>
      <c r="AZ604" s="3"/>
      <c r="BA604" s="3"/>
      <c r="BB604" s="3"/>
      <c r="BC604" s="3"/>
      <c r="BD604" s="3"/>
      <c r="BE604" s="3"/>
      <c r="BF604" s="3"/>
      <c r="BG604" t="s">
        <v>122</v>
      </c>
      <c r="BV604" s="2"/>
      <c r="BY604" s="2" t="s">
        <v>122</v>
      </c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>
        <f>IF(Tableau3[[#This Row],[nb_ind_mig_juil22]]+Tableau3[[#This Row],[nb_ind_mig_jan_juin22]]+Tableau3[[#This Row],[nb_ind_mig_avant22]]&lt;&gt;Tableau3[[#This Row],[nb_ind_migrants]],1,0)</f>
        <v>0</v>
      </c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>
        <v>1</v>
      </c>
      <c r="DI604">
        <v>1</v>
      </c>
      <c r="DJ604">
        <v>447546</v>
      </c>
      <c r="DK604" t="s">
        <v>1772</v>
      </c>
    </row>
    <row r="605" spans="1:115" x14ac:dyDescent="0.35">
      <c r="A605" s="4">
        <v>44812.869647662039</v>
      </c>
      <c r="B605" s="4">
        <v>44812.870709097217</v>
      </c>
      <c r="C605" s="4">
        <v>44812</v>
      </c>
      <c r="D605" s="4">
        <v>44808</v>
      </c>
      <c r="E605" t="s">
        <v>131</v>
      </c>
      <c r="F605" t="s">
        <v>517</v>
      </c>
      <c r="G605" t="s">
        <v>518</v>
      </c>
      <c r="H605" t="s">
        <v>1347</v>
      </c>
      <c r="I605" t="s">
        <v>1773</v>
      </c>
      <c r="J605" t="s">
        <v>143</v>
      </c>
      <c r="K605">
        <v>11.964521400000001</v>
      </c>
      <c r="L605">
        <v>43.292812599999998</v>
      </c>
      <c r="M605" t="s">
        <v>122</v>
      </c>
      <c r="N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2"/>
      <c r="AI605" s="2"/>
      <c r="AV605" s="2"/>
      <c r="AW605" s="2"/>
      <c r="AX605" s="2"/>
      <c r="AY605" s="3"/>
      <c r="AZ605" s="3"/>
      <c r="BA605" s="3"/>
      <c r="BB605" s="3"/>
      <c r="BC605" s="3"/>
      <c r="BD605" s="3"/>
      <c r="BE605" s="3"/>
      <c r="BF605" s="3"/>
      <c r="BG605" t="s">
        <v>122</v>
      </c>
      <c r="BV605" s="2"/>
      <c r="BY605" s="2" t="s">
        <v>122</v>
      </c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>
        <f>IF(Tableau3[[#This Row],[nb_ind_mig_juil22]]+Tableau3[[#This Row],[nb_ind_mig_jan_juin22]]+Tableau3[[#This Row],[nb_ind_mig_avant22]]&lt;&gt;Tableau3[[#This Row],[nb_ind_migrants]],1,0)</f>
        <v>0</v>
      </c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>
        <v>1</v>
      </c>
      <c r="DI605">
        <v>1</v>
      </c>
      <c r="DJ605">
        <v>447547</v>
      </c>
      <c r="DK605" t="s">
        <v>1774</v>
      </c>
    </row>
    <row r="606" spans="1:115" x14ac:dyDescent="0.35">
      <c r="A606" s="4">
        <v>44812.870852997687</v>
      </c>
      <c r="B606" s="4">
        <v>44812.872032754633</v>
      </c>
      <c r="C606" s="4">
        <v>44812</v>
      </c>
      <c r="D606" s="4">
        <v>44808</v>
      </c>
      <c r="E606" t="s">
        <v>131</v>
      </c>
      <c r="F606" t="s">
        <v>517</v>
      </c>
      <c r="G606" t="s">
        <v>518</v>
      </c>
      <c r="H606" t="s">
        <v>1347</v>
      </c>
      <c r="I606" t="s">
        <v>1775</v>
      </c>
      <c r="J606" t="s">
        <v>143</v>
      </c>
      <c r="K606">
        <v>11.9645001</v>
      </c>
      <c r="L606">
        <v>43.292866799999999</v>
      </c>
      <c r="M606" t="s">
        <v>122</v>
      </c>
      <c r="N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2"/>
      <c r="AI606" s="2"/>
      <c r="AV606" s="2"/>
      <c r="AW606" s="2"/>
      <c r="AX606" s="2"/>
      <c r="AY606" s="3"/>
      <c r="AZ606" s="3"/>
      <c r="BA606" s="3"/>
      <c r="BB606" s="3"/>
      <c r="BC606" s="3"/>
      <c r="BD606" s="3"/>
      <c r="BE606" s="3"/>
      <c r="BF606" s="3"/>
      <c r="BG606" t="s">
        <v>122</v>
      </c>
      <c r="BV606" s="2"/>
      <c r="BY606" s="2" t="s">
        <v>122</v>
      </c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>
        <f>IF(Tableau3[[#This Row],[nb_ind_mig_juil22]]+Tableau3[[#This Row],[nb_ind_mig_jan_juin22]]+Tableau3[[#This Row],[nb_ind_mig_avant22]]&lt;&gt;Tableau3[[#This Row],[nb_ind_migrants]],1,0)</f>
        <v>0</v>
      </c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>
        <v>1</v>
      </c>
      <c r="DI606">
        <v>1</v>
      </c>
      <c r="DJ606">
        <v>447548</v>
      </c>
      <c r="DK606" t="s">
        <v>1776</v>
      </c>
    </row>
    <row r="607" spans="1:115" x14ac:dyDescent="0.35">
      <c r="A607" s="4">
        <v>44812.913224537027</v>
      </c>
      <c r="B607" s="4">
        <v>44812.91581903935</v>
      </c>
      <c r="C607" s="4">
        <v>44812</v>
      </c>
      <c r="D607" s="4">
        <v>44808</v>
      </c>
      <c r="E607" t="s">
        <v>131</v>
      </c>
      <c r="F607" t="s">
        <v>517</v>
      </c>
      <c r="G607" t="s">
        <v>518</v>
      </c>
      <c r="H607" t="s">
        <v>1347</v>
      </c>
      <c r="I607" t="s">
        <v>1777</v>
      </c>
      <c r="J607" t="s">
        <v>143</v>
      </c>
      <c r="K607">
        <v>11.9645089</v>
      </c>
      <c r="L607">
        <v>43.292847100000003</v>
      </c>
      <c r="M607" t="s">
        <v>120</v>
      </c>
      <c r="N607" s="1" t="s">
        <v>158</v>
      </c>
      <c r="Q607" t="s">
        <v>120</v>
      </c>
      <c r="S607">
        <v>2</v>
      </c>
      <c r="T607">
        <v>9</v>
      </c>
      <c r="U607" s="1" t="s">
        <v>120</v>
      </c>
      <c r="V607" s="1">
        <v>1</v>
      </c>
      <c r="W607" s="1">
        <v>5</v>
      </c>
      <c r="X607" s="1" t="s">
        <v>120</v>
      </c>
      <c r="Y607" s="1">
        <v>1</v>
      </c>
      <c r="Z607" s="1">
        <v>4</v>
      </c>
      <c r="AA607" s="1" t="s">
        <v>122</v>
      </c>
      <c r="AB607" s="1"/>
      <c r="AC607" s="1"/>
      <c r="AD607" s="1"/>
      <c r="AE607" s="1"/>
      <c r="AF607" s="2" t="s">
        <v>123</v>
      </c>
      <c r="AG607" t="s">
        <v>1347</v>
      </c>
      <c r="AH607" t="s">
        <v>1757</v>
      </c>
      <c r="AI607" s="2" t="s">
        <v>135</v>
      </c>
      <c r="AJ607">
        <v>0</v>
      </c>
      <c r="AK607">
        <v>1</v>
      </c>
      <c r="AL607">
        <v>1</v>
      </c>
      <c r="AM607">
        <v>0</v>
      </c>
      <c r="AN607">
        <v>1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 s="2" t="s">
        <v>136</v>
      </c>
      <c r="AW607" s="2" t="s">
        <v>120</v>
      </c>
      <c r="AX607" s="2" t="s">
        <v>120</v>
      </c>
      <c r="AY607" s="3" t="s">
        <v>152</v>
      </c>
      <c r="AZ607" s="3">
        <v>1</v>
      </c>
      <c r="BA607" s="3">
        <v>1</v>
      </c>
      <c r="BB607" s="3">
        <v>1</v>
      </c>
      <c r="BC607" s="3">
        <v>0</v>
      </c>
      <c r="BD607" s="3"/>
      <c r="BE607" s="3" t="s">
        <v>120</v>
      </c>
      <c r="BF607" s="3" t="s">
        <v>212</v>
      </c>
      <c r="BG607" t="s">
        <v>120</v>
      </c>
      <c r="BH607">
        <v>1</v>
      </c>
      <c r="BI607">
        <v>5</v>
      </c>
      <c r="BK607" t="s">
        <v>122</v>
      </c>
      <c r="BN607" t="s">
        <v>120</v>
      </c>
      <c r="BO607">
        <v>1</v>
      </c>
      <c r="BP607">
        <v>6</v>
      </c>
      <c r="BQ607" t="s">
        <v>122</v>
      </c>
      <c r="BV607" s="2" t="s">
        <v>157</v>
      </c>
      <c r="BW607" t="s">
        <v>1347</v>
      </c>
      <c r="BX607" t="s">
        <v>1757</v>
      </c>
      <c r="BY607" s="2" t="s">
        <v>120</v>
      </c>
      <c r="BZ607" s="2">
        <v>1</v>
      </c>
      <c r="CA607" s="2">
        <v>3</v>
      </c>
      <c r="CB607" s="2" t="s">
        <v>122</v>
      </c>
      <c r="CC607" s="2"/>
      <c r="CD607" s="2"/>
      <c r="CE607" s="2" t="s">
        <v>120</v>
      </c>
      <c r="CF607" s="2">
        <v>1</v>
      </c>
      <c r="CG607" s="2">
        <v>3</v>
      </c>
      <c r="CH607" s="2" t="s">
        <v>122</v>
      </c>
      <c r="CI607" s="2"/>
      <c r="CJ607" s="2"/>
      <c r="CK607" s="2"/>
      <c r="CL607" s="2"/>
      <c r="CM607" s="2">
        <f>IF(Tableau3[[#This Row],[nb_ind_mig_juil22]]+Tableau3[[#This Row],[nb_ind_mig_jan_juin22]]+Tableau3[[#This Row],[nb_ind_mig_avant22]]&lt;&gt;Tableau3[[#This Row],[nb_ind_migrants]],1,0)</f>
        <v>0</v>
      </c>
      <c r="CN607" s="3" t="s">
        <v>127</v>
      </c>
      <c r="CP607" s="2" t="s">
        <v>158</v>
      </c>
      <c r="CS607" s="2" t="s">
        <v>135</v>
      </c>
      <c r="CT607" s="2">
        <v>0</v>
      </c>
      <c r="CU607" s="2">
        <v>1</v>
      </c>
      <c r="CV607" s="2">
        <v>1</v>
      </c>
      <c r="CW607" s="2">
        <v>0</v>
      </c>
      <c r="CX607" s="2">
        <v>1</v>
      </c>
      <c r="CY607" s="2">
        <v>0</v>
      </c>
      <c r="CZ607" s="2">
        <v>0</v>
      </c>
      <c r="DA607" s="2">
        <v>0</v>
      </c>
      <c r="DB607" s="2">
        <v>0</v>
      </c>
      <c r="DC607" s="2">
        <v>0</v>
      </c>
      <c r="DD607" s="2">
        <v>0</v>
      </c>
      <c r="DE607" s="2">
        <v>0</v>
      </c>
      <c r="DF607" s="2" t="s">
        <v>136</v>
      </c>
      <c r="DG607">
        <v>1</v>
      </c>
      <c r="DI607">
        <v>1</v>
      </c>
      <c r="DJ607">
        <v>447549</v>
      </c>
      <c r="DK607" t="s">
        <v>1778</v>
      </c>
    </row>
    <row r="608" spans="1:115" x14ac:dyDescent="0.35">
      <c r="A608" s="4">
        <v>44812.915937337973</v>
      </c>
      <c r="B608" s="4">
        <v>44812.917238969909</v>
      </c>
      <c r="C608" s="4">
        <v>44812</v>
      </c>
      <c r="D608" s="4">
        <v>44808</v>
      </c>
      <c r="E608" t="s">
        <v>131</v>
      </c>
      <c r="F608" t="s">
        <v>517</v>
      </c>
      <c r="G608" t="s">
        <v>518</v>
      </c>
      <c r="H608" t="s">
        <v>1347</v>
      </c>
      <c r="I608" t="s">
        <v>1779</v>
      </c>
      <c r="J608" t="s">
        <v>143</v>
      </c>
      <c r="K608">
        <v>11.964533899999999</v>
      </c>
      <c r="L608">
        <v>43.292869400000001</v>
      </c>
      <c r="M608" t="s">
        <v>122</v>
      </c>
      <c r="N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2"/>
      <c r="AI608" s="2"/>
      <c r="AV608" s="2"/>
      <c r="AW608" s="2"/>
      <c r="AX608" s="2"/>
      <c r="AY608" s="3"/>
      <c r="AZ608" s="3"/>
      <c r="BA608" s="3"/>
      <c r="BB608" s="3"/>
      <c r="BC608" s="3"/>
      <c r="BD608" s="3"/>
      <c r="BE608" s="3"/>
      <c r="BF608" s="3"/>
      <c r="BG608" t="s">
        <v>122</v>
      </c>
      <c r="BV608" s="2"/>
      <c r="BY608" s="2" t="s">
        <v>122</v>
      </c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>
        <f>IF(Tableau3[[#This Row],[nb_ind_mig_juil22]]+Tableau3[[#This Row],[nb_ind_mig_jan_juin22]]+Tableau3[[#This Row],[nb_ind_mig_avant22]]&lt;&gt;Tableau3[[#This Row],[nb_ind_migrants]],1,0)</f>
        <v>0</v>
      </c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>
        <v>1</v>
      </c>
      <c r="DI608">
        <v>1</v>
      </c>
      <c r="DJ608">
        <v>447550</v>
      </c>
      <c r="DK608" t="s">
        <v>1780</v>
      </c>
    </row>
    <row r="609" spans="1:115" x14ac:dyDescent="0.35">
      <c r="A609" s="4">
        <v>44812.917322060188</v>
      </c>
      <c r="B609" s="4">
        <v>44812.918632025459</v>
      </c>
      <c r="C609" s="4">
        <v>44812</v>
      </c>
      <c r="D609" s="4">
        <v>44809</v>
      </c>
      <c r="E609" t="s">
        <v>131</v>
      </c>
      <c r="F609" t="s">
        <v>517</v>
      </c>
      <c r="G609" t="s">
        <v>518</v>
      </c>
      <c r="H609" t="s">
        <v>1347</v>
      </c>
      <c r="I609" t="s">
        <v>1781</v>
      </c>
      <c r="J609" t="s">
        <v>143</v>
      </c>
      <c r="K609">
        <v>11.964449399999999</v>
      </c>
      <c r="L609">
        <v>43.292855500000002</v>
      </c>
      <c r="M609" t="s">
        <v>122</v>
      </c>
      <c r="N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2"/>
      <c r="AI609" s="2"/>
      <c r="AV609" s="2"/>
      <c r="AW609" s="2"/>
      <c r="AX609" s="2"/>
      <c r="AY609" s="3"/>
      <c r="AZ609" s="3"/>
      <c r="BA609" s="3"/>
      <c r="BB609" s="3"/>
      <c r="BC609" s="3"/>
      <c r="BD609" s="3"/>
      <c r="BE609" s="3"/>
      <c r="BF609" s="3"/>
      <c r="BG609" t="s">
        <v>122</v>
      </c>
      <c r="BV609" s="2"/>
      <c r="BY609" s="2" t="s">
        <v>122</v>
      </c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>
        <f>IF(Tableau3[[#This Row],[nb_ind_mig_juil22]]+Tableau3[[#This Row],[nb_ind_mig_jan_juin22]]+Tableau3[[#This Row],[nb_ind_mig_avant22]]&lt;&gt;Tableau3[[#This Row],[nb_ind_migrants]],1,0)</f>
        <v>0</v>
      </c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>
        <v>1</v>
      </c>
      <c r="DI609">
        <v>1</v>
      </c>
      <c r="DJ609">
        <v>447551</v>
      </c>
      <c r="DK609" t="s">
        <v>1782</v>
      </c>
    </row>
    <row r="610" spans="1:115" x14ac:dyDescent="0.35">
      <c r="A610" s="4">
        <v>44812.918885706022</v>
      </c>
      <c r="B610" s="4">
        <v>44812.920389675928</v>
      </c>
      <c r="C610" s="4">
        <v>44812</v>
      </c>
      <c r="D610" s="4">
        <v>44809</v>
      </c>
      <c r="E610" t="s">
        <v>131</v>
      </c>
      <c r="F610" t="s">
        <v>517</v>
      </c>
      <c r="G610" t="s">
        <v>518</v>
      </c>
      <c r="H610" t="s">
        <v>1347</v>
      </c>
      <c r="I610" t="s">
        <v>1557</v>
      </c>
      <c r="J610" t="s">
        <v>143</v>
      </c>
      <c r="K610">
        <v>11.964506500000001</v>
      </c>
      <c r="L610">
        <v>43.292863199999999</v>
      </c>
      <c r="M610" t="s">
        <v>122</v>
      </c>
      <c r="N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2"/>
      <c r="AI610" s="2"/>
      <c r="AV610" s="2"/>
      <c r="AW610" s="2"/>
      <c r="AX610" s="2"/>
      <c r="AY610" s="3"/>
      <c r="AZ610" s="3"/>
      <c r="BA610" s="3"/>
      <c r="BB610" s="3"/>
      <c r="BC610" s="3"/>
      <c r="BD610" s="3"/>
      <c r="BE610" s="3"/>
      <c r="BF610" s="3"/>
      <c r="BG610" t="s">
        <v>122</v>
      </c>
      <c r="BV610" s="2"/>
      <c r="BY610" s="2" t="s">
        <v>122</v>
      </c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>
        <f>IF(Tableau3[[#This Row],[nb_ind_mig_juil22]]+Tableau3[[#This Row],[nb_ind_mig_jan_juin22]]+Tableau3[[#This Row],[nb_ind_mig_avant22]]&lt;&gt;Tableau3[[#This Row],[nb_ind_migrants]],1,0)</f>
        <v>0</v>
      </c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>
        <v>1</v>
      </c>
      <c r="DI610">
        <v>1</v>
      </c>
      <c r="DJ610">
        <v>447552</v>
      </c>
      <c r="DK610" t="s">
        <v>1783</v>
      </c>
    </row>
    <row r="611" spans="1:115" x14ac:dyDescent="0.35">
      <c r="A611" s="4">
        <v>44812.920446689823</v>
      </c>
      <c r="B611" s="4">
        <v>44812.921407870374</v>
      </c>
      <c r="C611" s="4">
        <v>44812</v>
      </c>
      <c r="D611" s="4">
        <v>44809</v>
      </c>
      <c r="E611" t="s">
        <v>131</v>
      </c>
      <c r="F611" t="s">
        <v>517</v>
      </c>
      <c r="G611" t="s">
        <v>518</v>
      </c>
      <c r="H611" t="s">
        <v>1347</v>
      </c>
      <c r="I611" t="s">
        <v>1784</v>
      </c>
      <c r="J611" t="s">
        <v>143</v>
      </c>
      <c r="K611">
        <v>11.964501200000001</v>
      </c>
      <c r="L611">
        <v>43.292864799999997</v>
      </c>
      <c r="M611" t="s">
        <v>122</v>
      </c>
      <c r="N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2"/>
      <c r="AI611" s="2"/>
      <c r="AV611" s="2"/>
      <c r="AW611" s="2"/>
      <c r="AX611" s="2"/>
      <c r="AY611" s="3"/>
      <c r="AZ611" s="3"/>
      <c r="BA611" s="3"/>
      <c r="BB611" s="3"/>
      <c r="BC611" s="3"/>
      <c r="BD611" s="3"/>
      <c r="BE611" s="3"/>
      <c r="BF611" s="3"/>
      <c r="BG611" t="s">
        <v>122</v>
      </c>
      <c r="BV611" s="2"/>
      <c r="BY611" s="2" t="s">
        <v>122</v>
      </c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>
        <f>IF(Tableau3[[#This Row],[nb_ind_mig_juil22]]+Tableau3[[#This Row],[nb_ind_mig_jan_juin22]]+Tableau3[[#This Row],[nb_ind_mig_avant22]]&lt;&gt;Tableau3[[#This Row],[nb_ind_migrants]],1,0)</f>
        <v>0</v>
      </c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>
        <v>1</v>
      </c>
      <c r="DI611">
        <v>1</v>
      </c>
      <c r="DJ611">
        <v>447553</v>
      </c>
      <c r="DK611" t="s">
        <v>1785</v>
      </c>
    </row>
    <row r="612" spans="1:115" x14ac:dyDescent="0.35">
      <c r="A612" s="4">
        <v>44812.921575960638</v>
      </c>
      <c r="B612" s="4">
        <v>44812.923850856481</v>
      </c>
      <c r="C612" s="4">
        <v>44812</v>
      </c>
      <c r="D612" s="4">
        <v>44810</v>
      </c>
      <c r="E612" t="s">
        <v>131</v>
      </c>
      <c r="F612" t="s">
        <v>517</v>
      </c>
      <c r="G612" t="s">
        <v>518</v>
      </c>
      <c r="H612" t="s">
        <v>1347</v>
      </c>
      <c r="I612" t="s">
        <v>391</v>
      </c>
      <c r="J612" t="s">
        <v>143</v>
      </c>
      <c r="K612">
        <v>11.9645338</v>
      </c>
      <c r="L612">
        <v>43.292853899999997</v>
      </c>
      <c r="M612" t="s">
        <v>120</v>
      </c>
      <c r="N612" s="1" t="s">
        <v>158</v>
      </c>
      <c r="Q612" t="s">
        <v>120</v>
      </c>
      <c r="S612">
        <v>1</v>
      </c>
      <c r="T612">
        <v>5</v>
      </c>
      <c r="U612" s="1" t="s">
        <v>120</v>
      </c>
      <c r="V612" s="1">
        <v>1</v>
      </c>
      <c r="W612" s="1">
        <v>5</v>
      </c>
      <c r="X612" s="1" t="s">
        <v>122</v>
      </c>
      <c r="Y612" s="1"/>
      <c r="Z612" s="1"/>
      <c r="AA612" s="1" t="s">
        <v>122</v>
      </c>
      <c r="AB612" s="1"/>
      <c r="AC612" s="1"/>
      <c r="AD612" s="1"/>
      <c r="AE612" s="1"/>
      <c r="AF612" s="2" t="s">
        <v>123</v>
      </c>
      <c r="AG612" t="s">
        <v>1347</v>
      </c>
      <c r="AH612" t="s">
        <v>1743</v>
      </c>
      <c r="AI612" s="2" t="s">
        <v>135</v>
      </c>
      <c r="AJ612">
        <v>0</v>
      </c>
      <c r="AK612">
        <v>1</v>
      </c>
      <c r="AL612">
        <v>1</v>
      </c>
      <c r="AM612">
        <v>0</v>
      </c>
      <c r="AN612">
        <v>1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 s="2" t="s">
        <v>136</v>
      </c>
      <c r="AW612" s="2" t="s">
        <v>120</v>
      </c>
      <c r="AX612" s="2" t="s">
        <v>120</v>
      </c>
      <c r="AY612" s="3" t="s">
        <v>152</v>
      </c>
      <c r="AZ612" s="3">
        <v>1</v>
      </c>
      <c r="BA612" s="3">
        <v>1</v>
      </c>
      <c r="BB612" s="3">
        <v>1</v>
      </c>
      <c r="BC612" s="3">
        <v>0</v>
      </c>
      <c r="BD612" s="3"/>
      <c r="BE612" s="3" t="s">
        <v>120</v>
      </c>
      <c r="BF612" s="3" t="s">
        <v>212</v>
      </c>
      <c r="BG612" t="s">
        <v>120</v>
      </c>
      <c r="BH612">
        <v>1</v>
      </c>
      <c r="BI612">
        <v>6</v>
      </c>
      <c r="BK612" t="s">
        <v>122</v>
      </c>
      <c r="BN612" t="s">
        <v>120</v>
      </c>
      <c r="BO612">
        <v>1</v>
      </c>
      <c r="BP612">
        <v>6</v>
      </c>
      <c r="BQ612" t="s">
        <v>122</v>
      </c>
      <c r="BV612" s="2" t="s">
        <v>157</v>
      </c>
      <c r="BW612" t="s">
        <v>1347</v>
      </c>
      <c r="BX612" t="s">
        <v>1747</v>
      </c>
      <c r="BY612" s="2" t="s">
        <v>122</v>
      </c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>
        <f>IF(Tableau3[[#This Row],[nb_ind_mig_juil22]]+Tableau3[[#This Row],[nb_ind_mig_jan_juin22]]+Tableau3[[#This Row],[nb_ind_mig_avant22]]&lt;&gt;Tableau3[[#This Row],[nb_ind_migrants]],1,0)</f>
        <v>0</v>
      </c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>
        <v>1</v>
      </c>
      <c r="DI612">
        <v>1</v>
      </c>
      <c r="DJ612">
        <v>447554</v>
      </c>
      <c r="DK612" t="s">
        <v>1786</v>
      </c>
    </row>
    <row r="613" spans="1:115" x14ac:dyDescent="0.35">
      <c r="A613" s="4">
        <v>44812.924077384261</v>
      </c>
      <c r="B613" s="4">
        <v>44812.925068506942</v>
      </c>
      <c r="C613" s="4">
        <v>44812</v>
      </c>
      <c r="D613" s="4">
        <v>44810</v>
      </c>
      <c r="E613" t="s">
        <v>131</v>
      </c>
      <c r="F613" t="s">
        <v>517</v>
      </c>
      <c r="G613" t="s">
        <v>518</v>
      </c>
      <c r="H613" t="s">
        <v>1347</v>
      </c>
      <c r="I613" t="s">
        <v>1769</v>
      </c>
      <c r="J613" t="s">
        <v>143</v>
      </c>
      <c r="K613">
        <v>11.9645145</v>
      </c>
      <c r="L613">
        <v>43.2928973</v>
      </c>
      <c r="M613" t="s">
        <v>122</v>
      </c>
      <c r="N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2"/>
      <c r="AI613" s="2"/>
      <c r="AV613" s="2"/>
      <c r="AW613" s="2"/>
      <c r="AX613" s="2"/>
      <c r="AY613" s="3"/>
      <c r="AZ613" s="3"/>
      <c r="BA613" s="3"/>
      <c r="BB613" s="3"/>
      <c r="BC613" s="3"/>
      <c r="BD613" s="3"/>
      <c r="BE613" s="3"/>
      <c r="BF613" s="3"/>
      <c r="BG613" t="s">
        <v>122</v>
      </c>
      <c r="BV613" s="2"/>
      <c r="BY613" s="2" t="s">
        <v>122</v>
      </c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>
        <f>IF(Tableau3[[#This Row],[nb_ind_mig_juil22]]+Tableau3[[#This Row],[nb_ind_mig_jan_juin22]]+Tableau3[[#This Row],[nb_ind_mig_avant22]]&lt;&gt;Tableau3[[#This Row],[nb_ind_migrants]],1,0)</f>
        <v>0</v>
      </c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>
        <v>1</v>
      </c>
      <c r="DI613">
        <v>1</v>
      </c>
      <c r="DJ613">
        <v>447555</v>
      </c>
      <c r="DK613" t="s">
        <v>1787</v>
      </c>
    </row>
    <row r="614" spans="1:115" x14ac:dyDescent="0.35">
      <c r="A614" s="4">
        <v>44813.992573460651</v>
      </c>
      <c r="B614" s="4">
        <v>44814.637594305546</v>
      </c>
      <c r="C614" s="4">
        <v>44813</v>
      </c>
      <c r="D614" s="4">
        <v>44812</v>
      </c>
      <c r="E614" t="s">
        <v>131</v>
      </c>
      <c r="F614" t="s">
        <v>1022</v>
      </c>
      <c r="G614" t="s">
        <v>679</v>
      </c>
      <c r="H614" t="s">
        <v>679</v>
      </c>
      <c r="I614" t="s">
        <v>1788</v>
      </c>
      <c r="J614" t="s">
        <v>143</v>
      </c>
      <c r="K614">
        <v>11.559206700000001</v>
      </c>
      <c r="L614">
        <v>43.112470600000002</v>
      </c>
      <c r="M614" t="s">
        <v>120</v>
      </c>
      <c r="N614" s="1" t="s">
        <v>158</v>
      </c>
      <c r="Q614" t="s">
        <v>120</v>
      </c>
      <c r="S614">
        <v>12</v>
      </c>
      <c r="T614">
        <v>46</v>
      </c>
      <c r="U614" s="1" t="s">
        <v>120</v>
      </c>
      <c r="V614" s="1">
        <v>2</v>
      </c>
      <c r="W614" s="1">
        <v>8</v>
      </c>
      <c r="X614" s="1" t="s">
        <v>120</v>
      </c>
      <c r="Y614" s="1">
        <v>4</v>
      </c>
      <c r="Z614" s="1">
        <v>13</v>
      </c>
      <c r="AA614" s="1" t="s">
        <v>120</v>
      </c>
      <c r="AB614" s="1">
        <v>6</v>
      </c>
      <c r="AC614" s="1">
        <v>25</v>
      </c>
      <c r="AD614" s="1">
        <v>12</v>
      </c>
      <c r="AE614" s="1">
        <v>52</v>
      </c>
      <c r="AF614" s="2" t="s">
        <v>150</v>
      </c>
      <c r="AG614" t="s">
        <v>230</v>
      </c>
      <c r="AH614" t="s">
        <v>1789</v>
      </c>
      <c r="AI614" s="2" t="s">
        <v>1180</v>
      </c>
      <c r="AJ614">
        <v>1</v>
      </c>
      <c r="AK614">
        <v>1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1</v>
      </c>
      <c r="AR614">
        <v>0</v>
      </c>
      <c r="AS614">
        <v>0</v>
      </c>
      <c r="AT614">
        <v>0</v>
      </c>
      <c r="AU614">
        <v>0</v>
      </c>
      <c r="AV614" s="2" t="s">
        <v>136</v>
      </c>
      <c r="AW614" s="2" t="s">
        <v>120</v>
      </c>
      <c r="AX614" s="2" t="s">
        <v>120</v>
      </c>
      <c r="AY614" s="3" t="s">
        <v>211</v>
      </c>
      <c r="AZ614" s="3">
        <v>1</v>
      </c>
      <c r="BA614" s="3">
        <v>1</v>
      </c>
      <c r="BB614" s="3">
        <v>0</v>
      </c>
      <c r="BC614" s="3">
        <v>0</v>
      </c>
      <c r="BD614" s="3"/>
      <c r="BE614" s="3" t="s">
        <v>120</v>
      </c>
      <c r="BF614" s="3" t="s">
        <v>175</v>
      </c>
      <c r="BG614" t="s">
        <v>122</v>
      </c>
      <c r="BV614" s="2"/>
      <c r="BY614" s="2" t="s">
        <v>122</v>
      </c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>
        <f>IF(Tableau3[[#This Row],[nb_ind_mig_juil22]]+Tableau3[[#This Row],[nb_ind_mig_jan_juin22]]+Tableau3[[#This Row],[nb_ind_mig_avant22]]&lt;&gt;Tableau3[[#This Row],[nb_ind_migrants]],1,0)</f>
        <v>0</v>
      </c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>
        <v>2</v>
      </c>
      <c r="DI614">
        <v>10</v>
      </c>
      <c r="DJ614">
        <v>454039</v>
      </c>
      <c r="DK614" t="s">
        <v>1790</v>
      </c>
    </row>
    <row r="615" spans="1:115" x14ac:dyDescent="0.35">
      <c r="A615" s="4">
        <v>44814.532124664351</v>
      </c>
      <c r="B615" s="4">
        <v>44814.632938564813</v>
      </c>
      <c r="C615" s="4">
        <v>44814</v>
      </c>
      <c r="D615" s="4">
        <v>44812</v>
      </c>
      <c r="E615" t="s">
        <v>131</v>
      </c>
      <c r="F615" t="s">
        <v>1022</v>
      </c>
      <c r="G615" t="s">
        <v>679</v>
      </c>
      <c r="H615" t="s">
        <v>679</v>
      </c>
      <c r="I615" t="s">
        <v>1791</v>
      </c>
      <c r="J615" t="s">
        <v>143</v>
      </c>
      <c r="K615">
        <v>11.5605346</v>
      </c>
      <c r="L615">
        <v>43.114288999999999</v>
      </c>
      <c r="M615" t="s">
        <v>122</v>
      </c>
      <c r="N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2"/>
      <c r="AI615" s="2"/>
      <c r="AV615" s="2"/>
      <c r="AW615" s="2"/>
      <c r="AX615" s="2"/>
      <c r="AY615" s="3"/>
      <c r="AZ615" s="3"/>
      <c r="BA615" s="3"/>
      <c r="BB615" s="3"/>
      <c r="BC615" s="3"/>
      <c r="BD615" s="3"/>
      <c r="BE615" s="3"/>
      <c r="BF615" s="3"/>
      <c r="BG615" t="s">
        <v>122</v>
      </c>
      <c r="BV615" s="2"/>
      <c r="BY615" s="2" t="s">
        <v>122</v>
      </c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>
        <f>IF(Tableau3[[#This Row],[nb_ind_mig_juil22]]+Tableau3[[#This Row],[nb_ind_mig_jan_juin22]]+Tableau3[[#This Row],[nb_ind_mig_avant22]]&lt;&gt;Tableau3[[#This Row],[nb_ind_migrants]],1,0)</f>
        <v>0</v>
      </c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>
        <v>1</v>
      </c>
      <c r="DI615">
        <v>7</v>
      </c>
      <c r="DJ615">
        <v>454040</v>
      </c>
      <c r="DK615" t="s">
        <v>1792</v>
      </c>
    </row>
    <row r="616" spans="1:115" x14ac:dyDescent="0.35">
      <c r="A616" s="4">
        <v>44814.543744409719</v>
      </c>
      <c r="B616" s="4">
        <v>44814.635818518524</v>
      </c>
      <c r="C616" s="4">
        <v>44814</v>
      </c>
      <c r="D616" s="4">
        <v>44812</v>
      </c>
      <c r="E616" t="s">
        <v>131</v>
      </c>
      <c r="F616" t="s">
        <v>1022</v>
      </c>
      <c r="G616" t="s">
        <v>679</v>
      </c>
      <c r="H616" t="s">
        <v>679</v>
      </c>
      <c r="I616" t="s">
        <v>1793</v>
      </c>
      <c r="J616" t="s">
        <v>143</v>
      </c>
      <c r="K616">
        <v>11.5605346</v>
      </c>
      <c r="L616">
        <v>43.114288999999999</v>
      </c>
      <c r="M616" t="s">
        <v>120</v>
      </c>
      <c r="N616" s="1" t="s">
        <v>158</v>
      </c>
      <c r="Q616" t="s">
        <v>120</v>
      </c>
      <c r="S616">
        <v>5</v>
      </c>
      <c r="T616">
        <v>36</v>
      </c>
      <c r="U616" s="1" t="s">
        <v>122</v>
      </c>
      <c r="V616" s="1"/>
      <c r="W616" s="1"/>
      <c r="X616" s="1" t="s">
        <v>120</v>
      </c>
      <c r="Y616" s="1">
        <v>2</v>
      </c>
      <c r="Z616" s="1">
        <v>18</v>
      </c>
      <c r="AA616" s="1" t="s">
        <v>120</v>
      </c>
      <c r="AB616" s="1">
        <v>3</v>
      </c>
      <c r="AC616" s="1">
        <v>18</v>
      </c>
      <c r="AD616" s="1"/>
      <c r="AE616" s="1"/>
      <c r="AF616" s="2" t="s">
        <v>123</v>
      </c>
      <c r="AG616" t="s">
        <v>679</v>
      </c>
      <c r="AH616" t="s">
        <v>679</v>
      </c>
      <c r="AI616" s="2" t="s">
        <v>1794</v>
      </c>
      <c r="AJ616">
        <v>1</v>
      </c>
      <c r="AK616">
        <v>1</v>
      </c>
      <c r="AL616">
        <v>0</v>
      </c>
      <c r="AM616">
        <v>0</v>
      </c>
      <c r="AN616">
        <v>1</v>
      </c>
      <c r="AO616">
        <v>0</v>
      </c>
      <c r="AP616">
        <v>0</v>
      </c>
      <c r="AQ616">
        <v>1</v>
      </c>
      <c r="AR616">
        <v>0</v>
      </c>
      <c r="AS616">
        <v>0</v>
      </c>
      <c r="AT616">
        <v>0</v>
      </c>
      <c r="AU616">
        <v>0</v>
      </c>
      <c r="AV616" s="2" t="s">
        <v>126</v>
      </c>
      <c r="AW616" s="2" t="s">
        <v>120</v>
      </c>
      <c r="AX616" s="2" t="s">
        <v>122</v>
      </c>
      <c r="AY616" s="3"/>
      <c r="AZ616" s="3"/>
      <c r="BA616" s="3"/>
      <c r="BB616" s="3"/>
      <c r="BC616" s="3"/>
      <c r="BD616" s="3"/>
      <c r="BE616" s="3" t="s">
        <v>120</v>
      </c>
      <c r="BF616" s="3" t="s">
        <v>175</v>
      </c>
      <c r="BG616" t="s">
        <v>120</v>
      </c>
      <c r="BH616">
        <v>2</v>
      </c>
      <c r="BI616">
        <v>18</v>
      </c>
      <c r="BK616" t="s">
        <v>122</v>
      </c>
      <c r="BN616" t="s">
        <v>120</v>
      </c>
      <c r="BO616">
        <v>1</v>
      </c>
      <c r="BP616">
        <v>12</v>
      </c>
      <c r="BQ616" t="s">
        <v>120</v>
      </c>
      <c r="BR616">
        <v>1</v>
      </c>
      <c r="BS616">
        <v>8</v>
      </c>
      <c r="BV616" s="2" t="s">
        <v>157</v>
      </c>
      <c r="BW616" t="s">
        <v>679</v>
      </c>
      <c r="BX616" t="s">
        <v>1795</v>
      </c>
      <c r="BY616" s="2" t="s">
        <v>122</v>
      </c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>
        <f>IF(Tableau3[[#This Row],[nb_ind_mig_juil22]]+Tableau3[[#This Row],[nb_ind_mig_jan_juin22]]+Tableau3[[#This Row],[nb_ind_mig_avant22]]&lt;&gt;Tableau3[[#This Row],[nb_ind_migrants]],1,0)</f>
        <v>0</v>
      </c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>
        <v>1</v>
      </c>
      <c r="DI616">
        <v>5</v>
      </c>
      <c r="DJ616">
        <v>454041</v>
      </c>
      <c r="DK616" t="s">
        <v>1796</v>
      </c>
    </row>
    <row r="617" spans="1:115" x14ac:dyDescent="0.35">
      <c r="A617" s="4">
        <v>44814.591350567127</v>
      </c>
      <c r="B617" s="4">
        <v>44814.63688810185</v>
      </c>
      <c r="C617" s="4">
        <v>44814</v>
      </c>
      <c r="D617" s="4">
        <v>44812</v>
      </c>
      <c r="E617" t="s">
        <v>131</v>
      </c>
      <c r="F617" t="s">
        <v>1022</v>
      </c>
      <c r="G617" t="s">
        <v>679</v>
      </c>
      <c r="H617" t="s">
        <v>679</v>
      </c>
      <c r="I617" t="s">
        <v>1797</v>
      </c>
      <c r="J617" t="s">
        <v>143</v>
      </c>
      <c r="K617">
        <v>11.5723681</v>
      </c>
      <c r="L617">
        <v>43.134287999999998</v>
      </c>
      <c r="M617" t="s">
        <v>122</v>
      </c>
      <c r="N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2"/>
      <c r="AI617" s="2"/>
      <c r="AV617" s="2"/>
      <c r="AW617" s="2"/>
      <c r="AX617" s="2"/>
      <c r="AY617" s="3"/>
      <c r="AZ617" s="3"/>
      <c r="BA617" s="3"/>
      <c r="BB617" s="3"/>
      <c r="BC617" s="3"/>
      <c r="BD617" s="3"/>
      <c r="BE617" s="3"/>
      <c r="BF617" s="3"/>
      <c r="BG617" t="s">
        <v>122</v>
      </c>
      <c r="BV617" s="2"/>
      <c r="BY617" s="2" t="s">
        <v>122</v>
      </c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>
        <f>IF(Tableau3[[#This Row],[nb_ind_mig_juil22]]+Tableau3[[#This Row],[nb_ind_mig_jan_juin22]]+Tableau3[[#This Row],[nb_ind_mig_avant22]]&lt;&gt;Tableau3[[#This Row],[nb_ind_migrants]],1,0)</f>
        <v>0</v>
      </c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>
        <v>1</v>
      </c>
      <c r="DI617">
        <v>10</v>
      </c>
      <c r="DJ617">
        <v>454042</v>
      </c>
      <c r="DK617" t="s">
        <v>1798</v>
      </c>
    </row>
    <row r="618" spans="1:115" x14ac:dyDescent="0.35">
      <c r="A618" s="4">
        <v>44814.637656226849</v>
      </c>
      <c r="B618" s="4">
        <v>44814.645777604157</v>
      </c>
      <c r="C618" s="4">
        <v>44814</v>
      </c>
      <c r="D618" s="4">
        <v>44813</v>
      </c>
      <c r="E618" t="s">
        <v>131</v>
      </c>
      <c r="F618" t="s">
        <v>1022</v>
      </c>
      <c r="G618" t="s">
        <v>679</v>
      </c>
      <c r="H618" t="s">
        <v>679</v>
      </c>
      <c r="I618" t="s">
        <v>1076</v>
      </c>
      <c r="J618" t="s">
        <v>143</v>
      </c>
      <c r="K618">
        <v>11.6103611</v>
      </c>
      <c r="L618">
        <v>43.146101799999997</v>
      </c>
      <c r="M618" t="s">
        <v>122</v>
      </c>
      <c r="N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2"/>
      <c r="AI618" s="2"/>
      <c r="AV618" s="2"/>
      <c r="AW618" s="2"/>
      <c r="AX618" s="2"/>
      <c r="AY618" s="3"/>
      <c r="AZ618" s="3"/>
      <c r="BA618" s="3"/>
      <c r="BB618" s="3"/>
      <c r="BC618" s="3"/>
      <c r="BD618" s="3"/>
      <c r="BE618" s="3"/>
      <c r="BF618" s="3"/>
      <c r="BG618" t="s">
        <v>122</v>
      </c>
      <c r="BV618" s="2"/>
      <c r="BY618" s="2" t="s">
        <v>122</v>
      </c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>
        <f>IF(Tableau3[[#This Row],[nb_ind_mig_juil22]]+Tableau3[[#This Row],[nb_ind_mig_jan_juin22]]+Tableau3[[#This Row],[nb_ind_mig_avant22]]&lt;&gt;Tableau3[[#This Row],[nb_ind_migrants]],1,0)</f>
        <v>0</v>
      </c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>
        <v>1</v>
      </c>
      <c r="DI618">
        <v>10</v>
      </c>
      <c r="DJ618">
        <v>454043</v>
      </c>
      <c r="DK618" t="s">
        <v>1799</v>
      </c>
    </row>
    <row r="619" spans="1:115" x14ac:dyDescent="0.35">
      <c r="A619" s="4">
        <v>44814.653373854169</v>
      </c>
      <c r="B619" s="4">
        <v>44814.663360879633</v>
      </c>
      <c r="C619" s="4">
        <v>44814</v>
      </c>
      <c r="D619" s="4">
        <v>44813</v>
      </c>
      <c r="E619" t="s">
        <v>131</v>
      </c>
      <c r="F619" t="s">
        <v>1022</v>
      </c>
      <c r="G619" t="s">
        <v>679</v>
      </c>
      <c r="H619" t="s">
        <v>679</v>
      </c>
      <c r="I619" t="s">
        <v>1800</v>
      </c>
      <c r="J619" t="s">
        <v>143</v>
      </c>
      <c r="K619">
        <v>11.610622299999999</v>
      </c>
      <c r="L619">
        <v>43.145508100000001</v>
      </c>
      <c r="M619" t="s">
        <v>120</v>
      </c>
      <c r="N619" s="1" t="s">
        <v>313</v>
      </c>
      <c r="Q619" t="s">
        <v>120</v>
      </c>
      <c r="S619">
        <v>4</v>
      </c>
      <c r="T619">
        <v>17</v>
      </c>
      <c r="U619" s="1" t="s">
        <v>120</v>
      </c>
      <c r="V619" s="1">
        <v>2</v>
      </c>
      <c r="W619" s="1">
        <v>7</v>
      </c>
      <c r="X619" s="1" t="s">
        <v>120</v>
      </c>
      <c r="Y619" s="1">
        <v>1</v>
      </c>
      <c r="Z619" s="1">
        <v>5</v>
      </c>
      <c r="AA619" s="1" t="s">
        <v>120</v>
      </c>
      <c r="AB619" s="1">
        <v>1</v>
      </c>
      <c r="AC619" s="1">
        <v>5</v>
      </c>
      <c r="AD619" s="1">
        <v>4</v>
      </c>
      <c r="AE619" s="1">
        <v>16</v>
      </c>
      <c r="AF619" s="2" t="s">
        <v>123</v>
      </c>
      <c r="AG619" t="s">
        <v>679</v>
      </c>
      <c r="AH619" t="s">
        <v>1801</v>
      </c>
      <c r="AI619" s="2" t="s">
        <v>1802</v>
      </c>
      <c r="AJ619">
        <v>1</v>
      </c>
      <c r="AK619">
        <v>1</v>
      </c>
      <c r="AL619">
        <v>0</v>
      </c>
      <c r="AM619">
        <v>1</v>
      </c>
      <c r="AN619">
        <v>0</v>
      </c>
      <c r="AO619">
        <v>0</v>
      </c>
      <c r="AP619">
        <v>0</v>
      </c>
      <c r="AQ619">
        <v>1</v>
      </c>
      <c r="AR619">
        <v>0</v>
      </c>
      <c r="AS619">
        <v>0</v>
      </c>
      <c r="AT619">
        <v>0</v>
      </c>
      <c r="AU619">
        <v>0</v>
      </c>
      <c r="AV619" s="2" t="s">
        <v>129</v>
      </c>
      <c r="AW619" s="2" t="s">
        <v>120</v>
      </c>
      <c r="AX619" s="2" t="s">
        <v>120</v>
      </c>
      <c r="AY619" s="3" t="s">
        <v>152</v>
      </c>
      <c r="AZ619" s="3">
        <v>1</v>
      </c>
      <c r="BA619" s="3">
        <v>1</v>
      </c>
      <c r="BB619" s="3">
        <v>1</v>
      </c>
      <c r="BC619" s="3">
        <v>0</v>
      </c>
      <c r="BD619" s="3"/>
      <c r="BE619" s="3" t="s">
        <v>120</v>
      </c>
      <c r="BF619" s="3" t="s">
        <v>175</v>
      </c>
      <c r="BG619" t="s">
        <v>120</v>
      </c>
      <c r="BH619">
        <v>4</v>
      </c>
      <c r="BI619">
        <v>17</v>
      </c>
      <c r="BK619" t="s">
        <v>120</v>
      </c>
      <c r="BL619">
        <v>2</v>
      </c>
      <c r="BM619">
        <v>7</v>
      </c>
      <c r="BN619" t="s">
        <v>120</v>
      </c>
      <c r="BO619">
        <v>1</v>
      </c>
      <c r="BP619">
        <v>5</v>
      </c>
      <c r="BQ619" t="s">
        <v>120</v>
      </c>
      <c r="BR619">
        <v>2</v>
      </c>
      <c r="BS619">
        <v>10</v>
      </c>
      <c r="BT619" t="s">
        <v>585</v>
      </c>
      <c r="BU619" t="s">
        <v>1803</v>
      </c>
      <c r="BV619" s="2" t="s">
        <v>157</v>
      </c>
      <c r="BW619" t="s">
        <v>1127</v>
      </c>
      <c r="BX619" t="s">
        <v>1804</v>
      </c>
      <c r="BY619" s="2" t="s">
        <v>122</v>
      </c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>
        <f>IF(Tableau3[[#This Row],[nb_ind_mig_juil22]]+Tableau3[[#This Row],[nb_ind_mig_jan_juin22]]+Tableau3[[#This Row],[nb_ind_mig_avant22]]&lt;&gt;Tableau3[[#This Row],[nb_ind_migrants]],1,0)</f>
        <v>0</v>
      </c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>
        <v>1</v>
      </c>
      <c r="DI619">
        <v>3</v>
      </c>
      <c r="DJ619">
        <v>454044</v>
      </c>
      <c r="DK619" t="s">
        <v>1805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village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AWLED MOHAMED Zam-zam</dc:creator>
  <cp:lastModifiedBy>FEKIH Sarra</cp:lastModifiedBy>
  <dcterms:created xsi:type="dcterms:W3CDTF">2015-06-05T18:19:34Z</dcterms:created>
  <dcterms:modified xsi:type="dcterms:W3CDTF">2023-03-21T08:48:32Z</dcterms:modified>
</cp:coreProperties>
</file>