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Madagascar/2022 - Grand Sud/"/>
    </mc:Choice>
  </mc:AlternateContent>
  <xr:revisionPtr revIDLastSave="0" documentId="8_{A1769AA2-7305-46CB-8BE6-7A3355C501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F1 COMMUNE" sheetId="1" r:id="rId1"/>
    <sheet name="BF1 FOKONTANY" sheetId="2" r:id="rId2"/>
  </sheets>
  <definedNames>
    <definedName name="_xlnm._FilterDatabase" localSheetId="0" hidden="1">'BF1 COMMUNE'!$A$2:$CB$23</definedName>
    <definedName name="_xlnm._FilterDatabase" localSheetId="1" hidden="1">'BF1 FOKONTANY'!$A$2:$N$177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2" l="1"/>
  <c r="K51" i="2"/>
  <c r="K50" i="2"/>
  <c r="K49" i="2"/>
  <c r="K48" i="2"/>
  <c r="K47" i="2"/>
  <c r="K46" i="2"/>
  <c r="K45" i="2"/>
  <c r="K44" i="2"/>
  <c r="AU5" i="1" l="1"/>
  <c r="AV5" i="1"/>
  <c r="AU6" i="1"/>
  <c r="AV6" i="1"/>
  <c r="AU7" i="1"/>
  <c r="AV7" i="1"/>
  <c r="AU8" i="1"/>
  <c r="AV8" i="1"/>
  <c r="AU9" i="1"/>
  <c r="AV9" i="1"/>
  <c r="AU10" i="1"/>
  <c r="AV10" i="1"/>
  <c r="AU11" i="1"/>
  <c r="AV11" i="1"/>
  <c r="AU12" i="1"/>
  <c r="AV12" i="1"/>
  <c r="AU13" i="1"/>
  <c r="AV13" i="1"/>
  <c r="AU14" i="1"/>
  <c r="AV14" i="1"/>
  <c r="AU15" i="1"/>
  <c r="AV15" i="1"/>
  <c r="AU16" i="1"/>
  <c r="AV16" i="1"/>
  <c r="AU17" i="1"/>
  <c r="AV17" i="1"/>
  <c r="AU18" i="1"/>
  <c r="AV18" i="1"/>
  <c r="AU19" i="1"/>
  <c r="AV19" i="1"/>
  <c r="AU20" i="1"/>
  <c r="AV20" i="1"/>
  <c r="AU21" i="1"/>
  <c r="AV21" i="1"/>
  <c r="AU22" i="1"/>
  <c r="AV22" i="1"/>
  <c r="AU23" i="1"/>
  <c r="AV23" i="1"/>
  <c r="AV4" i="1"/>
  <c r="AU4" i="1"/>
  <c r="AJ5" i="1"/>
  <c r="AK5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K4" i="1"/>
  <c r="AJ4" i="1"/>
  <c r="Y5" i="1"/>
  <c r="Z5" i="1"/>
  <c r="Z4" i="1"/>
  <c r="Y4" i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Z6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O4" i="1"/>
  <c r="N4" i="1"/>
  <c r="Y6" i="1"/>
  <c r="BC20" i="1" l="1"/>
</calcChain>
</file>

<file path=xl/sharedStrings.xml><?xml version="1.0" encoding="utf-8"?>
<sst xmlns="http://schemas.openxmlformats.org/spreadsheetml/2006/main" count="2282" uniqueCount="402">
  <si>
    <t>Autres raisons à spécifier?</t>
  </si>
  <si>
    <t>Anosy</t>
  </si>
  <si>
    <t>Amboasary Atsimo</t>
  </si>
  <si>
    <t>Toliara</t>
  </si>
  <si>
    <t>Atsimo andrefana</t>
  </si>
  <si>
    <t>Ampanihy</t>
  </si>
  <si>
    <t>Beahitse</t>
  </si>
  <si>
    <t>Morondava</t>
  </si>
  <si>
    <t>Morondava (MENABE)</t>
  </si>
  <si>
    <t xml:space="preserve">Beahitse </t>
  </si>
  <si>
    <t>Bevala</t>
  </si>
  <si>
    <t>Marovotreke</t>
  </si>
  <si>
    <t>Ankilitoka</t>
  </si>
  <si>
    <t>Ambatofotsy-Ankilitoka</t>
  </si>
  <si>
    <t>Antsavoa</t>
  </si>
  <si>
    <t>Analasarotsy</t>
  </si>
  <si>
    <t>Ranoabo-Sud</t>
  </si>
  <si>
    <t>Ambatomainty</t>
  </si>
  <si>
    <t>Ranofotsy-Centre</t>
  </si>
  <si>
    <t>DATE DE L'EVALUATION</t>
  </si>
  <si>
    <t>TYPE COMMUNE</t>
  </si>
  <si>
    <t>REGION</t>
  </si>
  <si>
    <t>DISTRICT</t>
  </si>
  <si>
    <t>COMMUNE</t>
  </si>
  <si>
    <t>MENAGES COMMUNE</t>
  </si>
  <si>
    <t>INDIVIDUS COMMUNE</t>
  </si>
  <si>
    <t>MEN_IND_DEP</t>
  </si>
  <si>
    <t>MEN_IND_DEP_2019</t>
  </si>
  <si>
    <t>PERCENT_DEP_2019</t>
  </si>
  <si>
    <t>RAISON_2019</t>
  </si>
  <si>
    <t>DEST</t>
  </si>
  <si>
    <t>LAB_DEST</t>
  </si>
  <si>
    <t>NUM_MEN_DEP_2020</t>
  </si>
  <si>
    <t>NUM_IND_DEP_2020</t>
  </si>
  <si>
    <t>Androy</t>
  </si>
  <si>
    <t>Maroalopoty</t>
  </si>
  <si>
    <t>Majunga</t>
  </si>
  <si>
    <t>Tolagnaro</t>
  </si>
  <si>
    <t>Ambatoboeny</t>
  </si>
  <si>
    <t>Antananarivo/Toliara</t>
  </si>
  <si>
    <t>Maroalomainty</t>
  </si>
  <si>
    <t>Ihosy</t>
  </si>
  <si>
    <t>Sakaraha</t>
  </si>
  <si>
    <t>Tamatave</t>
  </si>
  <si>
    <t>Toamasina</t>
  </si>
  <si>
    <t>Sakaraka</t>
  </si>
  <si>
    <t>Toliara/Manakara</t>
  </si>
  <si>
    <t>Ifotaka</t>
  </si>
  <si>
    <t>Maevatanana</t>
  </si>
  <si>
    <t xml:space="preserve">Mandritsara </t>
  </si>
  <si>
    <t>Tranomaro</t>
  </si>
  <si>
    <t xml:space="preserve">Maevatanana </t>
  </si>
  <si>
    <t>Ebelo</t>
  </si>
  <si>
    <t>Bealalana</t>
  </si>
  <si>
    <t>Mandritsara</t>
  </si>
  <si>
    <t>Marovato Befeno</t>
  </si>
  <si>
    <t xml:space="preserve">Marovoay </t>
  </si>
  <si>
    <t xml:space="preserve">Tsiroanomandidy </t>
  </si>
  <si>
    <t>Sihanamaro</t>
  </si>
  <si>
    <t xml:space="preserve">Tananarivo </t>
  </si>
  <si>
    <t>Betioky-Atsimo</t>
  </si>
  <si>
    <t xml:space="preserve">Ampanihy </t>
  </si>
  <si>
    <t>NUM_IND_DEP_2019</t>
  </si>
  <si>
    <t>NUM_HH_DEP_2019</t>
  </si>
  <si>
    <t>NUM_HH_DEP_2022</t>
  </si>
  <si>
    <t>PERCENT_HH_2019</t>
  </si>
  <si>
    <t>PERCENT_HH_2020</t>
  </si>
  <si>
    <t>PERCENT_IND_2020</t>
  </si>
  <si>
    <t>RAISON_2020</t>
  </si>
  <si>
    <t>NUM_MEN_DEP_2021</t>
  </si>
  <si>
    <t>NUM_IND_DEP_2021</t>
  </si>
  <si>
    <t>PERCENT_HH_2021</t>
  </si>
  <si>
    <t>PERCENT_IND_2021</t>
  </si>
  <si>
    <t>RAISON_2021</t>
  </si>
  <si>
    <t>NUM_MEN_DEP_RAISONS 2019</t>
  </si>
  <si>
    <t>AUTRES</t>
  </si>
  <si>
    <t>Même district/ autre commune</t>
  </si>
  <si>
    <t>NUM_MEN_DEP_RAISONS 2020</t>
  </si>
  <si>
    <t>TOTAL MEN_DEP</t>
  </si>
  <si>
    <t>TOTAL IND_DEP</t>
  </si>
  <si>
    <t>RETOUR</t>
  </si>
  <si>
    <t>RET_2019</t>
  </si>
  <si>
    <t>NUM_HH_RET_2019</t>
  </si>
  <si>
    <t>NUM_IND_RET_2019</t>
  </si>
  <si>
    <t>RET_2020</t>
  </si>
  <si>
    <t>NUM_HH_RET_2020</t>
  </si>
  <si>
    <t>NUM_IND_RET_2020</t>
  </si>
  <si>
    <t>LIEU_DEP_2020</t>
  </si>
  <si>
    <t>LIEU_DEP_2019</t>
  </si>
  <si>
    <t>RET_2021</t>
  </si>
  <si>
    <t>NUM_HH_RET_2021</t>
  </si>
  <si>
    <t>NUM_IND_RET_2021</t>
  </si>
  <si>
    <t>LIEU_DEP_2021</t>
  </si>
  <si>
    <t>RET_2022</t>
  </si>
  <si>
    <t>NUM_HH_RET_2022</t>
  </si>
  <si>
    <t>NUM_IND_RET_2022</t>
  </si>
  <si>
    <t>LIEU_DEP_2022</t>
  </si>
  <si>
    <t>ARRIVES</t>
  </si>
  <si>
    <t>LIEU_PROV</t>
  </si>
  <si>
    <t>DIST_DEP</t>
  </si>
  <si>
    <t>RAISONS_MIG</t>
  </si>
  <si>
    <t>Behara</t>
  </si>
  <si>
    <t>Marovoay</t>
  </si>
  <si>
    <t>Ilakaka</t>
  </si>
  <si>
    <t>Fort dauphin</t>
  </si>
  <si>
    <t>Diego</t>
  </si>
  <si>
    <t xml:space="preserve">Morondava </t>
  </si>
  <si>
    <t>Etanjo</t>
  </si>
  <si>
    <t>Androka</t>
  </si>
  <si>
    <t>Beahitsy(Andranoabo)</t>
  </si>
  <si>
    <t>Beahitse(Lempo)</t>
  </si>
  <si>
    <t>Beahitse(Sainta)</t>
  </si>
  <si>
    <t>Beahitse(Talimbola)</t>
  </si>
  <si>
    <t>Beahitsy</t>
  </si>
  <si>
    <t>Fotadrevo</t>
  </si>
  <si>
    <t>Ankiliabo</t>
  </si>
  <si>
    <t>Tsihombe</t>
  </si>
  <si>
    <t>Toliara et Taolagnaro</t>
  </si>
  <si>
    <t>Imongy</t>
  </si>
  <si>
    <t xml:space="preserve">Majunga </t>
  </si>
  <si>
    <t xml:space="preserve">Toliara </t>
  </si>
  <si>
    <t>Betanty (Faux Cap)</t>
  </si>
  <si>
    <t>Marovoay(Behiratsy)</t>
  </si>
  <si>
    <t>Marovoay (Behiratsy)</t>
  </si>
  <si>
    <t>Anjampaly</t>
  </si>
  <si>
    <t>Namakia</t>
  </si>
  <si>
    <t>Fianarantsoa,Fort dauphin</t>
  </si>
  <si>
    <t>MEN_IND_DEP_2020</t>
  </si>
  <si>
    <t>MEN_IND_DEP_2021</t>
  </si>
  <si>
    <t>MEN_IND_DEP_2022</t>
  </si>
  <si>
    <t>PERCENT_HH_2022</t>
  </si>
  <si>
    <t>RAISON_2022</t>
  </si>
  <si>
    <t>NUM_MEN_DEP_RAISONS 2022</t>
  </si>
  <si>
    <t>NOM_IND_DEP_RAISONS 2022</t>
  </si>
  <si>
    <t>Ankilivalo</t>
  </si>
  <si>
    <t>Ambiilobe</t>
  </si>
  <si>
    <t>Ajiajia</t>
  </si>
  <si>
    <t>Ambilobe</t>
  </si>
  <si>
    <t>Beloha</t>
  </si>
  <si>
    <t>Ambanisarika</t>
  </si>
  <si>
    <t>Mahajanga</t>
  </si>
  <si>
    <t>Fianarantsoa</t>
  </si>
  <si>
    <t>Amborompotsy</t>
  </si>
  <si>
    <t>Rurale</t>
  </si>
  <si>
    <t>Sampona</t>
  </si>
  <si>
    <t xml:space="preserve">Mahajanga </t>
  </si>
  <si>
    <t>Diégo</t>
  </si>
  <si>
    <t>Marodo Ankilimasy</t>
  </si>
  <si>
    <t>Soavinandriana</t>
  </si>
  <si>
    <t>Tanambao Sud</t>
  </si>
  <si>
    <t>Maroalopoty III</t>
  </si>
  <si>
    <t>Amboasary I</t>
  </si>
  <si>
    <t>Maroalopoty I</t>
  </si>
  <si>
    <t>Marovoay/Majunga</t>
  </si>
  <si>
    <t>Analamitsetake Est</t>
  </si>
  <si>
    <t>Marofoty</t>
  </si>
  <si>
    <t>Maropiamaromena</t>
  </si>
  <si>
    <t>Bevalagne/Majunga</t>
  </si>
  <si>
    <t>Soatrifa Ambany</t>
  </si>
  <si>
    <t>Ambaro II</t>
  </si>
  <si>
    <t>Sarevalala</t>
  </si>
  <si>
    <t>Zanavo Nord</t>
  </si>
  <si>
    <t>Marobe</t>
  </si>
  <si>
    <t>Marosola Ampihamy Be</t>
  </si>
  <si>
    <t>Beama</t>
  </si>
  <si>
    <t>Ambonaivo Ampihamy Be</t>
  </si>
  <si>
    <t>Marolava II</t>
  </si>
  <si>
    <t>Antanesoa Centre</t>
  </si>
  <si>
    <t>Antananarivo</t>
  </si>
  <si>
    <t>Ankilevotro</t>
  </si>
  <si>
    <t>Ankilemaroaloke</t>
  </si>
  <si>
    <t>Anjatoka</t>
  </si>
  <si>
    <t>Erakoke Anjamahavelo</t>
  </si>
  <si>
    <t>Ifotaka DP</t>
  </si>
  <si>
    <t>Analoalo</t>
  </si>
  <si>
    <t>Ampompo</t>
  </si>
  <si>
    <t>Fenoaivo</t>
  </si>
  <si>
    <t>Andonaky</t>
  </si>
  <si>
    <t>Besely</t>
  </si>
  <si>
    <t>Maroantsetra</t>
  </si>
  <si>
    <t>Ambovo</t>
  </si>
  <si>
    <t>Ankobay</t>
  </si>
  <si>
    <t xml:space="preserve">Marovato centre </t>
  </si>
  <si>
    <t>Amborokahake</t>
  </si>
  <si>
    <t>Mitreaky</t>
  </si>
  <si>
    <t>Ambendra</t>
  </si>
  <si>
    <t>Tsiteke</t>
  </si>
  <si>
    <t>Mandoto</t>
  </si>
  <si>
    <t>Namalaza</t>
  </si>
  <si>
    <t xml:space="preserve">Sakaraha </t>
  </si>
  <si>
    <t>Lahabey</t>
  </si>
  <si>
    <t>Analalava</t>
  </si>
  <si>
    <t>Nandrasoa</t>
  </si>
  <si>
    <t>Hazolava</t>
  </si>
  <si>
    <t>Zantelo</t>
  </si>
  <si>
    <t>Nakafy</t>
  </si>
  <si>
    <t>Ihavo</t>
  </si>
  <si>
    <t>Ankilimena</t>
  </si>
  <si>
    <t>Agnalamanoy</t>
  </si>
  <si>
    <t xml:space="preserve">Ankiliabo Nord </t>
  </si>
  <si>
    <t>Ankilimiharatse</t>
  </si>
  <si>
    <t xml:space="preserve">Taranake </t>
  </si>
  <si>
    <t>Tondroke</t>
  </si>
  <si>
    <t>Etakaky</t>
  </si>
  <si>
    <t>Akaly</t>
  </si>
  <si>
    <t>Emalo</t>
  </si>
  <si>
    <t>Nosy-Be Hell Ville</t>
  </si>
  <si>
    <t>Ekelelahy</t>
  </si>
  <si>
    <t>Ejeda</t>
  </si>
  <si>
    <t>Andamoty</t>
  </si>
  <si>
    <t>Behara Haut</t>
  </si>
  <si>
    <t>Behara Bas</t>
  </si>
  <si>
    <t>Anjaomalaza</t>
  </si>
  <si>
    <t>Andavabaza  Haut</t>
  </si>
  <si>
    <t>Ankirikiriky</t>
  </si>
  <si>
    <t>Maromena  Centre</t>
  </si>
  <si>
    <t>Berenty Officiel</t>
  </si>
  <si>
    <t>Helimbondro Centre</t>
  </si>
  <si>
    <t>Andavabaza  Bas</t>
  </si>
  <si>
    <t>Ankilimiary</t>
  </si>
  <si>
    <t>Tanambao 1</t>
  </si>
  <si>
    <t>Mahatoroky</t>
  </si>
  <si>
    <t>Ambalatsiefa</t>
  </si>
  <si>
    <t>Beraketa</t>
  </si>
  <si>
    <t>Andranomamy</t>
  </si>
  <si>
    <t>Ambany handrefa</t>
  </si>
  <si>
    <t>Ambohimahataza</t>
  </si>
  <si>
    <t>Bekily</t>
  </si>
  <si>
    <t>Belaza</t>
  </si>
  <si>
    <t>Tanambao 2</t>
  </si>
  <si>
    <t>Ampanihy centre</t>
  </si>
  <si>
    <t>Mahatsandry sud</t>
  </si>
  <si>
    <t>Andranoabo</t>
  </si>
  <si>
    <t>Mahatsandry nord</t>
  </si>
  <si>
    <t>Behava</t>
  </si>
  <si>
    <t>Sainta</t>
  </si>
  <si>
    <t>Lahitsitely</t>
  </si>
  <si>
    <t>Lempo</t>
  </si>
  <si>
    <t>Andrapidrapiky</t>
  </si>
  <si>
    <t>Talimbolo</t>
  </si>
  <si>
    <t>Bevoalavo</t>
  </si>
  <si>
    <t>Ranofoty</t>
  </si>
  <si>
    <t>Behavoha</t>
  </si>
  <si>
    <t>Ankilidrehamelo</t>
  </si>
  <si>
    <t>Ambolisariky</t>
  </si>
  <si>
    <t>Sihanamena Marolava Est</t>
  </si>
  <si>
    <t>Sihanamena Marolava Ouest</t>
  </si>
  <si>
    <t>Marohira Sud</t>
  </si>
  <si>
    <t>Ambarovoahasy</t>
  </si>
  <si>
    <t>Imongy III</t>
  </si>
  <si>
    <t>Imongy II Rebeke</t>
  </si>
  <si>
    <t>Fekony Centre</t>
  </si>
  <si>
    <t>Fekony Sihanadiva</t>
  </si>
  <si>
    <t>Ampelatelo</t>
  </si>
  <si>
    <t>Anjatimo</t>
  </si>
  <si>
    <t>Ankilimanintsy</t>
  </si>
  <si>
    <t>Antsakoamanga Centre</t>
  </si>
  <si>
    <t>Ankobaimasy</t>
  </si>
  <si>
    <t>Besakoa</t>
  </si>
  <si>
    <t>Ambarobey</t>
  </si>
  <si>
    <t>Makifaha</t>
  </si>
  <si>
    <t xml:space="preserve">Tamatave </t>
  </si>
  <si>
    <t>Ankilitoka Nord</t>
  </si>
  <si>
    <t>Ankoritsike</t>
  </si>
  <si>
    <t>Bema</t>
  </si>
  <si>
    <t xml:space="preserve">Benonoke </t>
  </si>
  <si>
    <t>Ambotry</t>
  </si>
  <si>
    <t>Anovy sud</t>
  </si>
  <si>
    <t xml:space="preserve">Anjá haut </t>
  </si>
  <si>
    <t>Antalahavalala</t>
  </si>
  <si>
    <t xml:space="preserve">Faux cap centre </t>
  </si>
  <si>
    <t>Ampary</t>
  </si>
  <si>
    <t xml:space="preserve">Anday </t>
  </si>
  <si>
    <t xml:space="preserve">Antanamanjary </t>
  </si>
  <si>
    <t xml:space="preserve">Namakia </t>
  </si>
  <si>
    <t>Ankarangotake</t>
  </si>
  <si>
    <t>Tsitindroke</t>
  </si>
  <si>
    <t>Behodatsy</t>
  </si>
  <si>
    <t xml:space="preserve">Akatambolavo </t>
  </si>
  <si>
    <t>Anjapaly-1</t>
  </si>
  <si>
    <t>Anteny Ouest</t>
  </si>
  <si>
    <t>Ankilivalo Nord</t>
  </si>
  <si>
    <t>Ankilivalo II</t>
  </si>
  <si>
    <t xml:space="preserve">Tsihombe </t>
  </si>
  <si>
    <t>Ankilivalo  sud</t>
  </si>
  <si>
    <t>Tsiherike</t>
  </si>
  <si>
    <t>Ankaranabo</t>
  </si>
  <si>
    <t>Tanimavo</t>
  </si>
  <si>
    <t>Ankilimivondro</t>
  </si>
  <si>
    <t>Anjiajia</t>
  </si>
  <si>
    <t>Maola bas</t>
  </si>
  <si>
    <t>Mandrava</t>
  </si>
  <si>
    <t>Agnala misaka</t>
  </si>
  <si>
    <t>Aglala misaka 2</t>
  </si>
  <si>
    <t>Amboropotsy</t>
  </si>
  <si>
    <t>Ambanja</t>
  </si>
  <si>
    <t>Amboropotsy 2</t>
  </si>
  <si>
    <t>Nosy be hell ville</t>
  </si>
  <si>
    <t>Ambolokoy</t>
  </si>
  <si>
    <t>Mampikony</t>
  </si>
  <si>
    <t>Ankilimitraho</t>
  </si>
  <si>
    <t>Manindra</t>
  </si>
  <si>
    <t>Bevalay (Mahajanga)</t>
  </si>
  <si>
    <t xml:space="preserve">Ankilidoga </t>
  </si>
  <si>
    <t>Andriandria</t>
  </si>
  <si>
    <t>Sampona Marosifatse</t>
  </si>
  <si>
    <t xml:space="preserve">Ilanja Androandria </t>
  </si>
  <si>
    <t>Ankilimalaindio</t>
  </si>
  <si>
    <t>Mieba Behevotse</t>
  </si>
  <si>
    <t>Ankimanara</t>
  </si>
  <si>
    <t>Fort dauphin, Ambovombe</t>
  </si>
  <si>
    <t>Tsijobony</t>
  </si>
  <si>
    <t>Ankako</t>
  </si>
  <si>
    <t>Ankiliromotse</t>
  </si>
  <si>
    <t>Tsohamarofoty</t>
  </si>
  <si>
    <t>Tsienga</t>
  </si>
  <si>
    <t>Angodogodo</t>
  </si>
  <si>
    <t>Mahaloto</t>
  </si>
  <si>
    <t>Antsakoamamy</t>
  </si>
  <si>
    <t>Antsaraka</t>
  </si>
  <si>
    <t>Andranofasika</t>
  </si>
  <si>
    <t>Betrako</t>
  </si>
  <si>
    <t>Sécheresse</t>
  </si>
  <si>
    <t>Economique</t>
  </si>
  <si>
    <t>Saisonnière</t>
  </si>
  <si>
    <t>NUM_IND_DEP_2022</t>
  </si>
  <si>
    <t>PERCENT_DEP_2022</t>
  </si>
  <si>
    <t>NUM_IND_DEP_RAISONS_2021</t>
  </si>
  <si>
    <t>NUM_MEN_DEP_RAISONS_2021</t>
  </si>
  <si>
    <t>SSM Ankamena</t>
  </si>
  <si>
    <t>Bevala Galois</t>
  </si>
  <si>
    <t>SPSM</t>
  </si>
  <si>
    <t>Ankamena Tanantsoa</t>
  </si>
  <si>
    <t>Tanambe Haut</t>
  </si>
  <si>
    <t>Tanambe Bas</t>
  </si>
  <si>
    <t>Tanambao</t>
  </si>
  <si>
    <t xml:space="preserve">Morafeno </t>
  </si>
  <si>
    <t>Bevala DP</t>
  </si>
  <si>
    <t xml:space="preserve">Antananarivo </t>
  </si>
  <si>
    <t xml:space="preserve"> </t>
  </si>
  <si>
    <t>Fonctionnaire</t>
  </si>
  <si>
    <t>Distribution vivres</t>
  </si>
  <si>
    <t xml:space="preserve">Toliara/ Betioke Sud </t>
  </si>
  <si>
    <t xml:space="preserve">Toliara II/  Tolagnaro </t>
  </si>
  <si>
    <t>Distribution vivres/ défrichement</t>
  </si>
  <si>
    <t>Autres</t>
  </si>
  <si>
    <t>Mariage</t>
  </si>
  <si>
    <t>Secheresse</t>
  </si>
  <si>
    <t>Raison économique</t>
  </si>
  <si>
    <t>OUI</t>
  </si>
  <si>
    <t>NON</t>
  </si>
  <si>
    <t>Autres districts</t>
  </si>
  <si>
    <t>NUM_IND_DEP_RAISONS 2019</t>
  </si>
  <si>
    <t>Urbaine</t>
  </si>
  <si>
    <t>FOKONTANY CIBLES</t>
  </si>
  <si>
    <t>RAISONS</t>
  </si>
  <si>
    <t>MEN_EST</t>
  </si>
  <si>
    <t>IND_EST</t>
  </si>
  <si>
    <t>DESTINATIONS</t>
  </si>
  <si>
    <t>Nosy b- Be</t>
  </si>
  <si>
    <t>INFORMATION SUR LES COMMUNES CIBLEES</t>
  </si>
  <si>
    <t>NUM_IND_DEP_RAISONS 2020</t>
  </si>
  <si>
    <t>INFORMATIONS SUR LE DEPART</t>
  </si>
  <si>
    <t>IDPs RETOUNES</t>
  </si>
  <si>
    <t>MIGRANTS DANS LA COMMUNE</t>
  </si>
  <si>
    <t>LISTES DES FOKONTANY</t>
  </si>
  <si>
    <t>Amboetsy</t>
  </si>
  <si>
    <t>Ranomainty</t>
  </si>
  <si>
    <t>Betahontsako</t>
  </si>
  <si>
    <t>Ebelo centre</t>
  </si>
  <si>
    <t>Ambalatsaraka</t>
  </si>
  <si>
    <t>Ekintso</t>
  </si>
  <si>
    <t>Kapila</t>
  </si>
  <si>
    <t>Bealanana</t>
  </si>
  <si>
    <t>Index</t>
  </si>
  <si>
    <t>index</t>
  </si>
  <si>
    <t>parent_index</t>
  </si>
  <si>
    <t>REGION Pcode</t>
  </si>
  <si>
    <t>DISTRICT Pcode</t>
  </si>
  <si>
    <t>MDG51</t>
  </si>
  <si>
    <t>Ampanihy Ouest</t>
  </si>
  <si>
    <t>MDG51507</t>
  </si>
  <si>
    <t>MDG52</t>
  </si>
  <si>
    <t>MDG53</t>
  </si>
  <si>
    <t>MDG52514</t>
  </si>
  <si>
    <t>Ambovombe-Androy</t>
  </si>
  <si>
    <t>MDG52516</t>
  </si>
  <si>
    <t>Amboasary-Atsimo</t>
  </si>
  <si>
    <t>MDG53519</t>
  </si>
  <si>
    <t>#adm1+name</t>
  </si>
  <si>
    <t>#adm2+name</t>
  </si>
  <si>
    <t>#adm1+code</t>
  </si>
  <si>
    <t>#adm3+name</t>
  </si>
  <si>
    <t>#adm2+code</t>
  </si>
  <si>
    <t>#adm2+type</t>
  </si>
  <si>
    <t>#date+occurred</t>
  </si>
  <si>
    <t>#affected+idps+hh</t>
  </si>
  <si>
    <t>#affected+idps+ind</t>
  </si>
  <si>
    <t>TOT_RET_HH</t>
  </si>
  <si>
    <t>TOT_RET_IND</t>
  </si>
  <si>
    <t>#affected+returnees+hh</t>
  </si>
  <si>
    <t>#affected+returnees+ind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</si>
</sst>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0" fontId="0" fillId="0" borderId="0" xfId="1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3"/>
  <sheetViews>
    <sheetView tabSelected="1" zoomScale="83" zoomScaleNormal="83" workbookViewId="0">
      <selection activeCell="E21" sqref="E21"/>
    </sheetView>
  </sheetViews>
  <sheetFormatPr defaultColWidth="8.85546875" defaultRowHeight="15" x14ac:dyDescent="0.25"/>
  <cols>
    <col min="1" max="1" width="16.42578125" style="8" customWidth="1"/>
    <col min="2" max="2" width="18.42578125" style="8" bestFit="1" customWidth="1"/>
    <col min="3" max="4" width="23.5703125" style="8" customWidth="1"/>
    <col min="5" max="6" width="23.7109375" style="8" customWidth="1"/>
    <col min="7" max="7" width="29.42578125" style="8" customWidth="1"/>
    <col min="8" max="8" width="21.85546875" style="8" customWidth="1"/>
    <col min="9" max="9" width="22.7109375" style="8" customWidth="1"/>
    <col min="10" max="10" width="20.7109375" style="8" customWidth="1"/>
    <col min="11" max="11" width="19.140625" style="8" customWidth="1"/>
    <col min="12" max="12" width="21" style="8" customWidth="1"/>
    <col min="13" max="13" width="21.85546875" style="8" customWidth="1"/>
    <col min="14" max="14" width="21.140625" style="8" customWidth="1"/>
    <col min="15" max="15" width="36.5703125" style="8" customWidth="1"/>
    <col min="16" max="16" width="15.42578125" style="8" customWidth="1"/>
    <col min="17" max="17" width="15.28515625" style="8" customWidth="1"/>
    <col min="18" max="18" width="13" style="8" customWidth="1"/>
    <col min="19" max="19" width="16.7109375" style="8" customWidth="1"/>
    <col min="20" max="20" width="15.7109375" style="8" customWidth="1"/>
    <col min="21" max="21" width="12" style="8" customWidth="1"/>
    <col min="22" max="22" width="18.5703125" style="8" customWidth="1"/>
    <col min="23" max="23" width="17.7109375" style="8" customWidth="1"/>
    <col min="24" max="24" width="17.140625" style="8" customWidth="1"/>
    <col min="25" max="25" width="22.28515625" style="8" customWidth="1"/>
    <col min="26" max="26" width="20.7109375" style="8" customWidth="1"/>
    <col min="27" max="27" width="16.42578125" style="8" customWidth="1"/>
    <col min="28" max="28" width="14.28515625" style="8" customWidth="1"/>
    <col min="29" max="29" width="18.42578125" style="8" customWidth="1"/>
    <col min="30" max="30" width="26.28515625" style="8" customWidth="1"/>
    <col min="31" max="31" width="30" style="8" customWidth="1"/>
    <col min="32" max="32" width="20.42578125" style="8" customWidth="1"/>
    <col min="33" max="33" width="20.28515625" style="8" customWidth="1"/>
    <col min="34" max="34" width="15.5703125" style="8" customWidth="1"/>
    <col min="35" max="35" width="22.85546875" style="8" customWidth="1"/>
    <col min="36" max="36" width="19.7109375" style="8" customWidth="1"/>
    <col min="37" max="37" width="24" style="8" customWidth="1"/>
    <col min="38" max="38" width="19.7109375" style="8" customWidth="1"/>
    <col min="39" max="39" width="17.7109375" style="8" customWidth="1"/>
    <col min="40" max="40" width="16.140625" style="8" customWidth="1"/>
    <col min="41" max="41" width="14.7109375" style="8" customWidth="1"/>
    <col min="42" max="42" width="15" style="8" customWidth="1"/>
    <col min="43" max="43" width="19" style="8" customWidth="1"/>
    <col min="44" max="44" width="27.85546875" style="8" customWidth="1"/>
    <col min="45" max="45" width="21.28515625" style="8" customWidth="1"/>
    <col min="46" max="46" width="29.7109375" style="8" customWidth="1"/>
    <col min="47" max="47" width="21.140625" style="8" customWidth="1"/>
    <col min="48" max="48" width="30.7109375" style="8" customWidth="1"/>
    <col min="49" max="49" width="33.5703125" style="8" customWidth="1"/>
    <col min="50" max="50" width="27.85546875" style="8" customWidth="1"/>
    <col min="51" max="51" width="26.85546875" style="8" customWidth="1"/>
    <col min="52" max="52" width="31.28515625" style="8" customWidth="1"/>
    <col min="53" max="53" width="32" style="8" customWidth="1"/>
    <col min="54" max="54" width="22.85546875" style="8" customWidth="1"/>
    <col min="55" max="55" width="32.7109375" style="8" customWidth="1"/>
    <col min="56" max="56" width="26.28515625" style="8" customWidth="1"/>
    <col min="57" max="57" width="22.42578125" style="8" customWidth="1"/>
    <col min="58" max="58" width="17.140625" style="8" customWidth="1"/>
    <col min="59" max="59" width="21.7109375" style="8" customWidth="1"/>
    <col min="60" max="60" width="21.42578125" style="8" customWidth="1"/>
    <col min="61" max="61" width="20.28515625" style="8" customWidth="1"/>
    <col min="62" max="62" width="20.7109375" style="8" customWidth="1"/>
    <col min="63" max="63" width="22.140625" style="8" customWidth="1"/>
    <col min="64" max="64" width="19.7109375" style="8" customWidth="1"/>
    <col min="65" max="65" width="23.42578125" style="8" customWidth="1"/>
    <col min="66" max="66" width="30.5703125" style="8" customWidth="1"/>
    <col min="67" max="67" width="27" style="8" customWidth="1"/>
    <col min="68" max="68" width="24.7109375" style="8" customWidth="1"/>
    <col min="69" max="69" width="22.85546875" style="8" customWidth="1"/>
    <col min="70" max="70" width="23.42578125" style="8" customWidth="1"/>
    <col min="71" max="71" width="21.140625" style="8" customWidth="1"/>
    <col min="72" max="72" width="30.7109375" style="8" customWidth="1"/>
    <col min="73" max="75" width="33.85546875" style="8" customWidth="1"/>
    <col min="76" max="76" width="33.5703125" style="8" customWidth="1"/>
    <col min="77" max="77" width="19.7109375" style="8" customWidth="1"/>
    <col min="78" max="78" width="26" style="8" customWidth="1"/>
    <col min="79" max="79" width="25.7109375" style="8" customWidth="1"/>
    <col min="80" max="80" width="29.28515625" style="8" customWidth="1"/>
    <col min="81" max="81" width="14.7109375" style="8" customWidth="1"/>
    <col min="82" max="16384" width="8.85546875" style="8"/>
  </cols>
  <sheetData>
    <row r="1" spans="1:81" ht="34.15" customHeight="1" x14ac:dyDescent="0.25">
      <c r="A1" s="7" t="s">
        <v>360</v>
      </c>
      <c r="B1" s="7"/>
      <c r="C1" s="7"/>
      <c r="D1" s="7"/>
      <c r="E1" s="7"/>
      <c r="F1" s="7"/>
      <c r="G1" s="7"/>
      <c r="H1" s="7"/>
      <c r="I1" s="7"/>
      <c r="J1" s="7" t="s">
        <v>362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10" t="s">
        <v>363</v>
      </c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1"/>
      <c r="BX1" s="5" t="s">
        <v>364</v>
      </c>
      <c r="BY1" s="5"/>
      <c r="BZ1" s="5"/>
      <c r="CA1" s="5"/>
      <c r="CB1" s="16"/>
    </row>
    <row r="2" spans="1:81" s="9" customFormat="1" ht="72" customHeight="1" x14ac:dyDescent="0.25">
      <c r="A2" s="9" t="s">
        <v>19</v>
      </c>
      <c r="B2" s="9" t="s">
        <v>20</v>
      </c>
      <c r="C2" s="9" t="s">
        <v>21</v>
      </c>
      <c r="D2" s="9" t="s">
        <v>377</v>
      </c>
      <c r="E2" s="9" t="s">
        <v>22</v>
      </c>
      <c r="F2" s="9" t="s">
        <v>378</v>
      </c>
      <c r="G2" s="9" t="s">
        <v>23</v>
      </c>
      <c r="H2" s="9" t="s">
        <v>24</v>
      </c>
      <c r="I2" s="9" t="s">
        <v>25</v>
      </c>
      <c r="J2" s="9" t="s">
        <v>26</v>
      </c>
      <c r="K2" s="9" t="s">
        <v>27</v>
      </c>
      <c r="L2" s="9" t="s">
        <v>63</v>
      </c>
      <c r="M2" s="9" t="s">
        <v>62</v>
      </c>
      <c r="N2" s="9" t="s">
        <v>65</v>
      </c>
      <c r="O2" s="9" t="s">
        <v>28</v>
      </c>
      <c r="P2" s="9" t="s">
        <v>29</v>
      </c>
      <c r="Q2" s="9" t="s">
        <v>75</v>
      </c>
      <c r="R2" s="9" t="s">
        <v>74</v>
      </c>
      <c r="S2" s="9" t="s">
        <v>352</v>
      </c>
      <c r="T2" s="9" t="s">
        <v>30</v>
      </c>
      <c r="U2" s="9" t="s">
        <v>31</v>
      </c>
      <c r="V2" s="9" t="s">
        <v>127</v>
      </c>
      <c r="W2" s="9" t="s">
        <v>32</v>
      </c>
      <c r="X2" s="9" t="s">
        <v>33</v>
      </c>
      <c r="Y2" s="9" t="s">
        <v>66</v>
      </c>
      <c r="Z2" s="9" t="s">
        <v>67</v>
      </c>
      <c r="AA2" s="9" t="s">
        <v>68</v>
      </c>
      <c r="AB2" s="9" t="s">
        <v>0</v>
      </c>
      <c r="AC2" s="9" t="s">
        <v>77</v>
      </c>
      <c r="AD2" s="9" t="s">
        <v>361</v>
      </c>
      <c r="AE2" s="9" t="s">
        <v>30</v>
      </c>
      <c r="AF2" s="9" t="s">
        <v>31</v>
      </c>
      <c r="AG2" s="9" t="s">
        <v>128</v>
      </c>
      <c r="AH2" s="9" t="s">
        <v>69</v>
      </c>
      <c r="AI2" s="9" t="s">
        <v>70</v>
      </c>
      <c r="AJ2" s="9" t="s">
        <v>71</v>
      </c>
      <c r="AK2" s="9" t="s">
        <v>72</v>
      </c>
      <c r="AL2" s="9" t="s">
        <v>73</v>
      </c>
      <c r="AM2" s="9" t="s">
        <v>0</v>
      </c>
      <c r="AN2" s="9" t="s">
        <v>328</v>
      </c>
      <c r="AO2" s="9" t="s">
        <v>327</v>
      </c>
      <c r="AP2" s="9" t="s">
        <v>30</v>
      </c>
      <c r="AQ2" s="9" t="s">
        <v>31</v>
      </c>
      <c r="AR2" s="9" t="s">
        <v>129</v>
      </c>
      <c r="AS2" s="9" t="s">
        <v>64</v>
      </c>
      <c r="AT2" s="9" t="s">
        <v>325</v>
      </c>
      <c r="AU2" s="9" t="s">
        <v>130</v>
      </c>
      <c r="AV2" s="9" t="s">
        <v>326</v>
      </c>
      <c r="AW2" s="9" t="s">
        <v>131</v>
      </c>
      <c r="AX2" s="9" t="s">
        <v>75</v>
      </c>
      <c r="AY2" s="9" t="s">
        <v>132</v>
      </c>
      <c r="AZ2" s="9" t="s">
        <v>133</v>
      </c>
      <c r="BA2" s="9" t="s">
        <v>30</v>
      </c>
      <c r="BB2" s="9" t="s">
        <v>31</v>
      </c>
      <c r="BC2" s="9" t="s">
        <v>78</v>
      </c>
      <c r="BD2" s="9" t="s">
        <v>79</v>
      </c>
      <c r="BE2" s="6" t="s">
        <v>80</v>
      </c>
      <c r="BF2" s="6" t="s">
        <v>81</v>
      </c>
      <c r="BG2" s="6" t="s">
        <v>82</v>
      </c>
      <c r="BH2" s="6" t="s">
        <v>83</v>
      </c>
      <c r="BI2" s="6" t="s">
        <v>88</v>
      </c>
      <c r="BJ2" s="6" t="s">
        <v>84</v>
      </c>
      <c r="BK2" s="6" t="s">
        <v>85</v>
      </c>
      <c r="BL2" s="6" t="s">
        <v>86</v>
      </c>
      <c r="BM2" s="6" t="s">
        <v>87</v>
      </c>
      <c r="BN2" s="6" t="s">
        <v>89</v>
      </c>
      <c r="BO2" s="6" t="s">
        <v>90</v>
      </c>
      <c r="BP2" s="6" t="s">
        <v>91</v>
      </c>
      <c r="BQ2" s="6" t="s">
        <v>92</v>
      </c>
      <c r="BR2" s="6" t="s">
        <v>93</v>
      </c>
      <c r="BS2" s="6" t="s">
        <v>94</v>
      </c>
      <c r="BT2" s="6" t="s">
        <v>95</v>
      </c>
      <c r="BU2" s="6" t="s">
        <v>96</v>
      </c>
      <c r="BV2" s="6" t="s">
        <v>398</v>
      </c>
      <c r="BW2" s="6" t="s">
        <v>399</v>
      </c>
      <c r="BX2" s="6" t="s">
        <v>97</v>
      </c>
      <c r="BY2" s="6" t="s">
        <v>98</v>
      </c>
      <c r="BZ2" s="6" t="s">
        <v>99</v>
      </c>
      <c r="CA2" s="6" t="s">
        <v>100</v>
      </c>
      <c r="CB2" s="6" t="s">
        <v>75</v>
      </c>
      <c r="CC2" s="1" t="s">
        <v>374</v>
      </c>
    </row>
    <row r="3" spans="1:81" s="9" customFormat="1" ht="72" customHeight="1" x14ac:dyDescent="0.25">
      <c r="A3" s="9" t="s">
        <v>395</v>
      </c>
      <c r="B3" s="9" t="s">
        <v>394</v>
      </c>
      <c r="C3" s="9" t="s">
        <v>389</v>
      </c>
      <c r="D3" s="9" t="s">
        <v>391</v>
      </c>
      <c r="E3" s="9" t="s">
        <v>390</v>
      </c>
      <c r="F3" s="9" t="s">
        <v>393</v>
      </c>
      <c r="G3" s="9" t="s">
        <v>392</v>
      </c>
      <c r="BC3" s="9" t="s">
        <v>396</v>
      </c>
      <c r="BD3" s="9" t="s">
        <v>397</v>
      </c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 t="s">
        <v>400</v>
      </c>
      <c r="BW3" s="6" t="s">
        <v>401</v>
      </c>
      <c r="BX3" s="6"/>
      <c r="BY3" s="6"/>
      <c r="BZ3" s="6"/>
      <c r="CA3" s="6"/>
      <c r="CB3" s="6"/>
      <c r="CC3" s="1"/>
    </row>
    <row r="4" spans="1:81" x14ac:dyDescent="0.25">
      <c r="A4" s="14">
        <v>44812</v>
      </c>
      <c r="B4" s="8" t="s">
        <v>353</v>
      </c>
      <c r="C4" s="8" t="s">
        <v>1</v>
      </c>
      <c r="D4" s="8" t="s">
        <v>383</v>
      </c>
      <c r="E4" s="8" t="s">
        <v>387</v>
      </c>
      <c r="F4" s="8" t="s">
        <v>388</v>
      </c>
      <c r="G4" s="8" t="s">
        <v>2</v>
      </c>
      <c r="H4" s="8">
        <v>18210</v>
      </c>
      <c r="I4" s="8">
        <v>45895</v>
      </c>
      <c r="J4" s="8" t="s">
        <v>349</v>
      </c>
      <c r="K4" s="8" t="s">
        <v>349</v>
      </c>
      <c r="L4" s="8">
        <v>422</v>
      </c>
      <c r="M4" s="8">
        <v>1627</v>
      </c>
      <c r="N4" s="13">
        <f>L4/H4</f>
        <v>2.3174080175727623E-2</v>
      </c>
      <c r="O4" s="13">
        <f>M4/I4</f>
        <v>3.5450484802266043E-2</v>
      </c>
      <c r="P4" s="8" t="s">
        <v>322</v>
      </c>
      <c r="R4" s="8">
        <v>300</v>
      </c>
      <c r="S4" s="8">
        <v>950</v>
      </c>
      <c r="T4" s="8" t="s">
        <v>351</v>
      </c>
      <c r="U4" s="8" t="s">
        <v>48</v>
      </c>
      <c r="V4" s="8" t="s">
        <v>349</v>
      </c>
      <c r="W4" s="8">
        <v>643</v>
      </c>
      <c r="X4" s="8">
        <v>2730</v>
      </c>
      <c r="Y4" s="13">
        <f t="shared" ref="Y4:Z5" si="0">W4/H4</f>
        <v>3.5310269082921474E-2</v>
      </c>
      <c r="Z4" s="13">
        <f t="shared" si="0"/>
        <v>5.9483603878418126E-2</v>
      </c>
      <c r="AA4" s="8" t="s">
        <v>322</v>
      </c>
      <c r="AC4" s="8">
        <v>500</v>
      </c>
      <c r="AD4" s="8">
        <v>2000</v>
      </c>
      <c r="AE4" s="8" t="s">
        <v>351</v>
      </c>
      <c r="AF4" s="8" t="s">
        <v>36</v>
      </c>
      <c r="AG4" s="8" t="s">
        <v>349</v>
      </c>
      <c r="AH4" s="8">
        <v>546</v>
      </c>
      <c r="AI4" s="8">
        <v>2104</v>
      </c>
      <c r="AJ4" s="13">
        <f>AH4/H4</f>
        <v>2.9983525535420098E-2</v>
      </c>
      <c r="AK4" s="13">
        <f>AI4/I4</f>
        <v>4.5843773831572066E-2</v>
      </c>
      <c r="AL4" s="8" t="s">
        <v>322</v>
      </c>
      <c r="AN4" s="8">
        <v>400</v>
      </c>
      <c r="AO4" s="8">
        <v>1600</v>
      </c>
      <c r="AP4" s="8" t="s">
        <v>351</v>
      </c>
      <c r="AQ4" s="8" t="s">
        <v>43</v>
      </c>
      <c r="AR4" s="8" t="s">
        <v>349</v>
      </c>
      <c r="AS4" s="8">
        <v>314</v>
      </c>
      <c r="AT4" s="8">
        <v>1207</v>
      </c>
      <c r="AU4" s="13">
        <f>AS4/H4</f>
        <v>1.7243272926963208E-2</v>
      </c>
      <c r="AV4" s="13">
        <f>AT4/I4</f>
        <v>2.6299161128663252E-2</v>
      </c>
      <c r="AW4" s="8" t="s">
        <v>322</v>
      </c>
      <c r="AY4" s="8">
        <v>250</v>
      </c>
      <c r="AZ4" s="8">
        <v>800</v>
      </c>
      <c r="BA4" s="8" t="s">
        <v>351</v>
      </c>
      <c r="BB4" s="8" t="s">
        <v>103</v>
      </c>
      <c r="BC4" s="8">
        <v>1925</v>
      </c>
      <c r="BD4" s="8">
        <v>7668</v>
      </c>
      <c r="BE4" s="1" t="s">
        <v>350</v>
      </c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 t="s">
        <v>349</v>
      </c>
      <c r="BY4" s="1" t="s">
        <v>76</v>
      </c>
      <c r="BZ4" s="1"/>
      <c r="CA4" s="1" t="s">
        <v>347</v>
      </c>
      <c r="CB4" s="1" t="s">
        <v>339</v>
      </c>
      <c r="CC4" s="1">
        <v>1</v>
      </c>
    </row>
    <row r="5" spans="1:81" x14ac:dyDescent="0.25">
      <c r="A5" s="14">
        <v>44811</v>
      </c>
      <c r="B5" s="8" t="s">
        <v>143</v>
      </c>
      <c r="C5" s="8" t="s">
        <v>1</v>
      </c>
      <c r="D5" s="8" t="s">
        <v>383</v>
      </c>
      <c r="E5" s="8" t="s">
        <v>387</v>
      </c>
      <c r="F5" s="8" t="s">
        <v>388</v>
      </c>
      <c r="G5" s="8" t="s">
        <v>101</v>
      </c>
      <c r="H5" s="8">
        <v>9921</v>
      </c>
      <c r="I5" s="8">
        <v>34492</v>
      </c>
      <c r="J5" s="8" t="s">
        <v>349</v>
      </c>
      <c r="K5" s="8" t="s">
        <v>349</v>
      </c>
      <c r="L5" s="8">
        <v>400</v>
      </c>
      <c r="M5" s="8">
        <v>2700</v>
      </c>
      <c r="N5" s="13">
        <f t="shared" ref="N5:N22" si="1">L5/H5</f>
        <v>4.0318516278600947E-2</v>
      </c>
      <c r="O5" s="13">
        <f t="shared" ref="O5:O22" si="2">M5/I5</f>
        <v>7.8279021222312423E-2</v>
      </c>
      <c r="P5" s="8" t="s">
        <v>322</v>
      </c>
      <c r="R5" s="8">
        <v>300</v>
      </c>
      <c r="S5" s="8">
        <v>2100</v>
      </c>
      <c r="T5" s="8" t="s">
        <v>351</v>
      </c>
      <c r="U5" s="8" t="s">
        <v>42</v>
      </c>
      <c r="V5" s="8" t="s">
        <v>349</v>
      </c>
      <c r="W5" s="8">
        <v>450</v>
      </c>
      <c r="X5" s="8">
        <v>3129</v>
      </c>
      <c r="Y5" s="13">
        <f t="shared" si="0"/>
        <v>4.5358330813426065E-2</v>
      </c>
      <c r="Z5" s="13">
        <f t="shared" si="0"/>
        <v>9.0716687927635389E-2</v>
      </c>
      <c r="AA5" s="8" t="s">
        <v>322</v>
      </c>
      <c r="AC5" s="8">
        <v>350</v>
      </c>
      <c r="AD5" s="8">
        <v>2450</v>
      </c>
      <c r="AE5" s="8" t="s">
        <v>351</v>
      </c>
      <c r="AF5" s="8" t="s">
        <v>102</v>
      </c>
      <c r="AG5" s="8" t="s">
        <v>349</v>
      </c>
      <c r="AH5" s="8">
        <v>40</v>
      </c>
      <c r="AI5" s="8">
        <v>280</v>
      </c>
      <c r="AJ5" s="13">
        <f t="shared" ref="AJ5:AJ22" si="3">AH5/H5</f>
        <v>4.031851627860095E-3</v>
      </c>
      <c r="AK5" s="13">
        <f t="shared" ref="AK5:AK22" si="4">AI5/I5</f>
        <v>8.1178244230546218E-3</v>
      </c>
      <c r="AL5" s="8" t="s">
        <v>322</v>
      </c>
      <c r="AN5" s="8">
        <v>20</v>
      </c>
      <c r="AO5" s="8">
        <v>140</v>
      </c>
      <c r="AP5" s="8" t="s">
        <v>351</v>
      </c>
      <c r="AQ5" s="8" t="s">
        <v>42</v>
      </c>
      <c r="AR5" s="8" t="s">
        <v>349</v>
      </c>
      <c r="AS5" s="8">
        <v>31</v>
      </c>
      <c r="AT5" s="8">
        <v>78</v>
      </c>
      <c r="AU5" s="13">
        <f t="shared" ref="AU5:AU22" si="5">AS5/H5</f>
        <v>3.1246850115915735E-3</v>
      </c>
      <c r="AV5" s="13">
        <f t="shared" ref="AV5:AV22" si="6">AT5/I5</f>
        <v>2.2613939464223589E-3</v>
      </c>
      <c r="AW5" s="8" t="s">
        <v>322</v>
      </c>
      <c r="AY5" s="8">
        <v>31</v>
      </c>
      <c r="AZ5" s="8">
        <v>52</v>
      </c>
      <c r="BA5" s="8" t="s">
        <v>351</v>
      </c>
      <c r="BB5" s="8" t="s">
        <v>42</v>
      </c>
      <c r="BC5" s="8">
        <v>921</v>
      </c>
      <c r="BD5" s="8">
        <v>6187</v>
      </c>
      <c r="BE5" s="1" t="s">
        <v>350</v>
      </c>
      <c r="BF5" s="1" t="s">
        <v>350</v>
      </c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1"/>
      <c r="BW5" s="1"/>
      <c r="BX5" s="1" t="s">
        <v>349</v>
      </c>
      <c r="BY5" s="1" t="s">
        <v>76</v>
      </c>
      <c r="BZ5" s="1"/>
      <c r="CA5" s="1" t="s">
        <v>345</v>
      </c>
      <c r="CB5" s="1"/>
      <c r="CC5" s="1">
        <v>2</v>
      </c>
    </row>
    <row r="6" spans="1:81" x14ac:dyDescent="0.25">
      <c r="A6" s="14">
        <v>44813</v>
      </c>
      <c r="B6" s="8" t="s">
        <v>143</v>
      </c>
      <c r="C6" s="8" t="s">
        <v>1</v>
      </c>
      <c r="D6" s="8" t="s">
        <v>383</v>
      </c>
      <c r="E6" s="8" t="s">
        <v>387</v>
      </c>
      <c r="F6" s="8" t="s">
        <v>388</v>
      </c>
      <c r="G6" s="8" t="s">
        <v>52</v>
      </c>
      <c r="H6" s="8">
        <v>4212</v>
      </c>
      <c r="I6" s="8">
        <v>20216</v>
      </c>
      <c r="J6" s="8" t="s">
        <v>349</v>
      </c>
      <c r="K6" s="8" t="s">
        <v>349</v>
      </c>
      <c r="L6" s="8">
        <v>213</v>
      </c>
      <c r="M6" s="8">
        <v>988</v>
      </c>
      <c r="N6" s="13">
        <f>L6/H6</f>
        <v>5.0569800569800573E-2</v>
      </c>
      <c r="O6" s="13">
        <f>M6/I6</f>
        <v>4.8872180451127817E-2</v>
      </c>
      <c r="P6" s="8" t="s">
        <v>322</v>
      </c>
      <c r="R6" s="8">
        <v>101</v>
      </c>
      <c r="S6" s="8">
        <v>735</v>
      </c>
      <c r="T6" s="8" t="s">
        <v>351</v>
      </c>
      <c r="U6" s="8" t="s">
        <v>48</v>
      </c>
      <c r="V6" s="8" t="s">
        <v>349</v>
      </c>
      <c r="W6" s="8">
        <v>1256</v>
      </c>
      <c r="X6" s="8">
        <v>6450</v>
      </c>
      <c r="Y6" s="13">
        <f>W6/H6</f>
        <v>0.29819563152896489</v>
      </c>
      <c r="Z6" s="13">
        <f>X6/I6</f>
        <v>0.31905421448357735</v>
      </c>
      <c r="AA6" s="8" t="s">
        <v>322</v>
      </c>
      <c r="AC6" s="8">
        <v>896</v>
      </c>
      <c r="AD6" s="8">
        <v>6340</v>
      </c>
      <c r="AE6" s="8" t="s">
        <v>351</v>
      </c>
      <c r="AF6" s="8" t="s">
        <v>53</v>
      </c>
      <c r="AG6" s="8" t="s">
        <v>349</v>
      </c>
      <c r="AH6" s="8">
        <v>623</v>
      </c>
      <c r="AI6" s="8">
        <v>4160</v>
      </c>
      <c r="AJ6" s="13">
        <f>AH6/H6</f>
        <v>0.14791073124406456</v>
      </c>
      <c r="AK6" s="13">
        <f>AI6/I6</f>
        <v>0.20577760189948555</v>
      </c>
      <c r="AL6" s="8" t="s">
        <v>322</v>
      </c>
      <c r="AN6" s="8">
        <v>520</v>
      </c>
      <c r="AO6" s="8">
        <v>3680</v>
      </c>
      <c r="AP6" s="8" t="s">
        <v>351</v>
      </c>
      <c r="AQ6" s="8" t="s">
        <v>54</v>
      </c>
      <c r="AR6" s="8" t="s">
        <v>349</v>
      </c>
      <c r="AS6" s="8">
        <v>245</v>
      </c>
      <c r="AT6" s="8">
        <v>1260</v>
      </c>
      <c r="AU6" s="13">
        <f>AS6/H6</f>
        <v>5.8167141500474834E-2</v>
      </c>
      <c r="AV6" s="13">
        <f>AT6/I6</f>
        <v>6.2326869806094184E-2</v>
      </c>
      <c r="AW6" s="8" t="s">
        <v>322</v>
      </c>
      <c r="AY6" s="8">
        <v>194</v>
      </c>
      <c r="AZ6" s="8">
        <v>841</v>
      </c>
      <c r="BA6" s="8" t="s">
        <v>351</v>
      </c>
      <c r="BB6" s="8" t="s">
        <v>48</v>
      </c>
      <c r="BC6" s="8">
        <v>2337</v>
      </c>
      <c r="BD6" s="8">
        <v>12858</v>
      </c>
      <c r="BE6" s="1" t="s">
        <v>349</v>
      </c>
      <c r="BF6" s="1" t="s">
        <v>349</v>
      </c>
      <c r="BG6" s="1">
        <v>31</v>
      </c>
      <c r="BH6" s="1">
        <v>154</v>
      </c>
      <c r="BI6" s="1" t="s">
        <v>48</v>
      </c>
      <c r="BJ6" s="1" t="s">
        <v>349</v>
      </c>
      <c r="BK6" s="1">
        <v>49</v>
      </c>
      <c r="BL6" s="1">
        <v>146</v>
      </c>
      <c r="BM6" s="1" t="s">
        <v>53</v>
      </c>
      <c r="BN6" s="1" t="s">
        <v>349</v>
      </c>
      <c r="BO6" s="1">
        <v>44</v>
      </c>
      <c r="BP6" s="1">
        <v>257</v>
      </c>
      <c r="BQ6" s="1" t="s">
        <v>54</v>
      </c>
      <c r="BR6" s="1"/>
      <c r="BS6" s="1"/>
      <c r="BT6" s="1"/>
      <c r="BU6" s="1"/>
      <c r="BV6" s="1">
        <v>124</v>
      </c>
      <c r="BW6" s="1">
        <v>557</v>
      </c>
      <c r="BX6" s="1" t="s">
        <v>350</v>
      </c>
      <c r="BY6" s="1"/>
      <c r="BZ6" s="1"/>
      <c r="CA6" s="1"/>
      <c r="CB6" s="1"/>
      <c r="CC6" s="1">
        <v>3</v>
      </c>
    </row>
    <row r="7" spans="1:81" x14ac:dyDescent="0.25">
      <c r="A7" s="14">
        <v>44812</v>
      </c>
      <c r="B7" s="8" t="s">
        <v>143</v>
      </c>
      <c r="C7" s="8" t="s">
        <v>1</v>
      </c>
      <c r="D7" s="8" t="s">
        <v>383</v>
      </c>
      <c r="E7" s="8" t="s">
        <v>387</v>
      </c>
      <c r="F7" s="8" t="s">
        <v>388</v>
      </c>
      <c r="G7" s="8" t="s">
        <v>47</v>
      </c>
      <c r="H7" s="8">
        <v>12102</v>
      </c>
      <c r="I7" s="8">
        <v>36296</v>
      </c>
      <c r="J7" s="8" t="s">
        <v>349</v>
      </c>
      <c r="K7" s="8" t="s">
        <v>349</v>
      </c>
      <c r="L7" s="8">
        <v>82</v>
      </c>
      <c r="M7" s="8">
        <v>328</v>
      </c>
      <c r="N7" s="13">
        <f t="shared" si="1"/>
        <v>6.7757395471822841E-3</v>
      </c>
      <c r="O7" s="13">
        <f t="shared" si="2"/>
        <v>9.0368084637425603E-3</v>
      </c>
      <c r="P7" s="8" t="s">
        <v>323</v>
      </c>
      <c r="R7" s="8">
        <v>75</v>
      </c>
      <c r="S7" s="8">
        <v>307</v>
      </c>
      <c r="T7" s="8" t="s">
        <v>351</v>
      </c>
      <c r="U7" s="8" t="s">
        <v>48</v>
      </c>
      <c r="V7" s="8" t="s">
        <v>349</v>
      </c>
      <c r="W7" s="8">
        <v>468</v>
      </c>
      <c r="X7" s="8">
        <v>3488</v>
      </c>
      <c r="Y7" s="13">
        <f t="shared" ref="Y7:Y19" si="7">W7/H7</f>
        <v>3.867129400099157E-2</v>
      </c>
      <c r="Z7" s="13">
        <f t="shared" ref="Z7:Z22" si="8">X7/I7</f>
        <v>9.6098743663213582E-2</v>
      </c>
      <c r="AA7" s="8" t="s">
        <v>322</v>
      </c>
      <c r="AC7" s="8">
        <v>468</v>
      </c>
      <c r="AD7" s="8">
        <v>3488</v>
      </c>
      <c r="AE7" s="8" t="s">
        <v>351</v>
      </c>
      <c r="AF7" s="8" t="s">
        <v>48</v>
      </c>
      <c r="AG7" s="8" t="s">
        <v>349</v>
      </c>
      <c r="AH7" s="8">
        <v>351</v>
      </c>
      <c r="AI7" s="8">
        <v>1404</v>
      </c>
      <c r="AJ7" s="13">
        <f t="shared" si="3"/>
        <v>2.9003470500743679E-2</v>
      </c>
      <c r="AK7" s="13">
        <f t="shared" si="4"/>
        <v>3.8681948424068767E-2</v>
      </c>
      <c r="AL7" s="8" t="s">
        <v>322</v>
      </c>
      <c r="AN7" s="8">
        <v>351</v>
      </c>
      <c r="AO7" s="8">
        <v>1404</v>
      </c>
      <c r="AP7" s="8" t="s">
        <v>76</v>
      </c>
      <c r="AQ7" s="8" t="s">
        <v>49</v>
      </c>
      <c r="AR7" s="8" t="s">
        <v>349</v>
      </c>
      <c r="AS7" s="8">
        <v>108</v>
      </c>
      <c r="AT7" s="8">
        <v>421</v>
      </c>
      <c r="AU7" s="13">
        <f t="shared" si="5"/>
        <v>8.9241447694595934E-3</v>
      </c>
      <c r="AV7" s="13">
        <f t="shared" si="6"/>
        <v>1.1599074278157373E-2</v>
      </c>
      <c r="AW7" s="8" t="s">
        <v>322</v>
      </c>
      <c r="AY7" s="8">
        <v>86</v>
      </c>
      <c r="AZ7" s="8">
        <v>253</v>
      </c>
      <c r="BA7" s="8" t="s">
        <v>76</v>
      </c>
      <c r="BB7" s="8" t="s">
        <v>50</v>
      </c>
      <c r="BC7" s="8">
        <v>1009</v>
      </c>
      <c r="BD7" s="8">
        <v>5641</v>
      </c>
      <c r="BE7" s="1" t="s">
        <v>349</v>
      </c>
      <c r="BF7" s="1" t="s">
        <v>350</v>
      </c>
      <c r="BG7" s="1"/>
      <c r="BH7" s="1"/>
      <c r="BI7" s="1"/>
      <c r="BJ7" s="1" t="s">
        <v>350</v>
      </c>
      <c r="BK7" s="1"/>
      <c r="BL7" s="1"/>
      <c r="BM7" s="1"/>
      <c r="BN7" s="1" t="s">
        <v>349</v>
      </c>
      <c r="BO7" s="1">
        <v>56</v>
      </c>
      <c r="BP7" s="1">
        <v>286</v>
      </c>
      <c r="BQ7" s="1" t="s">
        <v>51</v>
      </c>
      <c r="BR7" s="1"/>
      <c r="BS7" s="1"/>
      <c r="BT7" s="1"/>
      <c r="BU7" s="1"/>
      <c r="BV7" s="1">
        <v>56</v>
      </c>
      <c r="BW7" s="1">
        <v>286</v>
      </c>
      <c r="BX7" s="1" t="s">
        <v>349</v>
      </c>
      <c r="BY7" s="1" t="s">
        <v>351</v>
      </c>
      <c r="BZ7" s="1" t="s">
        <v>48</v>
      </c>
      <c r="CA7" s="1" t="s">
        <v>347</v>
      </c>
      <c r="CB7" s="1"/>
      <c r="CC7" s="1">
        <v>4</v>
      </c>
    </row>
    <row r="8" spans="1:81" x14ac:dyDescent="0.25">
      <c r="A8" s="14">
        <v>44812</v>
      </c>
      <c r="B8" s="8" t="s">
        <v>143</v>
      </c>
      <c r="C8" s="8" t="s">
        <v>1</v>
      </c>
      <c r="D8" s="8" t="s">
        <v>383</v>
      </c>
      <c r="E8" s="8" t="s">
        <v>387</v>
      </c>
      <c r="F8" s="8" t="s">
        <v>388</v>
      </c>
      <c r="G8" s="8" t="s">
        <v>144</v>
      </c>
      <c r="H8" s="8">
        <v>7225</v>
      </c>
      <c r="I8" s="8">
        <v>30532</v>
      </c>
      <c r="J8" s="8" t="s">
        <v>349</v>
      </c>
      <c r="K8" s="8" t="s">
        <v>349</v>
      </c>
      <c r="L8" s="8">
        <v>40</v>
      </c>
      <c r="M8" s="8">
        <v>280</v>
      </c>
      <c r="N8" s="13">
        <f t="shared" si="1"/>
        <v>5.5363321799307957E-3</v>
      </c>
      <c r="O8" s="13">
        <f t="shared" si="2"/>
        <v>9.1707061443731166E-3</v>
      </c>
      <c r="P8" s="8" t="s">
        <v>322</v>
      </c>
      <c r="R8" s="8">
        <v>35</v>
      </c>
      <c r="S8" s="8">
        <v>175</v>
      </c>
      <c r="T8" s="8" t="s">
        <v>351</v>
      </c>
      <c r="U8" s="8" t="s">
        <v>36</v>
      </c>
      <c r="V8" s="8" t="s">
        <v>349</v>
      </c>
      <c r="W8" s="8">
        <v>300</v>
      </c>
      <c r="X8" s="8">
        <v>2450</v>
      </c>
      <c r="Y8" s="13">
        <f t="shared" si="7"/>
        <v>4.1522491349480967E-2</v>
      </c>
      <c r="Z8" s="13">
        <f t="shared" si="8"/>
        <v>8.024367876326477E-2</v>
      </c>
      <c r="AA8" s="8" t="s">
        <v>322</v>
      </c>
      <c r="AC8" s="8">
        <v>250</v>
      </c>
      <c r="AD8" s="8">
        <v>1750</v>
      </c>
      <c r="AE8" s="8" t="s">
        <v>351</v>
      </c>
      <c r="AF8" s="8" t="s">
        <v>145</v>
      </c>
      <c r="AG8" s="8" t="s">
        <v>349</v>
      </c>
      <c r="AH8" s="8">
        <v>60</v>
      </c>
      <c r="AI8" s="8">
        <v>300</v>
      </c>
      <c r="AJ8" s="13">
        <f t="shared" si="3"/>
        <v>8.3044982698961944E-3</v>
      </c>
      <c r="AK8" s="13">
        <f t="shared" si="4"/>
        <v>9.8257565832569112E-3</v>
      </c>
      <c r="AL8" s="8" t="s">
        <v>322</v>
      </c>
      <c r="AN8" s="8">
        <v>55</v>
      </c>
      <c r="AO8" s="8">
        <v>385</v>
      </c>
      <c r="AP8" s="8" t="s">
        <v>351</v>
      </c>
      <c r="AQ8" s="8" t="s">
        <v>145</v>
      </c>
      <c r="AR8" s="8" t="s">
        <v>349</v>
      </c>
      <c r="AS8" s="8">
        <v>50</v>
      </c>
      <c r="AT8" s="8">
        <v>350</v>
      </c>
      <c r="AU8" s="13">
        <f t="shared" si="5"/>
        <v>6.920415224913495E-3</v>
      </c>
      <c r="AV8" s="13">
        <f t="shared" si="6"/>
        <v>1.1463382680466396E-2</v>
      </c>
      <c r="AW8" s="8" t="s">
        <v>322</v>
      </c>
      <c r="AY8" s="8">
        <v>47</v>
      </c>
      <c r="AZ8" s="8">
        <v>329</v>
      </c>
      <c r="BA8" s="8" t="s">
        <v>351</v>
      </c>
      <c r="BB8" s="8" t="s">
        <v>145</v>
      </c>
      <c r="BC8" s="8">
        <v>450</v>
      </c>
      <c r="BD8" s="8">
        <v>3380</v>
      </c>
      <c r="BE8" s="1" t="s">
        <v>350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 t="s">
        <v>350</v>
      </c>
      <c r="BY8" s="1"/>
      <c r="BZ8" s="1"/>
      <c r="CA8" s="1"/>
      <c r="CB8" s="1"/>
      <c r="CC8" s="1">
        <v>5</v>
      </c>
    </row>
    <row r="9" spans="1:81" x14ac:dyDescent="0.25">
      <c r="A9" s="14">
        <v>44811</v>
      </c>
      <c r="B9" s="8" t="s">
        <v>143</v>
      </c>
      <c r="C9" s="8" t="s">
        <v>34</v>
      </c>
      <c r="D9" s="8" t="s">
        <v>382</v>
      </c>
      <c r="E9" s="8" t="s">
        <v>385</v>
      </c>
      <c r="F9" s="8" t="s">
        <v>386</v>
      </c>
      <c r="G9" s="8" t="s">
        <v>139</v>
      </c>
      <c r="H9" s="8">
        <v>5204</v>
      </c>
      <c r="I9" s="8">
        <v>26605</v>
      </c>
      <c r="J9" s="8" t="s">
        <v>349</v>
      </c>
      <c r="K9" s="8" t="s">
        <v>349</v>
      </c>
      <c r="L9" s="8">
        <v>65</v>
      </c>
      <c r="M9" s="8">
        <v>250</v>
      </c>
      <c r="N9" s="13">
        <f t="shared" si="1"/>
        <v>1.2490392006149115E-2</v>
      </c>
      <c r="O9" s="13">
        <f t="shared" si="2"/>
        <v>9.3967299379815825E-3</v>
      </c>
      <c r="P9" s="8" t="s">
        <v>322</v>
      </c>
      <c r="R9" s="15">
        <v>60</v>
      </c>
      <c r="S9" s="15">
        <v>210</v>
      </c>
      <c r="T9" s="8" t="s">
        <v>351</v>
      </c>
      <c r="U9" s="15" t="s">
        <v>140</v>
      </c>
      <c r="V9" s="8" t="s">
        <v>349</v>
      </c>
      <c r="W9" s="15">
        <v>40</v>
      </c>
      <c r="X9" s="15">
        <v>150</v>
      </c>
      <c r="Y9" s="13">
        <f t="shared" si="7"/>
        <v>7.6863950807071479E-3</v>
      </c>
      <c r="Z9" s="13">
        <f t="shared" si="8"/>
        <v>5.6380379627889495E-3</v>
      </c>
      <c r="AA9" s="15" t="s">
        <v>323</v>
      </c>
      <c r="AB9" s="15"/>
      <c r="AC9" s="15">
        <v>30</v>
      </c>
      <c r="AD9" s="15">
        <v>150</v>
      </c>
      <c r="AE9" s="8" t="s">
        <v>351</v>
      </c>
      <c r="AF9" s="15" t="s">
        <v>140</v>
      </c>
      <c r="AG9" s="8" t="s">
        <v>349</v>
      </c>
      <c r="AH9" s="15">
        <v>85</v>
      </c>
      <c r="AI9" s="15">
        <v>450</v>
      </c>
      <c r="AJ9" s="13">
        <f t="shared" si="3"/>
        <v>1.6333589546502689E-2</v>
      </c>
      <c r="AK9" s="13">
        <f t="shared" si="4"/>
        <v>1.6914113888366847E-2</v>
      </c>
      <c r="AL9" s="15" t="s">
        <v>323</v>
      </c>
      <c r="AM9" s="15"/>
      <c r="AN9" s="15">
        <v>80</v>
      </c>
      <c r="AO9" s="15">
        <v>450</v>
      </c>
      <c r="AP9" s="8" t="s">
        <v>351</v>
      </c>
      <c r="AQ9" s="15" t="s">
        <v>141</v>
      </c>
      <c r="AR9" s="8" t="s">
        <v>349</v>
      </c>
      <c r="AS9" s="15">
        <v>70</v>
      </c>
      <c r="AT9" s="15">
        <v>370</v>
      </c>
      <c r="AU9" s="13">
        <f t="shared" si="5"/>
        <v>1.3451191391237509E-2</v>
      </c>
      <c r="AV9" s="13">
        <f t="shared" si="6"/>
        <v>1.3907160308212742E-2</v>
      </c>
      <c r="AW9" s="8" t="s">
        <v>322</v>
      </c>
      <c r="AX9" s="15"/>
      <c r="AY9" s="15">
        <v>50</v>
      </c>
      <c r="AZ9" s="15">
        <v>280</v>
      </c>
      <c r="BA9" s="8" t="s">
        <v>351</v>
      </c>
      <c r="BB9" s="15" t="s">
        <v>141</v>
      </c>
      <c r="BC9" s="15">
        <v>260</v>
      </c>
      <c r="BD9" s="15">
        <v>1220</v>
      </c>
      <c r="BE9" s="1" t="s">
        <v>350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 t="s">
        <v>350</v>
      </c>
      <c r="BY9" s="1"/>
      <c r="BZ9" s="1"/>
      <c r="CA9" s="1"/>
      <c r="CB9" s="1"/>
      <c r="CC9" s="1">
        <v>6</v>
      </c>
    </row>
    <row r="10" spans="1:81" x14ac:dyDescent="0.25">
      <c r="A10" s="14">
        <v>44812</v>
      </c>
      <c r="B10" s="8" t="s">
        <v>143</v>
      </c>
      <c r="C10" s="8" t="s">
        <v>34</v>
      </c>
      <c r="D10" s="8" t="s">
        <v>382</v>
      </c>
      <c r="E10" s="8" t="s">
        <v>385</v>
      </c>
      <c r="F10" s="8" t="s">
        <v>386</v>
      </c>
      <c r="G10" s="8" t="s">
        <v>40</v>
      </c>
      <c r="H10" s="8">
        <v>6800</v>
      </c>
      <c r="I10" s="8">
        <v>50959</v>
      </c>
      <c r="J10" s="8" t="s">
        <v>349</v>
      </c>
      <c r="K10" s="8" t="s">
        <v>349</v>
      </c>
      <c r="L10" s="8">
        <v>902</v>
      </c>
      <c r="M10" s="8">
        <v>6314</v>
      </c>
      <c r="N10" s="13">
        <f t="shared" si="1"/>
        <v>0.13264705882352942</v>
      </c>
      <c r="O10" s="13">
        <f t="shared" si="2"/>
        <v>0.1239035302890559</v>
      </c>
      <c r="P10" s="8" t="s">
        <v>322</v>
      </c>
      <c r="R10" s="8">
        <v>900</v>
      </c>
      <c r="S10" s="8">
        <v>6000</v>
      </c>
      <c r="T10" s="8" t="s">
        <v>351</v>
      </c>
      <c r="U10" s="8" t="s">
        <v>36</v>
      </c>
      <c r="V10" s="8" t="s">
        <v>349</v>
      </c>
      <c r="W10" s="8">
        <v>115</v>
      </c>
      <c r="X10" s="8">
        <v>805</v>
      </c>
      <c r="Y10" s="13">
        <f t="shared" si="7"/>
        <v>1.6911764705882352E-2</v>
      </c>
      <c r="Z10" s="13">
        <f t="shared" si="8"/>
        <v>1.5797013285190054E-2</v>
      </c>
      <c r="AA10" s="8" t="s">
        <v>322</v>
      </c>
      <c r="AC10" s="8">
        <v>110</v>
      </c>
      <c r="AD10" s="8">
        <v>786</v>
      </c>
      <c r="AE10" s="8" t="s">
        <v>351</v>
      </c>
      <c r="AF10" s="8" t="s">
        <v>41</v>
      </c>
      <c r="AG10" s="8" t="s">
        <v>349</v>
      </c>
      <c r="AH10" s="8">
        <v>56</v>
      </c>
      <c r="AI10" s="8">
        <v>396</v>
      </c>
      <c r="AJ10" s="13">
        <f t="shared" si="3"/>
        <v>8.2352941176470594E-3</v>
      </c>
      <c r="AK10" s="13">
        <f t="shared" si="4"/>
        <v>7.7709531191742379E-3</v>
      </c>
      <c r="AL10" s="8" t="s">
        <v>322</v>
      </c>
      <c r="AN10" s="8">
        <v>50</v>
      </c>
      <c r="AO10" s="8">
        <v>392</v>
      </c>
      <c r="AP10" s="8" t="s">
        <v>351</v>
      </c>
      <c r="AQ10" s="8" t="s">
        <v>42</v>
      </c>
      <c r="AR10" s="8" t="s">
        <v>349</v>
      </c>
      <c r="AS10" s="8">
        <v>12</v>
      </c>
      <c r="AT10" s="8">
        <v>79</v>
      </c>
      <c r="AU10" s="13">
        <f t="shared" si="5"/>
        <v>1.7647058823529412E-3</v>
      </c>
      <c r="AV10" s="13">
        <f t="shared" si="6"/>
        <v>1.5502659000372848E-3</v>
      </c>
      <c r="AW10" s="8" t="s">
        <v>322</v>
      </c>
      <c r="AY10" s="8">
        <v>8</v>
      </c>
      <c r="AZ10" s="8">
        <v>68</v>
      </c>
      <c r="BA10" s="8" t="s">
        <v>351</v>
      </c>
      <c r="BB10" s="8" t="s">
        <v>43</v>
      </c>
      <c r="BC10" s="8">
        <v>1085</v>
      </c>
      <c r="BD10" s="8">
        <v>7594</v>
      </c>
      <c r="BE10" s="1" t="s">
        <v>349</v>
      </c>
      <c r="BF10" s="1" t="s">
        <v>349</v>
      </c>
      <c r="BG10" s="1">
        <v>103</v>
      </c>
      <c r="BH10" s="1">
        <v>730</v>
      </c>
      <c r="BI10" s="1" t="s">
        <v>36</v>
      </c>
      <c r="BJ10" s="1" t="s">
        <v>349</v>
      </c>
      <c r="BK10" s="1">
        <v>72</v>
      </c>
      <c r="BL10" s="1">
        <v>501</v>
      </c>
      <c r="BM10" s="1" t="s">
        <v>44</v>
      </c>
      <c r="BN10" s="1" t="s">
        <v>349</v>
      </c>
      <c r="BO10" s="1">
        <v>13</v>
      </c>
      <c r="BP10" s="1">
        <v>74</v>
      </c>
      <c r="BQ10" s="1" t="s">
        <v>45</v>
      </c>
      <c r="BR10" s="1" t="s">
        <v>349</v>
      </c>
      <c r="BS10" s="1">
        <v>10</v>
      </c>
      <c r="BT10" s="1">
        <v>53</v>
      </c>
      <c r="BU10" s="1" t="s">
        <v>146</v>
      </c>
      <c r="BV10" s="1">
        <v>198</v>
      </c>
      <c r="BW10" s="1">
        <v>1358</v>
      </c>
      <c r="BX10" s="1" t="s">
        <v>349</v>
      </c>
      <c r="BY10" s="1" t="s">
        <v>351</v>
      </c>
      <c r="BZ10" s="1" t="s">
        <v>46</v>
      </c>
      <c r="CA10" s="1" t="s">
        <v>348</v>
      </c>
      <c r="CB10" s="1"/>
      <c r="CC10" s="1">
        <v>7</v>
      </c>
    </row>
    <row r="11" spans="1:81" x14ac:dyDescent="0.25">
      <c r="A11" s="14">
        <v>44811</v>
      </c>
      <c r="B11" s="8" t="s">
        <v>143</v>
      </c>
      <c r="C11" s="8" t="s">
        <v>34</v>
      </c>
      <c r="D11" s="8" t="s">
        <v>382</v>
      </c>
      <c r="E11" s="8" t="s">
        <v>385</v>
      </c>
      <c r="F11" s="8" t="s">
        <v>386</v>
      </c>
      <c r="G11" s="8" t="s">
        <v>35</v>
      </c>
      <c r="H11" s="8">
        <v>8500</v>
      </c>
      <c r="I11" s="8">
        <v>52000</v>
      </c>
      <c r="J11" s="8" t="s">
        <v>349</v>
      </c>
      <c r="K11" s="8" t="s">
        <v>349</v>
      </c>
      <c r="L11" s="8">
        <v>112</v>
      </c>
      <c r="M11" s="8">
        <v>789</v>
      </c>
      <c r="N11" s="13">
        <f t="shared" si="1"/>
        <v>1.3176470588235295E-2</v>
      </c>
      <c r="O11" s="13">
        <f t="shared" si="2"/>
        <v>1.5173076923076923E-2</v>
      </c>
      <c r="P11" s="8" t="s">
        <v>323</v>
      </c>
      <c r="R11" s="8">
        <v>93</v>
      </c>
      <c r="S11" s="8">
        <v>780</v>
      </c>
      <c r="T11" s="8" t="s">
        <v>351</v>
      </c>
      <c r="U11" s="8" t="s">
        <v>36</v>
      </c>
      <c r="V11" s="8" t="s">
        <v>349</v>
      </c>
      <c r="W11" s="8">
        <v>402</v>
      </c>
      <c r="X11" s="8">
        <v>2801</v>
      </c>
      <c r="Y11" s="13">
        <f t="shared" si="7"/>
        <v>4.7294117647058827E-2</v>
      </c>
      <c r="Z11" s="13">
        <f t="shared" si="8"/>
        <v>5.3865384615384614E-2</v>
      </c>
      <c r="AA11" s="15" t="s">
        <v>323</v>
      </c>
      <c r="AC11" s="8">
        <v>349</v>
      </c>
      <c r="AD11" s="8">
        <v>2008</v>
      </c>
      <c r="AE11" s="8" t="s">
        <v>351</v>
      </c>
      <c r="AF11" s="8" t="s">
        <v>37</v>
      </c>
      <c r="AG11" s="8" t="s">
        <v>349</v>
      </c>
      <c r="AH11" s="8">
        <v>216</v>
      </c>
      <c r="AI11" s="8">
        <v>1519</v>
      </c>
      <c r="AJ11" s="13">
        <f t="shared" si="3"/>
        <v>2.5411764705882352E-2</v>
      </c>
      <c r="AK11" s="13">
        <f t="shared" si="4"/>
        <v>2.9211538461538462E-2</v>
      </c>
      <c r="AL11" s="8" t="s">
        <v>322</v>
      </c>
      <c r="AN11" s="8">
        <v>202</v>
      </c>
      <c r="AO11" s="8">
        <v>1500</v>
      </c>
      <c r="AP11" s="8" t="s">
        <v>351</v>
      </c>
      <c r="AQ11" s="8" t="s">
        <v>38</v>
      </c>
      <c r="AR11" s="8" t="s">
        <v>349</v>
      </c>
      <c r="AS11" s="8">
        <v>27</v>
      </c>
      <c r="AT11" s="8">
        <v>203</v>
      </c>
      <c r="AU11" s="13">
        <f t="shared" si="5"/>
        <v>3.1764705882352941E-3</v>
      </c>
      <c r="AV11" s="13">
        <f t="shared" si="6"/>
        <v>3.903846153846154E-3</v>
      </c>
      <c r="AW11" s="8" t="s">
        <v>322</v>
      </c>
      <c r="AY11" s="8">
        <v>20</v>
      </c>
      <c r="AZ11" s="8">
        <v>200</v>
      </c>
      <c r="BA11" s="8" t="s">
        <v>351</v>
      </c>
      <c r="BB11" s="8" t="s">
        <v>38</v>
      </c>
      <c r="BC11" s="8">
        <v>757</v>
      </c>
      <c r="BD11" s="8">
        <v>5312</v>
      </c>
      <c r="BE11" s="1" t="s">
        <v>349</v>
      </c>
      <c r="BF11" s="1" t="s">
        <v>349</v>
      </c>
      <c r="BG11" s="1">
        <v>36</v>
      </c>
      <c r="BH11" s="1">
        <v>203</v>
      </c>
      <c r="BI11" s="1" t="s">
        <v>38</v>
      </c>
      <c r="BJ11" s="1" t="s">
        <v>349</v>
      </c>
      <c r="BK11" s="1">
        <v>8</v>
      </c>
      <c r="BL11" s="1">
        <v>46</v>
      </c>
      <c r="BM11" s="1" t="s">
        <v>37</v>
      </c>
      <c r="BN11" s="1" t="s">
        <v>349</v>
      </c>
      <c r="BO11" s="1">
        <v>13</v>
      </c>
      <c r="BP11" s="1">
        <v>91</v>
      </c>
      <c r="BQ11" s="1" t="s">
        <v>38</v>
      </c>
      <c r="BR11" s="1"/>
      <c r="BS11" s="1"/>
      <c r="BT11" s="1"/>
      <c r="BU11" s="1"/>
      <c r="BV11" s="1">
        <v>57</v>
      </c>
      <c r="BW11" s="1">
        <v>340</v>
      </c>
      <c r="BX11" s="1" t="s">
        <v>349</v>
      </c>
      <c r="BY11" s="1" t="s">
        <v>351</v>
      </c>
      <c r="BZ11" s="1" t="s">
        <v>39</v>
      </c>
      <c r="CA11" s="1" t="s">
        <v>348</v>
      </c>
      <c r="CB11" s="1"/>
      <c r="CC11" s="1">
        <v>8</v>
      </c>
    </row>
    <row r="12" spans="1:81" x14ac:dyDescent="0.25">
      <c r="A12" s="14">
        <v>44811</v>
      </c>
      <c r="B12" s="8" t="s">
        <v>143</v>
      </c>
      <c r="C12" s="8" t="s">
        <v>34</v>
      </c>
      <c r="D12" s="8" t="s">
        <v>382</v>
      </c>
      <c r="E12" s="8" t="s">
        <v>385</v>
      </c>
      <c r="F12" s="8" t="s">
        <v>386</v>
      </c>
      <c r="G12" s="8" t="s">
        <v>55</v>
      </c>
      <c r="H12" s="8">
        <v>6847</v>
      </c>
      <c r="I12" s="8">
        <v>19680</v>
      </c>
      <c r="J12" s="8" t="s">
        <v>349</v>
      </c>
      <c r="K12" s="8" t="s">
        <v>349</v>
      </c>
      <c r="L12" s="8">
        <v>375</v>
      </c>
      <c r="M12" s="8">
        <v>1375</v>
      </c>
      <c r="N12" s="13">
        <f t="shared" si="1"/>
        <v>5.4768511756973857E-2</v>
      </c>
      <c r="O12" s="13">
        <f t="shared" si="2"/>
        <v>6.9867886178861791E-2</v>
      </c>
      <c r="P12" s="8" t="s">
        <v>322</v>
      </c>
      <c r="R12" s="8">
        <v>148</v>
      </c>
      <c r="S12" s="8">
        <v>823</v>
      </c>
      <c r="T12" s="8" t="s">
        <v>351</v>
      </c>
      <c r="U12" s="8" t="s">
        <v>56</v>
      </c>
      <c r="V12" s="8" t="s">
        <v>349</v>
      </c>
      <c r="W12" s="8">
        <v>156</v>
      </c>
      <c r="X12" s="8">
        <v>893</v>
      </c>
      <c r="Y12" s="13">
        <f t="shared" si="7"/>
        <v>2.2783700890901124E-2</v>
      </c>
      <c r="Z12" s="13">
        <f t="shared" si="8"/>
        <v>4.5376016260162605E-2</v>
      </c>
      <c r="AA12" s="8" t="s">
        <v>322</v>
      </c>
      <c r="AC12" s="8">
        <v>84</v>
      </c>
      <c r="AD12" s="8">
        <v>574</v>
      </c>
      <c r="AE12" s="8" t="s">
        <v>351</v>
      </c>
      <c r="AF12" s="8" t="s">
        <v>56</v>
      </c>
      <c r="AG12" s="8" t="s">
        <v>349</v>
      </c>
      <c r="AH12" s="8">
        <v>122</v>
      </c>
      <c r="AI12" s="8">
        <v>760</v>
      </c>
      <c r="AJ12" s="13">
        <f t="shared" si="3"/>
        <v>1.7818022491602161E-2</v>
      </c>
      <c r="AK12" s="13">
        <f t="shared" si="4"/>
        <v>3.8617886178861791E-2</v>
      </c>
      <c r="AL12" s="8" t="s">
        <v>322</v>
      </c>
      <c r="AN12" s="8">
        <v>67</v>
      </c>
      <c r="AO12" s="8">
        <v>420</v>
      </c>
      <c r="AP12" s="8" t="s">
        <v>351</v>
      </c>
      <c r="AQ12" s="8" t="s">
        <v>57</v>
      </c>
      <c r="AR12" s="8" t="s">
        <v>349</v>
      </c>
      <c r="AS12" s="8">
        <v>46</v>
      </c>
      <c r="AT12" s="8">
        <v>225</v>
      </c>
      <c r="AU12" s="13">
        <f t="shared" si="5"/>
        <v>6.7182707755221267E-3</v>
      </c>
      <c r="AV12" s="13">
        <f t="shared" si="6"/>
        <v>1.1432926829268292E-2</v>
      </c>
      <c r="AW12" s="8" t="s">
        <v>323</v>
      </c>
      <c r="AY12" s="8">
        <v>27</v>
      </c>
      <c r="AZ12" s="8">
        <v>130</v>
      </c>
      <c r="BA12" s="8" t="s">
        <v>351</v>
      </c>
      <c r="BB12" s="8" t="s">
        <v>42</v>
      </c>
      <c r="BC12" s="8">
        <v>699</v>
      </c>
      <c r="BD12" s="8">
        <v>3253</v>
      </c>
      <c r="BE12" s="1" t="s">
        <v>349</v>
      </c>
      <c r="BF12" s="1" t="s">
        <v>350</v>
      </c>
      <c r="BG12" s="1"/>
      <c r="BH12" s="1"/>
      <c r="BI12" s="1"/>
      <c r="BJ12" s="1" t="s">
        <v>350</v>
      </c>
      <c r="BK12" s="1"/>
      <c r="BL12" s="1"/>
      <c r="BM12" s="1"/>
      <c r="BN12" s="1" t="s">
        <v>349</v>
      </c>
      <c r="BO12" s="1">
        <v>4</v>
      </c>
      <c r="BP12" s="1">
        <v>15</v>
      </c>
      <c r="BQ12" s="1" t="s">
        <v>56</v>
      </c>
      <c r="BR12" s="1"/>
      <c r="BS12" s="1"/>
      <c r="BT12" s="1"/>
      <c r="BU12" s="1"/>
      <c r="BV12" s="1">
        <v>4</v>
      </c>
      <c r="BW12" s="1">
        <v>15</v>
      </c>
      <c r="BX12" s="1" t="s">
        <v>349</v>
      </c>
      <c r="BY12" s="1" t="s">
        <v>351</v>
      </c>
      <c r="BZ12" s="1" t="s">
        <v>343</v>
      </c>
      <c r="CA12" s="1" t="s">
        <v>345</v>
      </c>
      <c r="CB12" s="1" t="s">
        <v>340</v>
      </c>
      <c r="CC12" s="1">
        <v>9</v>
      </c>
    </row>
    <row r="13" spans="1:81" x14ac:dyDescent="0.25">
      <c r="A13" s="14">
        <v>44811</v>
      </c>
      <c r="B13" s="8" t="s">
        <v>143</v>
      </c>
      <c r="C13" s="8" t="s">
        <v>34</v>
      </c>
      <c r="D13" s="8" t="s">
        <v>382</v>
      </c>
      <c r="E13" s="8" t="s">
        <v>385</v>
      </c>
      <c r="F13" s="8" t="s">
        <v>386</v>
      </c>
      <c r="G13" s="8" t="s">
        <v>58</v>
      </c>
      <c r="H13" s="8">
        <v>18450</v>
      </c>
      <c r="I13" s="8">
        <v>38107</v>
      </c>
      <c r="J13" s="8" t="s">
        <v>349</v>
      </c>
      <c r="K13" s="8" t="s">
        <v>349</v>
      </c>
      <c r="L13" s="8">
        <v>310</v>
      </c>
      <c r="M13" s="8">
        <v>1550</v>
      </c>
      <c r="N13" s="13">
        <f t="shared" si="1"/>
        <v>1.6802168021680216E-2</v>
      </c>
      <c r="O13" s="13">
        <f t="shared" si="2"/>
        <v>4.0674941611777364E-2</v>
      </c>
      <c r="P13" s="8" t="s">
        <v>322</v>
      </c>
      <c r="R13" s="8">
        <v>152</v>
      </c>
      <c r="S13" s="8">
        <v>970</v>
      </c>
      <c r="T13" s="8" t="s">
        <v>351</v>
      </c>
      <c r="U13" s="8" t="s">
        <v>57</v>
      </c>
      <c r="V13" s="8" t="s">
        <v>349</v>
      </c>
      <c r="W13" s="8">
        <v>372</v>
      </c>
      <c r="X13" s="8">
        <v>1860</v>
      </c>
      <c r="Y13" s="13">
        <f t="shared" si="7"/>
        <v>2.0162601626016262E-2</v>
      </c>
      <c r="Z13" s="13">
        <f t="shared" si="8"/>
        <v>4.8809929934132835E-2</v>
      </c>
      <c r="AA13" s="8" t="s">
        <v>322</v>
      </c>
      <c r="AC13" s="8">
        <v>180</v>
      </c>
      <c r="AD13" s="8">
        <v>865</v>
      </c>
      <c r="AE13" s="8" t="s">
        <v>351</v>
      </c>
      <c r="AF13" s="8" t="s">
        <v>59</v>
      </c>
      <c r="AG13" s="8" t="s">
        <v>349</v>
      </c>
      <c r="AH13" s="8">
        <v>248</v>
      </c>
      <c r="AI13" s="8">
        <v>1240</v>
      </c>
      <c r="AJ13" s="13">
        <f t="shared" si="3"/>
        <v>1.3441734417344173E-2</v>
      </c>
      <c r="AK13" s="13">
        <f t="shared" si="4"/>
        <v>3.2539953289421893E-2</v>
      </c>
      <c r="AL13" s="8" t="s">
        <v>322</v>
      </c>
      <c r="AN13" s="8">
        <v>97</v>
      </c>
      <c r="AO13" s="8">
        <v>790</v>
      </c>
      <c r="AP13" s="8" t="s">
        <v>351</v>
      </c>
      <c r="AQ13" s="8" t="s">
        <v>338</v>
      </c>
      <c r="AR13" s="8" t="s">
        <v>349</v>
      </c>
      <c r="AS13" s="8">
        <v>62</v>
      </c>
      <c r="AT13" s="8">
        <v>480</v>
      </c>
      <c r="AU13" s="13">
        <f t="shared" si="5"/>
        <v>3.3604336043360434E-3</v>
      </c>
      <c r="AV13" s="13">
        <f t="shared" si="6"/>
        <v>1.2596110950743958E-2</v>
      </c>
      <c r="AW13" s="8" t="s">
        <v>323</v>
      </c>
      <c r="AY13" s="8">
        <v>34</v>
      </c>
      <c r="AZ13" s="8">
        <v>220</v>
      </c>
      <c r="BA13" s="8" t="s">
        <v>351</v>
      </c>
      <c r="BB13" s="8" t="s">
        <v>57</v>
      </c>
      <c r="BC13" s="8">
        <v>992</v>
      </c>
      <c r="BD13" s="8">
        <v>5130</v>
      </c>
      <c r="BE13" s="1" t="s">
        <v>349</v>
      </c>
      <c r="BF13" s="1" t="s">
        <v>350</v>
      </c>
      <c r="BG13" s="1"/>
      <c r="BH13" s="1"/>
      <c r="BI13" s="1"/>
      <c r="BJ13" s="1" t="s">
        <v>349</v>
      </c>
      <c r="BK13" s="1">
        <v>12</v>
      </c>
      <c r="BL13" s="1">
        <v>47</v>
      </c>
      <c r="BM13" s="1" t="s">
        <v>57</v>
      </c>
      <c r="BN13" s="1" t="s">
        <v>349</v>
      </c>
      <c r="BO13" s="1">
        <v>3</v>
      </c>
      <c r="BP13" s="1">
        <v>18</v>
      </c>
      <c r="BQ13" s="1" t="s">
        <v>57</v>
      </c>
      <c r="BR13" s="1"/>
      <c r="BS13" s="1"/>
      <c r="BT13" s="1"/>
      <c r="BU13" s="1"/>
      <c r="BV13" s="1">
        <v>15</v>
      </c>
      <c r="BW13" s="1">
        <v>65</v>
      </c>
      <c r="BX13" s="1" t="s">
        <v>349</v>
      </c>
      <c r="BY13" s="1" t="s">
        <v>351</v>
      </c>
      <c r="BZ13" s="1" t="s">
        <v>342</v>
      </c>
      <c r="CA13" s="1" t="s">
        <v>345</v>
      </c>
      <c r="CB13" s="1"/>
      <c r="CC13" s="1">
        <v>10</v>
      </c>
    </row>
    <row r="14" spans="1:81" x14ac:dyDescent="0.25">
      <c r="A14" s="14">
        <v>44812</v>
      </c>
      <c r="B14" s="8" t="s">
        <v>143</v>
      </c>
      <c r="C14" s="8" t="s">
        <v>4</v>
      </c>
      <c r="D14" s="8" t="s">
        <v>379</v>
      </c>
      <c r="E14" s="8" t="s">
        <v>380</v>
      </c>
      <c r="F14" s="8" t="s">
        <v>381</v>
      </c>
      <c r="G14" s="8" t="s">
        <v>142</v>
      </c>
      <c r="H14" s="8">
        <v>4026</v>
      </c>
      <c r="I14" s="8">
        <v>26000</v>
      </c>
      <c r="J14" s="8" t="s">
        <v>349</v>
      </c>
      <c r="K14" s="8" t="s">
        <v>349</v>
      </c>
      <c r="L14" s="8">
        <v>30</v>
      </c>
      <c r="M14" s="8">
        <v>120</v>
      </c>
      <c r="N14" s="13">
        <f t="shared" si="1"/>
        <v>7.4515648286140089E-3</v>
      </c>
      <c r="O14" s="13">
        <f t="shared" si="2"/>
        <v>4.6153846153846158E-3</v>
      </c>
      <c r="P14" s="8" t="s">
        <v>322</v>
      </c>
      <c r="R14" s="8">
        <v>25</v>
      </c>
      <c r="S14" s="8">
        <v>125</v>
      </c>
      <c r="T14" s="8" t="s">
        <v>351</v>
      </c>
      <c r="U14" s="8" t="s">
        <v>135</v>
      </c>
      <c r="V14" s="8" t="s">
        <v>349</v>
      </c>
      <c r="W14" s="8">
        <v>45</v>
      </c>
      <c r="X14" s="8">
        <v>200</v>
      </c>
      <c r="Y14" s="13">
        <f t="shared" si="7"/>
        <v>1.1177347242921014E-2</v>
      </c>
      <c r="Z14" s="13">
        <f t="shared" si="8"/>
        <v>7.6923076923076927E-3</v>
      </c>
      <c r="AA14" s="8" t="s">
        <v>322</v>
      </c>
      <c r="AC14" s="8">
        <v>36</v>
      </c>
      <c r="AD14" s="8">
        <v>180</v>
      </c>
      <c r="AE14" s="8" t="s">
        <v>351</v>
      </c>
      <c r="AF14" s="8" t="s">
        <v>136</v>
      </c>
      <c r="AG14" s="8" t="s">
        <v>349</v>
      </c>
      <c r="AH14" s="8">
        <v>38</v>
      </c>
      <c r="AI14" s="8">
        <v>150</v>
      </c>
      <c r="AJ14" s="13">
        <f t="shared" si="3"/>
        <v>9.4386487829110789E-3</v>
      </c>
      <c r="AK14" s="13">
        <f t="shared" si="4"/>
        <v>5.7692307692307696E-3</v>
      </c>
      <c r="AL14" s="8" t="s">
        <v>322</v>
      </c>
      <c r="AN14" s="8">
        <v>30</v>
      </c>
      <c r="AO14" s="8">
        <v>130</v>
      </c>
      <c r="AP14" s="8" t="s">
        <v>351</v>
      </c>
      <c r="AQ14" s="8" t="s">
        <v>137</v>
      </c>
      <c r="AR14" s="8" t="s">
        <v>349</v>
      </c>
      <c r="AS14" s="8">
        <v>25</v>
      </c>
      <c r="AT14" s="8">
        <v>110</v>
      </c>
      <c r="AU14" s="13">
        <f t="shared" si="5"/>
        <v>6.2096373571783412E-3</v>
      </c>
      <c r="AV14" s="13">
        <f t="shared" si="6"/>
        <v>4.2307692307692307E-3</v>
      </c>
      <c r="AW14" s="8" t="s">
        <v>322</v>
      </c>
      <c r="AY14" s="8">
        <v>25</v>
      </c>
      <c r="AZ14" s="8">
        <v>125</v>
      </c>
      <c r="BA14" s="8" t="s">
        <v>351</v>
      </c>
      <c r="BB14" s="8" t="s">
        <v>105</v>
      </c>
      <c r="BC14" s="8">
        <v>138</v>
      </c>
      <c r="BD14" s="8">
        <v>580</v>
      </c>
      <c r="BE14" s="1" t="s">
        <v>350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 t="s">
        <v>349</v>
      </c>
      <c r="BY14" s="1" t="s">
        <v>351</v>
      </c>
      <c r="BZ14" s="1" t="s">
        <v>138</v>
      </c>
      <c r="CA14" s="1" t="s">
        <v>348</v>
      </c>
      <c r="CB14" s="1"/>
      <c r="CC14" s="1">
        <v>11</v>
      </c>
    </row>
    <row r="15" spans="1:81" x14ac:dyDescent="0.25">
      <c r="A15" s="14">
        <v>44813</v>
      </c>
      <c r="B15" s="8" t="s">
        <v>353</v>
      </c>
      <c r="C15" s="8" t="s">
        <v>4</v>
      </c>
      <c r="D15" s="8" t="s">
        <v>379</v>
      </c>
      <c r="E15" s="8" t="s">
        <v>380</v>
      </c>
      <c r="F15" s="8" t="s">
        <v>381</v>
      </c>
      <c r="G15" s="8" t="s">
        <v>5</v>
      </c>
      <c r="H15" s="8">
        <v>10017</v>
      </c>
      <c r="I15" s="8">
        <v>40066</v>
      </c>
      <c r="J15" s="8" t="s">
        <v>349</v>
      </c>
      <c r="K15" s="8" t="s">
        <v>349</v>
      </c>
      <c r="L15" s="8">
        <v>70</v>
      </c>
      <c r="M15" s="8">
        <v>320</v>
      </c>
      <c r="N15" s="13">
        <f t="shared" si="1"/>
        <v>6.9881201956673656E-3</v>
      </c>
      <c r="O15" s="13">
        <f t="shared" si="2"/>
        <v>7.9868217441221977E-3</v>
      </c>
      <c r="P15" s="8" t="s">
        <v>322</v>
      </c>
      <c r="R15" s="8">
        <v>68</v>
      </c>
      <c r="S15" s="8">
        <v>291</v>
      </c>
      <c r="T15" s="8" t="s">
        <v>76</v>
      </c>
      <c r="U15" s="8" t="s">
        <v>107</v>
      </c>
      <c r="V15" s="8" t="s">
        <v>349</v>
      </c>
      <c r="W15" s="8">
        <v>20</v>
      </c>
      <c r="X15" s="8">
        <v>65</v>
      </c>
      <c r="Y15" s="13">
        <f t="shared" si="7"/>
        <v>1.9966057701906758E-3</v>
      </c>
      <c r="Z15" s="13">
        <f t="shared" si="8"/>
        <v>1.6223231667748216E-3</v>
      </c>
      <c r="AA15" s="8" t="s">
        <v>322</v>
      </c>
      <c r="AC15" s="8">
        <v>18</v>
      </c>
      <c r="AD15" s="8">
        <v>58</v>
      </c>
      <c r="AE15" s="8" t="s">
        <v>76</v>
      </c>
      <c r="AF15" s="8" t="s">
        <v>107</v>
      </c>
      <c r="AG15" s="8" t="s">
        <v>349</v>
      </c>
      <c r="AH15" s="8">
        <v>15</v>
      </c>
      <c r="AI15" s="8">
        <v>45</v>
      </c>
      <c r="AJ15" s="13">
        <f t="shared" si="3"/>
        <v>1.497454327643007E-3</v>
      </c>
      <c r="AK15" s="13">
        <f t="shared" si="4"/>
        <v>1.1231468077671841E-3</v>
      </c>
      <c r="AL15" s="8" t="s">
        <v>324</v>
      </c>
      <c r="AN15" s="8">
        <v>12</v>
      </c>
      <c r="AO15" s="8">
        <v>38</v>
      </c>
      <c r="AP15" s="8" t="s">
        <v>76</v>
      </c>
      <c r="AQ15" s="8" t="s">
        <v>107</v>
      </c>
      <c r="AR15" s="8" t="s">
        <v>350</v>
      </c>
      <c r="AS15" s="8">
        <v>13</v>
      </c>
      <c r="AT15" s="8">
        <v>55</v>
      </c>
      <c r="AU15" s="13">
        <f t="shared" si="5"/>
        <v>1.2977937506239393E-3</v>
      </c>
      <c r="AV15" s="13">
        <f t="shared" si="6"/>
        <v>1.3727349872710028E-3</v>
      </c>
      <c r="AW15" s="8" t="s">
        <v>323</v>
      </c>
      <c r="AY15" s="8">
        <v>11</v>
      </c>
      <c r="AZ15" s="8">
        <v>32</v>
      </c>
      <c r="BA15" s="8" t="s">
        <v>76</v>
      </c>
      <c r="BB15" s="8" t="s">
        <v>114</v>
      </c>
      <c r="BC15" s="8">
        <v>118</v>
      </c>
      <c r="BD15" s="8">
        <v>485</v>
      </c>
      <c r="BE15" s="1" t="s">
        <v>349</v>
      </c>
      <c r="BF15" s="1" t="s">
        <v>349</v>
      </c>
      <c r="BG15" s="1">
        <v>64</v>
      </c>
      <c r="BH15" s="1">
        <v>286</v>
      </c>
      <c r="BI15" s="1" t="s">
        <v>107</v>
      </c>
      <c r="BJ15" s="1" t="s">
        <v>349</v>
      </c>
      <c r="BK15" s="1">
        <v>18</v>
      </c>
      <c r="BL15" s="1">
        <v>57</v>
      </c>
      <c r="BM15" s="1" t="s">
        <v>107</v>
      </c>
      <c r="BN15" s="1" t="s">
        <v>349</v>
      </c>
      <c r="BO15" s="1">
        <v>11</v>
      </c>
      <c r="BP15" s="1">
        <v>31</v>
      </c>
      <c r="BQ15" s="1" t="s">
        <v>107</v>
      </c>
      <c r="BR15" s="1"/>
      <c r="BS15" s="1"/>
      <c r="BT15" s="1"/>
      <c r="BU15" s="1"/>
      <c r="BV15" s="1">
        <v>93</v>
      </c>
      <c r="BW15" s="1">
        <v>374</v>
      </c>
      <c r="BX15" s="1" t="s">
        <v>349</v>
      </c>
      <c r="BY15" s="1" t="s">
        <v>76</v>
      </c>
      <c r="BZ15" s="1"/>
      <c r="CA15" s="1" t="s">
        <v>347</v>
      </c>
      <c r="CB15" s="1"/>
      <c r="CC15" s="1">
        <v>12</v>
      </c>
    </row>
    <row r="16" spans="1:81" x14ac:dyDescent="0.25">
      <c r="A16" s="14">
        <v>44813</v>
      </c>
      <c r="B16" s="8" t="s">
        <v>143</v>
      </c>
      <c r="C16" s="8" t="s">
        <v>4</v>
      </c>
      <c r="D16" s="8" t="s">
        <v>379</v>
      </c>
      <c r="E16" s="8" t="s">
        <v>380</v>
      </c>
      <c r="F16" s="8" t="s">
        <v>381</v>
      </c>
      <c r="G16" s="8" t="s">
        <v>108</v>
      </c>
      <c r="H16" s="8">
        <v>12768</v>
      </c>
      <c r="I16" s="8">
        <v>58783</v>
      </c>
      <c r="J16" s="8" t="s">
        <v>349</v>
      </c>
      <c r="K16" s="8" t="s">
        <v>349</v>
      </c>
      <c r="L16" s="8">
        <v>200</v>
      </c>
      <c r="M16" s="8">
        <v>800</v>
      </c>
      <c r="N16" s="13">
        <f t="shared" si="1"/>
        <v>1.5664160401002505E-2</v>
      </c>
      <c r="O16" s="13">
        <f t="shared" si="2"/>
        <v>1.3609376860656993E-2</v>
      </c>
      <c r="P16" s="8" t="s">
        <v>322</v>
      </c>
      <c r="R16" s="8">
        <v>183</v>
      </c>
      <c r="S16" s="8">
        <v>775</v>
      </c>
      <c r="T16" s="8" t="s">
        <v>76</v>
      </c>
      <c r="U16" s="8" t="s">
        <v>109</v>
      </c>
      <c r="V16" s="8" t="s">
        <v>349</v>
      </c>
      <c r="W16" s="8">
        <v>250</v>
      </c>
      <c r="X16" s="8">
        <v>910</v>
      </c>
      <c r="Y16" s="13">
        <f t="shared" si="7"/>
        <v>1.9580200501253132E-2</v>
      </c>
      <c r="Z16" s="13">
        <f t="shared" si="8"/>
        <v>1.548066617899733E-2</v>
      </c>
      <c r="AA16" s="8" t="s">
        <v>322</v>
      </c>
      <c r="AC16" s="8">
        <v>225</v>
      </c>
      <c r="AD16" s="8">
        <v>820</v>
      </c>
      <c r="AE16" s="8" t="s">
        <v>76</v>
      </c>
      <c r="AF16" s="8" t="s">
        <v>110</v>
      </c>
      <c r="AG16" s="8" t="s">
        <v>349</v>
      </c>
      <c r="AH16" s="8">
        <v>280</v>
      </c>
      <c r="AI16" s="8">
        <v>953</v>
      </c>
      <c r="AJ16" s="13">
        <f t="shared" si="3"/>
        <v>2.1929824561403508E-2</v>
      </c>
      <c r="AK16" s="13">
        <f t="shared" si="4"/>
        <v>1.6212170185257644E-2</v>
      </c>
      <c r="AL16" s="8" t="s">
        <v>322</v>
      </c>
      <c r="AN16" s="8">
        <v>275</v>
      </c>
      <c r="AO16" s="8">
        <v>930</v>
      </c>
      <c r="AP16" s="8" t="s">
        <v>76</v>
      </c>
      <c r="AQ16" s="8" t="s">
        <v>111</v>
      </c>
      <c r="AR16" s="8" t="s">
        <v>349</v>
      </c>
      <c r="AS16" s="8">
        <v>310</v>
      </c>
      <c r="AT16" s="8">
        <v>1098</v>
      </c>
      <c r="AU16" s="13">
        <f t="shared" si="5"/>
        <v>2.4279448621553883E-2</v>
      </c>
      <c r="AV16" s="13">
        <f t="shared" si="6"/>
        <v>1.8678869741251724E-2</v>
      </c>
      <c r="AW16" s="8" t="s">
        <v>324</v>
      </c>
      <c r="AY16" s="8">
        <v>297</v>
      </c>
      <c r="AZ16" s="8">
        <v>986</v>
      </c>
      <c r="BA16" s="8" t="s">
        <v>76</v>
      </c>
      <c r="BB16" s="8" t="s">
        <v>112</v>
      </c>
      <c r="BC16" s="8">
        <v>1040</v>
      </c>
      <c r="BD16" s="8">
        <v>3761</v>
      </c>
      <c r="BE16" s="1" t="s">
        <v>349</v>
      </c>
      <c r="BF16" s="1" t="s">
        <v>349</v>
      </c>
      <c r="BG16" s="1">
        <v>182</v>
      </c>
      <c r="BH16" s="1">
        <v>728</v>
      </c>
      <c r="BI16" s="1" t="s">
        <v>113</v>
      </c>
      <c r="BJ16" s="1" t="s">
        <v>349</v>
      </c>
      <c r="BK16" s="1">
        <v>238</v>
      </c>
      <c r="BL16" s="1">
        <v>870</v>
      </c>
      <c r="BM16" s="1" t="s">
        <v>110</v>
      </c>
      <c r="BN16" s="1" t="s">
        <v>349</v>
      </c>
      <c r="BO16" s="1">
        <v>274</v>
      </c>
      <c r="BP16" s="1">
        <v>918</v>
      </c>
      <c r="BQ16" s="1" t="s">
        <v>6</v>
      </c>
      <c r="BR16" s="1"/>
      <c r="BS16" s="1"/>
      <c r="BT16" s="1"/>
      <c r="BU16" s="1"/>
      <c r="BV16" s="1">
        <v>694</v>
      </c>
      <c r="BW16" s="1">
        <v>2516</v>
      </c>
      <c r="BX16" s="1" t="s">
        <v>350</v>
      </c>
      <c r="BY16" s="1"/>
      <c r="BZ16" s="1"/>
      <c r="CA16" s="1"/>
      <c r="CB16" s="1"/>
      <c r="CC16" s="1">
        <v>13</v>
      </c>
    </row>
    <row r="17" spans="1:81" x14ac:dyDescent="0.25">
      <c r="A17" s="14">
        <v>44811</v>
      </c>
      <c r="B17" s="8" t="s">
        <v>143</v>
      </c>
      <c r="C17" s="8" t="s">
        <v>4</v>
      </c>
      <c r="D17" s="8" t="s">
        <v>379</v>
      </c>
      <c r="E17" s="8" t="s">
        <v>380</v>
      </c>
      <c r="F17" s="8" t="s">
        <v>381</v>
      </c>
      <c r="G17" s="8" t="s">
        <v>115</v>
      </c>
      <c r="H17" s="8">
        <v>4250</v>
      </c>
      <c r="I17" s="8">
        <v>26064</v>
      </c>
      <c r="J17" s="8" t="s">
        <v>349</v>
      </c>
      <c r="K17" s="8" t="s">
        <v>349</v>
      </c>
      <c r="L17" s="8">
        <v>20</v>
      </c>
      <c r="M17" s="8">
        <v>80</v>
      </c>
      <c r="N17" s="13">
        <f t="shared" si="1"/>
        <v>4.7058823529411761E-3</v>
      </c>
      <c r="O17" s="13">
        <f>M17/I17</f>
        <v>3.0693677102516881E-3</v>
      </c>
      <c r="P17" s="8" t="s">
        <v>322</v>
      </c>
      <c r="R17" s="8">
        <v>20</v>
      </c>
      <c r="S17" s="8">
        <v>80</v>
      </c>
      <c r="T17" s="8" t="s">
        <v>351</v>
      </c>
      <c r="U17" s="8" t="s">
        <v>8</v>
      </c>
      <c r="V17" s="8" t="s">
        <v>349</v>
      </c>
      <c r="W17" s="8">
        <v>40</v>
      </c>
      <c r="X17" s="8">
        <v>100</v>
      </c>
      <c r="Y17" s="13">
        <f t="shared" si="7"/>
        <v>9.4117647058823521E-3</v>
      </c>
      <c r="Z17" s="13">
        <f t="shared" si="8"/>
        <v>3.8367096378146104E-3</v>
      </c>
      <c r="AA17" s="8" t="s">
        <v>322</v>
      </c>
      <c r="AC17" s="8">
        <v>40</v>
      </c>
      <c r="AD17" s="8">
        <v>100</v>
      </c>
      <c r="AE17" s="8" t="s">
        <v>76</v>
      </c>
      <c r="AF17" s="8" t="s">
        <v>60</v>
      </c>
      <c r="AG17" s="8" t="s">
        <v>349</v>
      </c>
      <c r="AH17" s="8">
        <v>46</v>
      </c>
      <c r="AI17" s="8">
        <v>100</v>
      </c>
      <c r="AJ17" s="13">
        <f t="shared" si="3"/>
        <v>1.0823529411764706E-2</v>
      </c>
      <c r="AK17" s="13">
        <f t="shared" si="4"/>
        <v>3.8367096378146104E-3</v>
      </c>
      <c r="AL17" s="8" t="s">
        <v>322</v>
      </c>
      <c r="AN17" s="8">
        <v>46</v>
      </c>
      <c r="AO17" s="8">
        <v>100</v>
      </c>
      <c r="AP17" s="8" t="s">
        <v>76</v>
      </c>
      <c r="AQ17" s="8" t="s">
        <v>61</v>
      </c>
      <c r="AR17" s="8" t="s">
        <v>349</v>
      </c>
      <c r="AS17" s="8">
        <v>50</v>
      </c>
      <c r="AT17" s="8">
        <v>180</v>
      </c>
      <c r="AU17" s="13">
        <f t="shared" si="5"/>
        <v>1.1764705882352941E-2</v>
      </c>
      <c r="AV17" s="13">
        <f t="shared" si="6"/>
        <v>6.9060773480662981E-3</v>
      </c>
      <c r="AW17" s="8" t="s">
        <v>322</v>
      </c>
      <c r="AY17" s="8">
        <v>50</v>
      </c>
      <c r="AZ17" s="8">
        <v>180</v>
      </c>
      <c r="BA17" s="8" t="s">
        <v>76</v>
      </c>
      <c r="BB17" s="8" t="s">
        <v>61</v>
      </c>
      <c r="BC17" s="8">
        <v>156</v>
      </c>
      <c r="BD17" s="8">
        <v>460</v>
      </c>
      <c r="BE17" s="1" t="s">
        <v>349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 t="s">
        <v>349</v>
      </c>
      <c r="BY17" s="1" t="s">
        <v>76</v>
      </c>
      <c r="BZ17" s="1"/>
      <c r="CA17" s="1" t="s">
        <v>345</v>
      </c>
      <c r="CB17" s="1" t="s">
        <v>344</v>
      </c>
      <c r="CC17" s="1">
        <v>14</v>
      </c>
    </row>
    <row r="18" spans="1:81" x14ac:dyDescent="0.25">
      <c r="A18" s="14">
        <v>44811</v>
      </c>
      <c r="B18" s="8" t="s">
        <v>143</v>
      </c>
      <c r="C18" s="8" t="s">
        <v>4</v>
      </c>
      <c r="D18" s="8" t="s">
        <v>379</v>
      </c>
      <c r="E18" s="8" t="s">
        <v>380</v>
      </c>
      <c r="F18" s="8" t="s">
        <v>381</v>
      </c>
      <c r="G18" s="8" t="s">
        <v>6</v>
      </c>
      <c r="H18" s="8">
        <v>3000</v>
      </c>
      <c r="I18" s="8">
        <v>38750</v>
      </c>
      <c r="J18" s="8" t="s">
        <v>349</v>
      </c>
      <c r="K18" s="8" t="s">
        <v>349</v>
      </c>
      <c r="L18" s="8">
        <v>6</v>
      </c>
      <c r="M18" s="8">
        <v>90</v>
      </c>
      <c r="N18" s="13">
        <f t="shared" si="1"/>
        <v>2E-3</v>
      </c>
      <c r="O18" s="13">
        <f t="shared" si="2"/>
        <v>2.3225806451612901E-3</v>
      </c>
      <c r="P18" s="8" t="s">
        <v>322</v>
      </c>
      <c r="R18" s="8">
        <v>6</v>
      </c>
      <c r="S18" s="8">
        <v>90</v>
      </c>
      <c r="T18" s="8" t="s">
        <v>351</v>
      </c>
      <c r="U18" s="8" t="s">
        <v>7</v>
      </c>
      <c r="V18" s="8" t="s">
        <v>349</v>
      </c>
      <c r="W18" s="8">
        <v>14</v>
      </c>
      <c r="X18" s="8">
        <v>180</v>
      </c>
      <c r="Y18" s="13">
        <f t="shared" si="7"/>
        <v>4.6666666666666671E-3</v>
      </c>
      <c r="Z18" s="13">
        <f t="shared" si="8"/>
        <v>4.6451612903225803E-3</v>
      </c>
      <c r="AA18" s="8" t="s">
        <v>322</v>
      </c>
      <c r="AC18" s="8">
        <v>14</v>
      </c>
      <c r="AD18" s="8">
        <v>180</v>
      </c>
      <c r="AE18" s="8" t="s">
        <v>351</v>
      </c>
      <c r="AF18" s="8" t="s">
        <v>106</v>
      </c>
      <c r="AG18" s="8" t="s">
        <v>349</v>
      </c>
      <c r="AH18" s="8">
        <v>35</v>
      </c>
      <c r="AI18" s="8">
        <v>352</v>
      </c>
      <c r="AJ18" s="13">
        <f t="shared" si="3"/>
        <v>1.1666666666666667E-2</v>
      </c>
      <c r="AK18" s="13">
        <f t="shared" si="4"/>
        <v>9.083870967741936E-3</v>
      </c>
      <c r="AL18" s="8" t="s">
        <v>322</v>
      </c>
      <c r="AN18" s="8">
        <v>35</v>
      </c>
      <c r="AO18" s="8">
        <v>352</v>
      </c>
      <c r="AP18" s="8" t="s">
        <v>351</v>
      </c>
      <c r="AQ18" s="8" t="s">
        <v>106</v>
      </c>
      <c r="AR18" s="8" t="s">
        <v>349</v>
      </c>
      <c r="AS18" s="8">
        <v>17</v>
      </c>
      <c r="AT18" s="8">
        <v>168</v>
      </c>
      <c r="AU18" s="13">
        <f t="shared" si="5"/>
        <v>5.6666666666666671E-3</v>
      </c>
      <c r="AV18" s="13">
        <f t="shared" si="6"/>
        <v>4.3354838709677417E-3</v>
      </c>
      <c r="AW18" s="8" t="s">
        <v>322</v>
      </c>
      <c r="AY18" s="8">
        <v>17</v>
      </c>
      <c r="AZ18" s="8">
        <v>168</v>
      </c>
      <c r="BA18" s="8" t="s">
        <v>351</v>
      </c>
      <c r="BB18" s="8" t="s">
        <v>106</v>
      </c>
      <c r="BC18" s="8">
        <v>72</v>
      </c>
      <c r="BD18" s="8">
        <v>790</v>
      </c>
      <c r="BE18" s="1" t="s">
        <v>350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 t="s">
        <v>350</v>
      </c>
      <c r="BY18" s="1"/>
      <c r="BZ18" s="1"/>
      <c r="CA18" s="1"/>
      <c r="CB18" s="1"/>
      <c r="CC18" s="1">
        <v>15</v>
      </c>
    </row>
    <row r="19" spans="1:81" x14ac:dyDescent="0.25">
      <c r="A19" s="14">
        <v>44815</v>
      </c>
      <c r="B19" s="8" t="s">
        <v>143</v>
      </c>
      <c r="C19" s="8" t="s">
        <v>34</v>
      </c>
      <c r="D19" s="8" t="s">
        <v>382</v>
      </c>
      <c r="E19" s="8" t="s">
        <v>116</v>
      </c>
      <c r="F19" s="8" t="s">
        <v>384</v>
      </c>
      <c r="G19" s="8" t="s">
        <v>124</v>
      </c>
      <c r="H19" s="8">
        <v>5797</v>
      </c>
      <c r="I19" s="8">
        <v>28987</v>
      </c>
      <c r="J19" s="8" t="s">
        <v>349</v>
      </c>
      <c r="K19" s="8" t="s">
        <v>349</v>
      </c>
      <c r="L19" s="8">
        <v>342</v>
      </c>
      <c r="M19" s="8">
        <v>995</v>
      </c>
      <c r="N19" s="13">
        <f t="shared" si="1"/>
        <v>5.8996032430567537E-2</v>
      </c>
      <c r="O19" s="13">
        <f t="shared" si="2"/>
        <v>3.432573222479042E-2</v>
      </c>
      <c r="P19" s="8" t="s">
        <v>322</v>
      </c>
      <c r="R19" s="8">
        <v>340</v>
      </c>
      <c r="S19" s="8">
        <v>984</v>
      </c>
      <c r="T19" s="8" t="s">
        <v>351</v>
      </c>
      <c r="U19" s="8" t="s">
        <v>119</v>
      </c>
      <c r="V19" s="8" t="s">
        <v>349</v>
      </c>
      <c r="W19" s="8">
        <v>296</v>
      </c>
      <c r="X19" s="8">
        <v>965</v>
      </c>
      <c r="Y19" s="13">
        <f t="shared" si="7"/>
        <v>5.1060893565637401E-2</v>
      </c>
      <c r="Z19" s="13">
        <f t="shared" si="8"/>
        <v>3.3290785524545487E-2</v>
      </c>
      <c r="AA19" s="8" t="s">
        <v>322</v>
      </c>
      <c r="AC19" s="8">
        <v>290</v>
      </c>
      <c r="AD19" s="8">
        <v>960</v>
      </c>
      <c r="AE19" s="8" t="s">
        <v>351</v>
      </c>
      <c r="AF19" s="8" t="s">
        <v>56</v>
      </c>
      <c r="AG19" s="8" t="s">
        <v>349</v>
      </c>
      <c r="AH19" s="8">
        <v>261</v>
      </c>
      <c r="AI19" s="8">
        <v>896</v>
      </c>
      <c r="AJ19" s="13">
        <f t="shared" si="3"/>
        <v>4.502328790753838E-2</v>
      </c>
      <c r="AK19" s="13">
        <f t="shared" si="4"/>
        <v>3.091040811398213E-2</v>
      </c>
      <c r="AL19" s="8" t="s">
        <v>322</v>
      </c>
      <c r="AN19" s="8">
        <v>255</v>
      </c>
      <c r="AO19" s="8">
        <v>890</v>
      </c>
      <c r="AP19" s="8" t="s">
        <v>351</v>
      </c>
      <c r="AQ19" s="8" t="s">
        <v>125</v>
      </c>
      <c r="AR19" s="8" t="s">
        <v>349</v>
      </c>
      <c r="AS19" s="8">
        <v>198</v>
      </c>
      <c r="AT19" s="8">
        <v>644</v>
      </c>
      <c r="AU19" s="13">
        <f t="shared" si="5"/>
        <v>3.4155597722960153E-2</v>
      </c>
      <c r="AV19" s="13">
        <f t="shared" si="6"/>
        <v>2.2216855831924655E-2</v>
      </c>
      <c r="AW19" s="8" t="s">
        <v>322</v>
      </c>
      <c r="AY19" s="8">
        <v>191</v>
      </c>
      <c r="AZ19" s="8">
        <v>637</v>
      </c>
      <c r="BA19" s="8" t="s">
        <v>351</v>
      </c>
      <c r="BB19" s="8" t="s">
        <v>120</v>
      </c>
      <c r="BC19" s="8">
        <v>1097</v>
      </c>
      <c r="BD19" s="8">
        <v>3500</v>
      </c>
      <c r="BE19" s="1" t="s">
        <v>349</v>
      </c>
      <c r="BF19" s="1" t="s">
        <v>349</v>
      </c>
      <c r="BG19" s="1">
        <v>20</v>
      </c>
      <c r="BH19" s="1">
        <v>24</v>
      </c>
      <c r="BI19" s="1" t="s">
        <v>119</v>
      </c>
      <c r="BJ19" s="1" t="s">
        <v>349</v>
      </c>
      <c r="BK19" s="1">
        <v>15</v>
      </c>
      <c r="BL19" s="1">
        <v>16</v>
      </c>
      <c r="BM19" s="1" t="s">
        <v>119</v>
      </c>
      <c r="BN19" s="1" t="s">
        <v>349</v>
      </c>
      <c r="BO19" s="1">
        <v>12</v>
      </c>
      <c r="BP19" s="1">
        <v>15</v>
      </c>
      <c r="BQ19" s="1" t="s">
        <v>125</v>
      </c>
      <c r="BR19" s="1"/>
      <c r="BS19" s="1"/>
      <c r="BT19" s="1"/>
      <c r="BU19" s="1"/>
      <c r="BV19" s="1">
        <v>47</v>
      </c>
      <c r="BW19" s="1">
        <v>55</v>
      </c>
      <c r="BX19" s="1" t="s">
        <v>349</v>
      </c>
      <c r="BY19" s="1" t="s">
        <v>351</v>
      </c>
      <c r="BZ19" s="1" t="s">
        <v>126</v>
      </c>
      <c r="CA19" s="1" t="s">
        <v>345</v>
      </c>
      <c r="CB19" s="1" t="s">
        <v>346</v>
      </c>
      <c r="CC19" s="1">
        <v>16</v>
      </c>
    </row>
    <row r="20" spans="1:81" x14ac:dyDescent="0.25">
      <c r="A20" s="14">
        <v>44812</v>
      </c>
      <c r="B20" s="8" t="s">
        <v>143</v>
      </c>
      <c r="C20" s="8" t="s">
        <v>34</v>
      </c>
      <c r="D20" s="8" t="s">
        <v>382</v>
      </c>
      <c r="E20" s="8" t="s">
        <v>116</v>
      </c>
      <c r="F20" s="8" t="s">
        <v>384</v>
      </c>
      <c r="G20" s="8" t="s">
        <v>134</v>
      </c>
      <c r="H20" s="8">
        <v>2000</v>
      </c>
      <c r="I20" s="8">
        <v>14127</v>
      </c>
      <c r="J20" s="8" t="s">
        <v>349</v>
      </c>
      <c r="K20" s="8" t="s">
        <v>349</v>
      </c>
      <c r="L20" s="8">
        <v>40</v>
      </c>
      <c r="M20" s="8">
        <v>200</v>
      </c>
      <c r="N20" s="13">
        <f t="shared" si="1"/>
        <v>0.02</v>
      </c>
      <c r="O20" s="13">
        <f t="shared" si="2"/>
        <v>1.4157287463721951E-2</v>
      </c>
      <c r="P20" s="8" t="s">
        <v>322</v>
      </c>
      <c r="R20" s="8">
        <v>40</v>
      </c>
      <c r="S20" s="8">
        <v>200</v>
      </c>
      <c r="T20" s="8" t="s">
        <v>76</v>
      </c>
      <c r="U20" s="8" t="s">
        <v>116</v>
      </c>
      <c r="V20" s="8" t="s">
        <v>349</v>
      </c>
      <c r="W20" s="8">
        <v>20</v>
      </c>
      <c r="X20" s="8">
        <v>100</v>
      </c>
      <c r="Y20" s="13">
        <f>W20/H20</f>
        <v>0.01</v>
      </c>
      <c r="Z20" s="13">
        <f t="shared" si="8"/>
        <v>7.0786437318609754E-3</v>
      </c>
      <c r="AA20" s="8" t="s">
        <v>322</v>
      </c>
      <c r="AC20" s="8">
        <v>20</v>
      </c>
      <c r="AD20" s="8">
        <v>100</v>
      </c>
      <c r="AE20" s="8" t="s">
        <v>76</v>
      </c>
      <c r="AF20" s="8" t="s">
        <v>116</v>
      </c>
      <c r="AG20" s="8" t="s">
        <v>350</v>
      </c>
      <c r="AJ20" s="13">
        <f t="shared" si="3"/>
        <v>0</v>
      </c>
      <c r="AK20" s="13">
        <f t="shared" si="4"/>
        <v>0</v>
      </c>
      <c r="AR20" s="8" t="s">
        <v>350</v>
      </c>
      <c r="AS20" s="8">
        <v>0</v>
      </c>
      <c r="AT20" s="8">
        <v>0</v>
      </c>
      <c r="AU20" s="13">
        <f t="shared" si="5"/>
        <v>0</v>
      </c>
      <c r="AV20" s="13">
        <f t="shared" si="6"/>
        <v>0</v>
      </c>
      <c r="BC20" s="8">
        <f>L20+W20</f>
        <v>60</v>
      </c>
      <c r="BD20" s="8">
        <v>300</v>
      </c>
      <c r="BE20" s="1" t="s">
        <v>350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 t="s">
        <v>349</v>
      </c>
      <c r="BY20" s="1" t="s">
        <v>76</v>
      </c>
      <c r="BZ20" s="1"/>
      <c r="CA20" s="1" t="s">
        <v>345</v>
      </c>
      <c r="CB20" s="1" t="s">
        <v>341</v>
      </c>
      <c r="CC20" s="1">
        <v>17</v>
      </c>
    </row>
    <row r="21" spans="1:81" x14ac:dyDescent="0.25">
      <c r="A21" s="14">
        <v>44811</v>
      </c>
      <c r="B21" s="8" t="s">
        <v>143</v>
      </c>
      <c r="C21" s="8" t="s">
        <v>34</v>
      </c>
      <c r="D21" s="8" t="s">
        <v>382</v>
      </c>
      <c r="E21" s="8" t="s">
        <v>116</v>
      </c>
      <c r="F21" s="8" t="s">
        <v>384</v>
      </c>
      <c r="G21" s="8" t="s">
        <v>121</v>
      </c>
      <c r="H21" s="8">
        <v>5990</v>
      </c>
      <c r="I21" s="8">
        <v>29952</v>
      </c>
      <c r="J21" s="8" t="s">
        <v>349</v>
      </c>
      <c r="K21" s="8" t="s">
        <v>349</v>
      </c>
      <c r="L21" s="8">
        <v>258</v>
      </c>
      <c r="M21" s="8">
        <v>516</v>
      </c>
      <c r="N21" s="13">
        <f t="shared" si="1"/>
        <v>4.3071786310517529E-2</v>
      </c>
      <c r="O21" s="13">
        <f t="shared" si="2"/>
        <v>1.7227564102564104E-2</v>
      </c>
      <c r="P21" s="8" t="s">
        <v>322</v>
      </c>
      <c r="R21" s="8">
        <v>250</v>
      </c>
      <c r="S21" s="8">
        <v>495</v>
      </c>
      <c r="T21" s="8" t="s">
        <v>351</v>
      </c>
      <c r="U21" s="8" t="s">
        <v>122</v>
      </c>
      <c r="V21" s="8" t="s">
        <v>349</v>
      </c>
      <c r="W21" s="8">
        <v>233</v>
      </c>
      <c r="X21" s="8">
        <v>466</v>
      </c>
      <c r="Y21" s="13">
        <f>W21/H21</f>
        <v>3.8898163606010019E-2</v>
      </c>
      <c r="Z21" s="13">
        <f t="shared" si="8"/>
        <v>1.5558226495726496E-2</v>
      </c>
      <c r="AA21" s="8" t="s">
        <v>322</v>
      </c>
      <c r="AC21" s="8">
        <v>228</v>
      </c>
      <c r="AD21" s="8">
        <v>458</v>
      </c>
      <c r="AE21" s="8" t="s">
        <v>351</v>
      </c>
      <c r="AF21" s="8" t="s">
        <v>3</v>
      </c>
      <c r="AG21" s="8" t="s">
        <v>349</v>
      </c>
      <c r="AH21" s="8">
        <v>247</v>
      </c>
      <c r="AI21" s="8">
        <v>494</v>
      </c>
      <c r="AJ21" s="13">
        <f t="shared" si="3"/>
        <v>4.1235392320534227E-2</v>
      </c>
      <c r="AK21" s="13">
        <f t="shared" si="4"/>
        <v>1.6493055555555556E-2</v>
      </c>
      <c r="AL21" s="8" t="s">
        <v>322</v>
      </c>
      <c r="AN21" s="8">
        <v>245</v>
      </c>
      <c r="AO21" s="8">
        <v>490</v>
      </c>
      <c r="AP21" s="8" t="s">
        <v>351</v>
      </c>
      <c r="AQ21" s="8" t="s">
        <v>119</v>
      </c>
      <c r="AR21" s="8" t="s">
        <v>349</v>
      </c>
      <c r="AS21" s="8">
        <v>162</v>
      </c>
      <c r="AT21" s="8">
        <v>324</v>
      </c>
      <c r="AU21" s="13">
        <f t="shared" si="5"/>
        <v>2.7045075125208682E-2</v>
      </c>
      <c r="AV21" s="13">
        <f t="shared" si="6"/>
        <v>1.0817307692307692E-2</v>
      </c>
      <c r="AW21" s="8" t="s">
        <v>322</v>
      </c>
      <c r="AY21" s="8">
        <v>160</v>
      </c>
      <c r="AZ21" s="8">
        <v>321</v>
      </c>
      <c r="BA21" s="8" t="s">
        <v>351</v>
      </c>
      <c r="BB21" s="8" t="s">
        <v>122</v>
      </c>
      <c r="BC21" s="8">
        <v>900</v>
      </c>
      <c r="BD21" s="8">
        <v>1800</v>
      </c>
      <c r="BE21" s="1" t="s">
        <v>349</v>
      </c>
      <c r="BF21" s="1" t="s">
        <v>349</v>
      </c>
      <c r="BG21" s="1">
        <v>32</v>
      </c>
      <c r="BH21" s="1">
        <v>64</v>
      </c>
      <c r="BI21" s="1" t="s">
        <v>3</v>
      </c>
      <c r="BJ21" s="1" t="s">
        <v>349</v>
      </c>
      <c r="BK21" s="1">
        <v>33</v>
      </c>
      <c r="BL21" s="1">
        <v>65</v>
      </c>
      <c r="BM21" s="1" t="s">
        <v>120</v>
      </c>
      <c r="BN21" s="1" t="s">
        <v>349</v>
      </c>
      <c r="BO21" s="1">
        <v>42</v>
      </c>
      <c r="BP21" s="1">
        <v>92</v>
      </c>
      <c r="BQ21" s="1" t="s">
        <v>123</v>
      </c>
      <c r="BR21" s="1"/>
      <c r="BS21" s="1"/>
      <c r="BT21" s="1"/>
      <c r="BU21" s="1"/>
      <c r="BV21" s="1">
        <v>107</v>
      </c>
      <c r="BW21" s="1">
        <v>221</v>
      </c>
      <c r="BX21" s="1" t="s">
        <v>350</v>
      </c>
      <c r="BY21" s="1"/>
      <c r="BZ21" s="1"/>
      <c r="CA21" s="1"/>
      <c r="CB21" s="1"/>
      <c r="CC21" s="1">
        <v>18</v>
      </c>
    </row>
    <row r="22" spans="1:81" x14ac:dyDescent="0.25">
      <c r="A22" s="14">
        <v>44812</v>
      </c>
      <c r="B22" s="8" t="s">
        <v>143</v>
      </c>
      <c r="C22" s="8" t="s">
        <v>34</v>
      </c>
      <c r="D22" s="8" t="s">
        <v>382</v>
      </c>
      <c r="E22" s="8" t="s">
        <v>116</v>
      </c>
      <c r="F22" s="8" t="s">
        <v>384</v>
      </c>
      <c r="G22" s="8" t="s">
        <v>118</v>
      </c>
      <c r="H22" s="8">
        <v>5250</v>
      </c>
      <c r="I22" s="8">
        <v>25480</v>
      </c>
      <c r="J22" s="8" t="s">
        <v>349</v>
      </c>
      <c r="K22" s="8" t="s">
        <v>349</v>
      </c>
      <c r="L22" s="8">
        <v>500</v>
      </c>
      <c r="M22" s="8">
        <v>3500</v>
      </c>
      <c r="N22" s="13">
        <f t="shared" si="1"/>
        <v>9.5238095238095233E-2</v>
      </c>
      <c r="O22" s="13">
        <f t="shared" si="2"/>
        <v>0.13736263736263737</v>
      </c>
      <c r="P22" s="8" t="s">
        <v>322</v>
      </c>
      <c r="R22" s="8">
        <v>400</v>
      </c>
      <c r="S22" s="8">
        <v>2000</v>
      </c>
      <c r="T22" s="8" t="s">
        <v>351</v>
      </c>
      <c r="U22" s="8" t="s">
        <v>3</v>
      </c>
      <c r="V22" s="8" t="s">
        <v>349</v>
      </c>
      <c r="W22" s="8">
        <v>1500</v>
      </c>
      <c r="X22" s="8">
        <v>8000</v>
      </c>
      <c r="Y22" s="13">
        <f>W22/H22</f>
        <v>0.2857142857142857</v>
      </c>
      <c r="Z22" s="13">
        <f t="shared" si="8"/>
        <v>0.31397174254317112</v>
      </c>
      <c r="AA22" s="8" t="s">
        <v>322</v>
      </c>
      <c r="AC22" s="8">
        <v>1000</v>
      </c>
      <c r="AD22" s="8">
        <v>5000</v>
      </c>
      <c r="AE22" s="8" t="s">
        <v>351</v>
      </c>
      <c r="AF22" s="8" t="s">
        <v>119</v>
      </c>
      <c r="AG22" s="8" t="s">
        <v>349</v>
      </c>
      <c r="AH22" s="8">
        <v>400</v>
      </c>
      <c r="AI22" s="8">
        <v>2000</v>
      </c>
      <c r="AJ22" s="13">
        <f t="shared" si="3"/>
        <v>7.6190476190476197E-2</v>
      </c>
      <c r="AK22" s="13">
        <f t="shared" si="4"/>
        <v>7.8492935635792779E-2</v>
      </c>
      <c r="AL22" s="8" t="s">
        <v>322</v>
      </c>
      <c r="AN22" s="8">
        <v>350</v>
      </c>
      <c r="AO22" s="8">
        <v>1750</v>
      </c>
      <c r="AP22" s="8" t="s">
        <v>351</v>
      </c>
      <c r="AQ22" s="8" t="s">
        <v>43</v>
      </c>
      <c r="AR22" s="8" t="s">
        <v>349</v>
      </c>
      <c r="AS22" s="8">
        <v>100</v>
      </c>
      <c r="AT22" s="8">
        <v>500</v>
      </c>
      <c r="AU22" s="13">
        <f t="shared" si="5"/>
        <v>1.9047619047619049E-2</v>
      </c>
      <c r="AV22" s="13">
        <f t="shared" si="6"/>
        <v>1.9623233908948195E-2</v>
      </c>
      <c r="AW22" s="8" t="s">
        <v>322</v>
      </c>
      <c r="AY22" s="8">
        <v>80</v>
      </c>
      <c r="AZ22" s="8">
        <v>400</v>
      </c>
      <c r="BA22" s="8" t="s">
        <v>351</v>
      </c>
      <c r="BB22" s="8" t="s">
        <v>120</v>
      </c>
      <c r="BC22" s="8">
        <v>2500</v>
      </c>
      <c r="BD22" s="8">
        <v>14000</v>
      </c>
      <c r="BE22" s="1" t="s">
        <v>350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 t="s">
        <v>349</v>
      </c>
      <c r="BY22" s="1" t="s">
        <v>76</v>
      </c>
      <c r="BZ22" s="1"/>
      <c r="CA22" s="1" t="s">
        <v>347</v>
      </c>
      <c r="CB22" s="1"/>
      <c r="CC22" s="1">
        <v>19</v>
      </c>
    </row>
    <row r="23" spans="1:81" x14ac:dyDescent="0.25">
      <c r="A23" s="14">
        <v>44811</v>
      </c>
      <c r="B23" s="8" t="s">
        <v>353</v>
      </c>
      <c r="C23" s="8" t="s">
        <v>34</v>
      </c>
      <c r="D23" s="8" t="s">
        <v>382</v>
      </c>
      <c r="E23" s="8" t="s">
        <v>116</v>
      </c>
      <c r="F23" s="8" t="s">
        <v>384</v>
      </c>
      <c r="G23" s="8" t="s">
        <v>116</v>
      </c>
      <c r="H23" s="8">
        <v>8195</v>
      </c>
      <c r="I23" s="8">
        <v>37554</v>
      </c>
      <c r="J23" s="8" t="s">
        <v>349</v>
      </c>
      <c r="K23" s="8" t="s">
        <v>349</v>
      </c>
      <c r="L23" s="8">
        <v>100</v>
      </c>
      <c r="M23" s="8">
        <v>700</v>
      </c>
      <c r="N23" s="13">
        <f>L23/H23</f>
        <v>1.2202562538133009E-2</v>
      </c>
      <c r="O23" s="13">
        <f>M23/I23</f>
        <v>1.8639825318208448E-2</v>
      </c>
      <c r="P23" s="8" t="s">
        <v>322</v>
      </c>
      <c r="R23" s="8">
        <v>70</v>
      </c>
      <c r="S23" s="8">
        <v>490</v>
      </c>
      <c r="T23" s="8" t="s">
        <v>351</v>
      </c>
      <c r="U23" s="8" t="s">
        <v>3</v>
      </c>
      <c r="V23" s="8" t="s">
        <v>349</v>
      </c>
      <c r="W23" s="8">
        <v>500</v>
      </c>
      <c r="X23" s="8">
        <v>3500</v>
      </c>
      <c r="Y23" s="13">
        <f>W23/H23</f>
        <v>6.1012812690665039E-2</v>
      </c>
      <c r="Z23" s="13">
        <f>X23/I23</f>
        <v>9.3199126591042236E-2</v>
      </c>
      <c r="AA23" s="8" t="s">
        <v>322</v>
      </c>
      <c r="AC23" s="8">
        <v>400</v>
      </c>
      <c r="AD23" s="8">
        <v>2800</v>
      </c>
      <c r="AE23" s="8" t="s">
        <v>351</v>
      </c>
      <c r="AF23" s="8" t="s">
        <v>3</v>
      </c>
      <c r="AG23" s="8" t="s">
        <v>349</v>
      </c>
      <c r="AH23" s="8">
        <v>200</v>
      </c>
      <c r="AI23" s="8">
        <v>1400</v>
      </c>
      <c r="AJ23" s="13">
        <f>AH23/H23</f>
        <v>2.4405125076266018E-2</v>
      </c>
      <c r="AK23" s="13">
        <f>AI23/I23</f>
        <v>3.7279650636416896E-2</v>
      </c>
      <c r="AL23" s="8" t="s">
        <v>322</v>
      </c>
      <c r="AN23" s="8">
        <v>150</v>
      </c>
      <c r="AO23" s="8">
        <v>1050</v>
      </c>
      <c r="AP23" s="8" t="s">
        <v>351</v>
      </c>
      <c r="AQ23" s="8" t="s">
        <v>3</v>
      </c>
      <c r="AR23" s="8" t="s">
        <v>349</v>
      </c>
      <c r="AS23" s="8">
        <v>100</v>
      </c>
      <c r="AT23" s="8">
        <v>700</v>
      </c>
      <c r="AU23" s="13">
        <f>AS23/H23</f>
        <v>1.2202562538133009E-2</v>
      </c>
      <c r="AV23" s="13">
        <f>AT23/I23</f>
        <v>1.8639825318208448E-2</v>
      </c>
      <c r="AW23" s="8" t="s">
        <v>322</v>
      </c>
      <c r="AY23" s="8">
        <v>80</v>
      </c>
      <c r="AZ23" s="8">
        <v>560</v>
      </c>
      <c r="BA23" s="8" t="s">
        <v>351</v>
      </c>
      <c r="BB23" s="8" t="s">
        <v>3</v>
      </c>
      <c r="BC23" s="8">
        <v>900</v>
      </c>
      <c r="BD23" s="8">
        <v>6300</v>
      </c>
      <c r="BE23" s="1" t="s">
        <v>349</v>
      </c>
      <c r="BF23" s="1" t="s">
        <v>350</v>
      </c>
      <c r="BG23" s="1"/>
      <c r="BH23" s="1"/>
      <c r="BI23" s="1"/>
      <c r="BJ23" s="1" t="s">
        <v>349</v>
      </c>
      <c r="BK23" s="1">
        <v>150</v>
      </c>
      <c r="BL23" s="1">
        <v>1050</v>
      </c>
      <c r="BM23" s="1" t="s">
        <v>3</v>
      </c>
      <c r="BN23" s="1" t="s">
        <v>350</v>
      </c>
      <c r="BO23" s="1"/>
      <c r="BP23" s="1"/>
      <c r="BQ23" s="1"/>
      <c r="BR23" s="1"/>
      <c r="BS23" s="1"/>
      <c r="BT23" s="1"/>
      <c r="BU23" s="1"/>
      <c r="BV23" s="1">
        <v>150</v>
      </c>
      <c r="BW23" s="1">
        <v>1050</v>
      </c>
      <c r="BX23" s="1" t="s">
        <v>349</v>
      </c>
      <c r="BY23" s="1" t="s">
        <v>351</v>
      </c>
      <c r="BZ23" s="1" t="s">
        <v>117</v>
      </c>
      <c r="CA23" s="1" t="s">
        <v>348</v>
      </c>
      <c r="CB23" s="1"/>
      <c r="CC23" s="1">
        <v>20</v>
      </c>
    </row>
  </sheetData>
  <autoFilter ref="A2:CB23" xr:uid="{00000000-0001-0000-0000-000000000000}"/>
  <sortState xmlns:xlrd2="http://schemas.microsoft.com/office/spreadsheetml/2017/richdata2" ref="A4:S23">
    <sortCondition ref="E2:E23"/>
  </sortState>
  <mergeCells count="4">
    <mergeCell ref="BE1:BW1"/>
    <mergeCell ref="A1:I1"/>
    <mergeCell ref="J1:BD1"/>
    <mergeCell ref="BX1:C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D112-53C6-4F78-8115-40DE3CF08A9E}">
  <dimension ref="A1:N177"/>
  <sheetViews>
    <sheetView topLeftCell="A137" zoomScale="83" zoomScaleNormal="83" workbookViewId="0">
      <selection activeCell="H17" sqref="H17"/>
    </sheetView>
  </sheetViews>
  <sheetFormatPr defaultColWidth="8.85546875" defaultRowHeight="15" x14ac:dyDescent="0.25"/>
  <cols>
    <col min="1" max="1" width="23" style="8" customWidth="1"/>
    <col min="2" max="2" width="19.5703125" style="8" customWidth="1"/>
    <col min="3" max="4" width="16" style="8" customWidth="1"/>
    <col min="5" max="6" width="23.7109375" style="8" customWidth="1"/>
    <col min="7" max="7" width="29.42578125" style="8" customWidth="1"/>
    <col min="8" max="8" width="37.28515625" style="8" customWidth="1"/>
    <col min="9" max="9" width="31.28515625" style="8" customWidth="1"/>
    <col min="10" max="10" width="9.42578125" style="8" bestFit="1" customWidth="1"/>
    <col min="11" max="11" width="8.5703125" style="8" bestFit="1" customWidth="1"/>
    <col min="12" max="12" width="21.5703125" style="8" customWidth="1"/>
    <col min="13" max="13" width="16.28515625" style="8" customWidth="1"/>
    <col min="14" max="14" width="18.28515625" style="8" customWidth="1"/>
    <col min="15" max="16384" width="8.85546875" style="8"/>
  </cols>
  <sheetData>
    <row r="1" spans="1:14" ht="34.15" customHeight="1" x14ac:dyDescent="0.25">
      <c r="A1" s="5" t="s">
        <v>360</v>
      </c>
      <c r="B1" s="5"/>
      <c r="C1" s="5"/>
      <c r="D1" s="5"/>
      <c r="E1" s="5"/>
      <c r="F1" s="5"/>
      <c r="G1" s="5"/>
      <c r="H1" s="5" t="s">
        <v>365</v>
      </c>
      <c r="I1" s="4"/>
      <c r="J1" s="4"/>
      <c r="K1" s="4"/>
      <c r="L1" s="4"/>
      <c r="M1" s="1"/>
      <c r="N1" s="1"/>
    </row>
    <row r="2" spans="1:14" s="9" customFormat="1" ht="27" customHeight="1" x14ac:dyDescent="0.25">
      <c r="A2" s="6" t="s">
        <v>19</v>
      </c>
      <c r="B2" s="6" t="s">
        <v>20</v>
      </c>
      <c r="C2" s="6" t="s">
        <v>21</v>
      </c>
      <c r="D2" s="6" t="s">
        <v>377</v>
      </c>
      <c r="E2" s="6" t="s">
        <v>22</v>
      </c>
      <c r="F2" s="6" t="s">
        <v>378</v>
      </c>
      <c r="G2" s="6" t="s">
        <v>23</v>
      </c>
      <c r="H2" s="6" t="s">
        <v>354</v>
      </c>
      <c r="I2" s="6" t="s">
        <v>355</v>
      </c>
      <c r="J2" s="6" t="s">
        <v>356</v>
      </c>
      <c r="K2" s="6" t="s">
        <v>357</v>
      </c>
      <c r="L2" s="6" t="s">
        <v>358</v>
      </c>
      <c r="M2" s="6" t="s">
        <v>375</v>
      </c>
      <c r="N2" s="6" t="s">
        <v>376</v>
      </c>
    </row>
    <row r="3" spans="1:14" x14ac:dyDescent="0.25">
      <c r="A3" s="3">
        <v>44812</v>
      </c>
      <c r="B3" s="1" t="s">
        <v>353</v>
      </c>
      <c r="C3" s="1" t="s">
        <v>1</v>
      </c>
      <c r="D3" s="1" t="s">
        <v>383</v>
      </c>
      <c r="E3" s="1" t="s">
        <v>387</v>
      </c>
      <c r="F3" s="1" t="s">
        <v>388</v>
      </c>
      <c r="G3" s="1" t="s">
        <v>2</v>
      </c>
      <c r="H3" s="1" t="s">
        <v>329</v>
      </c>
      <c r="I3" s="1" t="s">
        <v>322</v>
      </c>
      <c r="J3" s="1">
        <v>250</v>
      </c>
      <c r="K3" s="1">
        <v>850</v>
      </c>
      <c r="L3" s="1" t="s">
        <v>103</v>
      </c>
      <c r="M3" s="1">
        <v>1</v>
      </c>
      <c r="N3" s="1">
        <v>1</v>
      </c>
    </row>
    <row r="4" spans="1:14" x14ac:dyDescent="0.25">
      <c r="A4" s="3">
        <v>44812</v>
      </c>
      <c r="B4" s="1" t="s">
        <v>353</v>
      </c>
      <c r="C4" s="1" t="s">
        <v>1</v>
      </c>
      <c r="D4" s="1" t="s">
        <v>383</v>
      </c>
      <c r="E4" s="1" t="s">
        <v>387</v>
      </c>
      <c r="F4" s="1" t="s">
        <v>388</v>
      </c>
      <c r="G4" s="1" t="s">
        <v>2</v>
      </c>
      <c r="H4" s="1" t="s">
        <v>330</v>
      </c>
      <c r="I4" s="1" t="s">
        <v>322</v>
      </c>
      <c r="J4" s="1">
        <v>100</v>
      </c>
      <c r="K4" s="1">
        <v>458</v>
      </c>
      <c r="L4" s="1" t="s">
        <v>103</v>
      </c>
      <c r="M4" s="1">
        <v>2</v>
      </c>
      <c r="N4" s="1">
        <v>1</v>
      </c>
    </row>
    <row r="5" spans="1:14" x14ac:dyDescent="0.25">
      <c r="A5" s="3">
        <v>44812</v>
      </c>
      <c r="B5" s="1" t="s">
        <v>353</v>
      </c>
      <c r="C5" s="1" t="s">
        <v>1</v>
      </c>
      <c r="D5" s="1" t="s">
        <v>383</v>
      </c>
      <c r="E5" s="1" t="s">
        <v>387</v>
      </c>
      <c r="F5" s="1" t="s">
        <v>388</v>
      </c>
      <c r="G5" s="1" t="s">
        <v>2</v>
      </c>
      <c r="H5" s="1" t="s">
        <v>331</v>
      </c>
      <c r="I5" s="1" t="s">
        <v>322</v>
      </c>
      <c r="J5" s="1">
        <v>300</v>
      </c>
      <c r="K5" s="1">
        <v>1060</v>
      </c>
      <c r="L5" s="1" t="s">
        <v>103</v>
      </c>
      <c r="M5" s="1">
        <v>3</v>
      </c>
      <c r="N5" s="1">
        <v>1</v>
      </c>
    </row>
    <row r="6" spans="1:14" x14ac:dyDescent="0.25">
      <c r="A6" s="3">
        <v>44812</v>
      </c>
      <c r="B6" s="1" t="s">
        <v>353</v>
      </c>
      <c r="C6" s="1" t="s">
        <v>1</v>
      </c>
      <c r="D6" s="1" t="s">
        <v>383</v>
      </c>
      <c r="E6" s="1" t="s">
        <v>387</v>
      </c>
      <c r="F6" s="1" t="s">
        <v>388</v>
      </c>
      <c r="G6" s="1" t="s">
        <v>2</v>
      </c>
      <c r="H6" s="1" t="s">
        <v>332</v>
      </c>
      <c r="I6" s="1" t="s">
        <v>322</v>
      </c>
      <c r="J6" s="1">
        <v>200</v>
      </c>
      <c r="K6" s="1">
        <v>900</v>
      </c>
      <c r="L6" s="1" t="s">
        <v>103</v>
      </c>
      <c r="M6" s="1">
        <v>4</v>
      </c>
      <c r="N6" s="1">
        <v>1</v>
      </c>
    </row>
    <row r="7" spans="1:14" x14ac:dyDescent="0.25">
      <c r="A7" s="3">
        <v>44812</v>
      </c>
      <c r="B7" s="1" t="s">
        <v>353</v>
      </c>
      <c r="C7" s="1" t="s">
        <v>1</v>
      </c>
      <c r="D7" s="1" t="s">
        <v>383</v>
      </c>
      <c r="E7" s="1" t="s">
        <v>387</v>
      </c>
      <c r="F7" s="1" t="s">
        <v>388</v>
      </c>
      <c r="G7" s="1" t="s">
        <v>2</v>
      </c>
      <c r="H7" s="1" t="s">
        <v>333</v>
      </c>
      <c r="I7" s="1" t="s">
        <v>348</v>
      </c>
      <c r="J7" s="1">
        <v>200</v>
      </c>
      <c r="K7" s="1">
        <v>900</v>
      </c>
      <c r="L7" s="1" t="s">
        <v>36</v>
      </c>
      <c r="M7" s="1">
        <v>5</v>
      </c>
      <c r="N7" s="1">
        <v>1</v>
      </c>
    </row>
    <row r="8" spans="1:14" x14ac:dyDescent="0.25">
      <c r="A8" s="3">
        <v>44812</v>
      </c>
      <c r="B8" s="1" t="s">
        <v>353</v>
      </c>
      <c r="C8" s="1" t="s">
        <v>1</v>
      </c>
      <c r="D8" s="1" t="s">
        <v>383</v>
      </c>
      <c r="E8" s="1" t="s">
        <v>387</v>
      </c>
      <c r="F8" s="1" t="s">
        <v>388</v>
      </c>
      <c r="G8" s="1" t="s">
        <v>2</v>
      </c>
      <c r="H8" s="1" t="s">
        <v>334</v>
      </c>
      <c r="I8" s="1" t="s">
        <v>348</v>
      </c>
      <c r="J8" s="1">
        <v>150</v>
      </c>
      <c r="K8" s="1">
        <v>500</v>
      </c>
      <c r="L8" s="1" t="s">
        <v>48</v>
      </c>
      <c r="M8" s="1">
        <v>6</v>
      </c>
      <c r="N8" s="1">
        <v>1</v>
      </c>
    </row>
    <row r="9" spans="1:14" x14ac:dyDescent="0.25">
      <c r="A9" s="3">
        <v>44812</v>
      </c>
      <c r="B9" s="1" t="s">
        <v>353</v>
      </c>
      <c r="C9" s="1" t="s">
        <v>1</v>
      </c>
      <c r="D9" s="1" t="s">
        <v>383</v>
      </c>
      <c r="E9" s="1" t="s">
        <v>387</v>
      </c>
      <c r="F9" s="1" t="s">
        <v>388</v>
      </c>
      <c r="G9" s="1" t="s">
        <v>2</v>
      </c>
      <c r="H9" s="1" t="s">
        <v>335</v>
      </c>
      <c r="I9" s="1" t="s">
        <v>348</v>
      </c>
      <c r="J9" s="1">
        <v>250</v>
      </c>
      <c r="K9" s="1">
        <v>850</v>
      </c>
      <c r="L9" s="1" t="s">
        <v>261</v>
      </c>
      <c r="M9" s="1">
        <v>7</v>
      </c>
      <c r="N9" s="1">
        <v>1</v>
      </c>
    </row>
    <row r="10" spans="1:14" x14ac:dyDescent="0.25">
      <c r="A10" s="3">
        <v>44812</v>
      </c>
      <c r="B10" s="1" t="s">
        <v>353</v>
      </c>
      <c r="C10" s="1" t="s">
        <v>1</v>
      </c>
      <c r="D10" s="1" t="s">
        <v>383</v>
      </c>
      <c r="E10" s="1" t="s">
        <v>387</v>
      </c>
      <c r="F10" s="1" t="s">
        <v>388</v>
      </c>
      <c r="G10" s="1" t="s">
        <v>2</v>
      </c>
      <c r="H10" s="1" t="s">
        <v>336</v>
      </c>
      <c r="I10" s="1" t="s">
        <v>348</v>
      </c>
      <c r="J10" s="1">
        <v>350</v>
      </c>
      <c r="K10" s="1">
        <v>1400</v>
      </c>
      <c r="L10" s="1" t="s">
        <v>103</v>
      </c>
      <c r="M10" s="1">
        <v>8</v>
      </c>
      <c r="N10" s="1">
        <v>1</v>
      </c>
    </row>
    <row r="11" spans="1:14" x14ac:dyDescent="0.25">
      <c r="A11" s="3">
        <v>44812</v>
      </c>
      <c r="B11" s="1" t="s">
        <v>353</v>
      </c>
      <c r="C11" s="1" t="s">
        <v>1</v>
      </c>
      <c r="D11" s="1" t="s">
        <v>383</v>
      </c>
      <c r="E11" s="1" t="s">
        <v>387</v>
      </c>
      <c r="F11" s="1" t="s">
        <v>388</v>
      </c>
      <c r="G11" s="1" t="s">
        <v>2</v>
      </c>
      <c r="H11" s="1" t="s">
        <v>337</v>
      </c>
      <c r="I11" s="1" t="s">
        <v>322</v>
      </c>
      <c r="J11" s="1">
        <v>125</v>
      </c>
      <c r="K11" s="1">
        <v>750</v>
      </c>
      <c r="L11" s="1" t="s">
        <v>103</v>
      </c>
      <c r="M11" s="1">
        <v>9</v>
      </c>
      <c r="N11" s="1">
        <v>1</v>
      </c>
    </row>
    <row r="12" spans="1:14" x14ac:dyDescent="0.25">
      <c r="A12" s="3">
        <v>44811</v>
      </c>
      <c r="B12" s="1" t="s">
        <v>143</v>
      </c>
      <c r="C12" s="1" t="s">
        <v>1</v>
      </c>
      <c r="D12" s="1" t="s">
        <v>383</v>
      </c>
      <c r="E12" s="1" t="s">
        <v>387</v>
      </c>
      <c r="F12" s="1" t="s">
        <v>388</v>
      </c>
      <c r="G12" s="1" t="s">
        <v>101</v>
      </c>
      <c r="H12" s="1" t="s">
        <v>210</v>
      </c>
      <c r="I12" s="1" t="s">
        <v>322</v>
      </c>
      <c r="J12" s="1">
        <v>250</v>
      </c>
      <c r="K12" s="1">
        <v>1750</v>
      </c>
      <c r="L12" s="1" t="s">
        <v>42</v>
      </c>
      <c r="M12" s="1">
        <v>10</v>
      </c>
      <c r="N12" s="1">
        <v>2</v>
      </c>
    </row>
    <row r="13" spans="1:14" x14ac:dyDescent="0.25">
      <c r="A13" s="3">
        <v>44811</v>
      </c>
      <c r="B13" s="1" t="s">
        <v>143</v>
      </c>
      <c r="C13" s="1" t="s">
        <v>1</v>
      </c>
      <c r="D13" s="1" t="s">
        <v>383</v>
      </c>
      <c r="E13" s="1" t="s">
        <v>387</v>
      </c>
      <c r="F13" s="1" t="s">
        <v>388</v>
      </c>
      <c r="G13" s="1" t="s">
        <v>101</v>
      </c>
      <c r="H13" s="1" t="s">
        <v>211</v>
      </c>
      <c r="I13" s="1" t="s">
        <v>322</v>
      </c>
      <c r="J13" s="1">
        <v>280</v>
      </c>
      <c r="K13" s="1">
        <v>1960</v>
      </c>
      <c r="L13" s="1" t="s">
        <v>102</v>
      </c>
      <c r="M13" s="1">
        <v>11</v>
      </c>
      <c r="N13" s="1">
        <v>2</v>
      </c>
    </row>
    <row r="14" spans="1:14" x14ac:dyDescent="0.25">
      <c r="A14" s="3">
        <v>44811</v>
      </c>
      <c r="B14" s="1" t="s">
        <v>143</v>
      </c>
      <c r="C14" s="1" t="s">
        <v>1</v>
      </c>
      <c r="D14" s="1" t="s">
        <v>383</v>
      </c>
      <c r="E14" s="1" t="s">
        <v>387</v>
      </c>
      <c r="F14" s="1" t="s">
        <v>388</v>
      </c>
      <c r="G14" s="1" t="s">
        <v>101</v>
      </c>
      <c r="H14" s="1" t="s">
        <v>212</v>
      </c>
      <c r="I14" s="1" t="s">
        <v>322</v>
      </c>
      <c r="J14" s="1">
        <v>150</v>
      </c>
      <c r="K14" s="1">
        <v>1050</v>
      </c>
      <c r="L14" s="1" t="s">
        <v>103</v>
      </c>
      <c r="M14" s="1">
        <v>12</v>
      </c>
      <c r="N14" s="1">
        <v>2</v>
      </c>
    </row>
    <row r="15" spans="1:14" x14ac:dyDescent="0.25">
      <c r="A15" s="3">
        <v>44811</v>
      </c>
      <c r="B15" s="1" t="s">
        <v>143</v>
      </c>
      <c r="C15" s="1" t="s">
        <v>1</v>
      </c>
      <c r="D15" s="1" t="s">
        <v>383</v>
      </c>
      <c r="E15" s="1" t="s">
        <v>387</v>
      </c>
      <c r="F15" s="1" t="s">
        <v>388</v>
      </c>
      <c r="G15" s="1" t="s">
        <v>101</v>
      </c>
      <c r="H15" s="1" t="s">
        <v>213</v>
      </c>
      <c r="I15" s="1" t="s">
        <v>322</v>
      </c>
      <c r="J15" s="1">
        <v>20</v>
      </c>
      <c r="K15" s="1">
        <v>140</v>
      </c>
      <c r="L15" s="1" t="s">
        <v>42</v>
      </c>
      <c r="M15" s="1">
        <v>13</v>
      </c>
      <c r="N15" s="1">
        <v>2</v>
      </c>
    </row>
    <row r="16" spans="1:14" x14ac:dyDescent="0.25">
      <c r="A16" s="3">
        <v>44811</v>
      </c>
      <c r="B16" s="1" t="s">
        <v>143</v>
      </c>
      <c r="C16" s="1" t="s">
        <v>1</v>
      </c>
      <c r="D16" s="1" t="s">
        <v>383</v>
      </c>
      <c r="E16" s="1" t="s">
        <v>387</v>
      </c>
      <c r="F16" s="1" t="s">
        <v>388</v>
      </c>
      <c r="G16" s="1" t="s">
        <v>101</v>
      </c>
      <c r="H16" s="1" t="s">
        <v>214</v>
      </c>
      <c r="I16" s="1" t="s">
        <v>322</v>
      </c>
      <c r="J16" s="1">
        <v>100</v>
      </c>
      <c r="K16" s="1">
        <v>700</v>
      </c>
      <c r="L16" s="1" t="s">
        <v>42</v>
      </c>
      <c r="M16" s="1">
        <v>14</v>
      </c>
      <c r="N16" s="1">
        <v>2</v>
      </c>
    </row>
    <row r="17" spans="1:14" x14ac:dyDescent="0.25">
      <c r="A17" s="3">
        <v>44811</v>
      </c>
      <c r="B17" s="1" t="s">
        <v>143</v>
      </c>
      <c r="C17" s="1" t="s">
        <v>1</v>
      </c>
      <c r="D17" s="1" t="s">
        <v>383</v>
      </c>
      <c r="E17" s="1" t="s">
        <v>387</v>
      </c>
      <c r="F17" s="1" t="s">
        <v>388</v>
      </c>
      <c r="G17" s="1" t="s">
        <v>101</v>
      </c>
      <c r="H17" s="1" t="s">
        <v>215</v>
      </c>
      <c r="I17" s="1" t="s">
        <v>322</v>
      </c>
      <c r="J17" s="1">
        <v>20</v>
      </c>
      <c r="K17" s="1">
        <v>140</v>
      </c>
      <c r="L17" s="1" t="s">
        <v>103</v>
      </c>
      <c r="M17" s="1">
        <v>15</v>
      </c>
      <c r="N17" s="1">
        <v>2</v>
      </c>
    </row>
    <row r="18" spans="1:14" x14ac:dyDescent="0.25">
      <c r="A18" s="3">
        <v>44811</v>
      </c>
      <c r="B18" s="1" t="s">
        <v>143</v>
      </c>
      <c r="C18" s="1" t="s">
        <v>1</v>
      </c>
      <c r="D18" s="1" t="s">
        <v>383</v>
      </c>
      <c r="E18" s="1" t="s">
        <v>387</v>
      </c>
      <c r="F18" s="1" t="s">
        <v>388</v>
      </c>
      <c r="G18" s="1" t="s">
        <v>101</v>
      </c>
      <c r="H18" s="1" t="s">
        <v>216</v>
      </c>
      <c r="I18" s="1" t="s">
        <v>322</v>
      </c>
      <c r="J18" s="1">
        <v>31</v>
      </c>
      <c r="K18" s="1">
        <v>220</v>
      </c>
      <c r="L18" s="1" t="s">
        <v>103</v>
      </c>
      <c r="M18" s="1">
        <v>16</v>
      </c>
      <c r="N18" s="1">
        <v>2</v>
      </c>
    </row>
    <row r="19" spans="1:14" x14ac:dyDescent="0.25">
      <c r="A19" s="3">
        <v>44811</v>
      </c>
      <c r="B19" s="1" t="s">
        <v>143</v>
      </c>
      <c r="C19" s="1" t="s">
        <v>1</v>
      </c>
      <c r="D19" s="1" t="s">
        <v>383</v>
      </c>
      <c r="E19" s="1" t="s">
        <v>387</v>
      </c>
      <c r="F19" s="1" t="s">
        <v>388</v>
      </c>
      <c r="G19" s="1" t="s">
        <v>101</v>
      </c>
      <c r="H19" s="1" t="s">
        <v>217</v>
      </c>
      <c r="I19" s="1" t="s">
        <v>322</v>
      </c>
      <c r="J19" s="1">
        <v>50</v>
      </c>
      <c r="K19" s="1">
        <v>127</v>
      </c>
      <c r="L19" s="1" t="s">
        <v>42</v>
      </c>
      <c r="M19" s="1">
        <v>17</v>
      </c>
      <c r="N19" s="1">
        <v>2</v>
      </c>
    </row>
    <row r="20" spans="1:14" x14ac:dyDescent="0.25">
      <c r="A20" s="3">
        <v>44811</v>
      </c>
      <c r="B20" s="1" t="s">
        <v>143</v>
      </c>
      <c r="C20" s="1" t="s">
        <v>1</v>
      </c>
      <c r="D20" s="1" t="s">
        <v>383</v>
      </c>
      <c r="E20" s="1" t="s">
        <v>387</v>
      </c>
      <c r="F20" s="1" t="s">
        <v>388</v>
      </c>
      <c r="G20" s="1" t="s">
        <v>101</v>
      </c>
      <c r="H20" s="1" t="s">
        <v>218</v>
      </c>
      <c r="I20" s="1" t="s">
        <v>322</v>
      </c>
      <c r="J20" s="1">
        <v>20</v>
      </c>
      <c r="K20" s="1">
        <v>100</v>
      </c>
      <c r="L20" s="1" t="s">
        <v>102</v>
      </c>
      <c r="M20" s="1">
        <v>18</v>
      </c>
      <c r="N20" s="1">
        <v>2</v>
      </c>
    </row>
    <row r="21" spans="1:14" x14ac:dyDescent="0.25">
      <c r="A21" s="3">
        <v>44813</v>
      </c>
      <c r="B21" s="1" t="s">
        <v>143</v>
      </c>
      <c r="C21" s="1" t="s">
        <v>1</v>
      </c>
      <c r="D21" s="1" t="s">
        <v>383</v>
      </c>
      <c r="E21" s="1" t="s">
        <v>387</v>
      </c>
      <c r="F21" s="1" t="s">
        <v>388</v>
      </c>
      <c r="G21" s="1" t="s">
        <v>52</v>
      </c>
      <c r="H21" s="1" t="s">
        <v>366</v>
      </c>
      <c r="I21" s="1" t="s">
        <v>322</v>
      </c>
      <c r="J21" s="1">
        <v>250</v>
      </c>
      <c r="K21" s="1">
        <v>1750</v>
      </c>
      <c r="L21" s="1" t="s">
        <v>373</v>
      </c>
      <c r="M21" s="1">
        <v>19</v>
      </c>
      <c r="N21" s="1">
        <v>3</v>
      </c>
    </row>
    <row r="22" spans="1:14" x14ac:dyDescent="0.25">
      <c r="A22" s="3">
        <v>44813</v>
      </c>
      <c r="B22" s="1" t="s">
        <v>143</v>
      </c>
      <c r="C22" s="1" t="s">
        <v>1</v>
      </c>
      <c r="D22" s="1" t="s">
        <v>383</v>
      </c>
      <c r="E22" s="1" t="s">
        <v>387</v>
      </c>
      <c r="F22" s="1" t="s">
        <v>388</v>
      </c>
      <c r="G22" s="1" t="s">
        <v>52</v>
      </c>
      <c r="H22" s="1" t="s">
        <v>181</v>
      </c>
      <c r="I22" s="1" t="s">
        <v>322</v>
      </c>
      <c r="J22" s="1">
        <v>280</v>
      </c>
      <c r="K22" s="1">
        <v>1960</v>
      </c>
      <c r="L22" s="1" t="s">
        <v>48</v>
      </c>
      <c r="M22" s="1">
        <v>20</v>
      </c>
      <c r="N22" s="1">
        <v>3</v>
      </c>
    </row>
    <row r="23" spans="1:14" x14ac:dyDescent="0.25">
      <c r="A23" s="3">
        <v>44813</v>
      </c>
      <c r="B23" s="1" t="s">
        <v>143</v>
      </c>
      <c r="C23" s="1" t="s">
        <v>1</v>
      </c>
      <c r="D23" s="1" t="s">
        <v>383</v>
      </c>
      <c r="E23" s="1" t="s">
        <v>387</v>
      </c>
      <c r="F23" s="1" t="s">
        <v>388</v>
      </c>
      <c r="G23" s="1" t="s">
        <v>52</v>
      </c>
      <c r="H23" s="1" t="s">
        <v>367</v>
      </c>
      <c r="I23" s="1" t="s">
        <v>322</v>
      </c>
      <c r="J23" s="1">
        <v>150</v>
      </c>
      <c r="K23" s="1">
        <v>1050</v>
      </c>
      <c r="L23" s="1" t="s">
        <v>54</v>
      </c>
      <c r="M23" s="1">
        <v>21</v>
      </c>
      <c r="N23" s="1">
        <v>3</v>
      </c>
    </row>
    <row r="24" spans="1:14" x14ac:dyDescent="0.25">
      <c r="A24" s="3">
        <v>44813</v>
      </c>
      <c r="B24" s="1" t="s">
        <v>143</v>
      </c>
      <c r="C24" s="1" t="s">
        <v>1</v>
      </c>
      <c r="D24" s="1" t="s">
        <v>383</v>
      </c>
      <c r="E24" s="1" t="s">
        <v>387</v>
      </c>
      <c r="F24" s="1" t="s">
        <v>388</v>
      </c>
      <c r="G24" s="1" t="s">
        <v>52</v>
      </c>
      <c r="H24" s="1" t="s">
        <v>368</v>
      </c>
      <c r="I24" s="1" t="s">
        <v>322</v>
      </c>
      <c r="J24" s="1">
        <v>20</v>
      </c>
      <c r="K24" s="1">
        <v>140</v>
      </c>
      <c r="L24" s="1" t="s">
        <v>48</v>
      </c>
      <c r="M24" s="1">
        <v>22</v>
      </c>
      <c r="N24" s="1">
        <v>3</v>
      </c>
    </row>
    <row r="25" spans="1:14" x14ac:dyDescent="0.25">
      <c r="A25" s="3">
        <v>44813</v>
      </c>
      <c r="B25" s="1" t="s">
        <v>143</v>
      </c>
      <c r="C25" s="1" t="s">
        <v>1</v>
      </c>
      <c r="D25" s="1" t="s">
        <v>383</v>
      </c>
      <c r="E25" s="1" t="s">
        <v>387</v>
      </c>
      <c r="F25" s="1" t="s">
        <v>388</v>
      </c>
      <c r="G25" s="1" t="s">
        <v>52</v>
      </c>
      <c r="H25" s="1" t="s">
        <v>369</v>
      </c>
      <c r="I25" s="1" t="s">
        <v>322</v>
      </c>
      <c r="J25" s="1">
        <v>100</v>
      </c>
      <c r="K25" s="1">
        <v>700</v>
      </c>
      <c r="L25" s="1" t="s">
        <v>54</v>
      </c>
      <c r="M25" s="1">
        <v>23</v>
      </c>
      <c r="N25" s="1">
        <v>3</v>
      </c>
    </row>
    <row r="26" spans="1:14" x14ac:dyDescent="0.25">
      <c r="A26" s="3">
        <v>44813</v>
      </c>
      <c r="B26" s="1" t="s">
        <v>143</v>
      </c>
      <c r="C26" s="1" t="s">
        <v>1</v>
      </c>
      <c r="D26" s="1" t="s">
        <v>383</v>
      </c>
      <c r="E26" s="1" t="s">
        <v>387</v>
      </c>
      <c r="F26" s="1" t="s">
        <v>388</v>
      </c>
      <c r="G26" s="1" t="s">
        <v>52</v>
      </c>
      <c r="H26" s="1" t="s">
        <v>370</v>
      </c>
      <c r="I26" s="1" t="s">
        <v>322</v>
      </c>
      <c r="J26" s="1">
        <v>20</v>
      </c>
      <c r="K26" s="1">
        <v>140</v>
      </c>
      <c r="L26" s="1" t="s">
        <v>373</v>
      </c>
      <c r="M26" s="1">
        <v>24</v>
      </c>
      <c r="N26" s="1">
        <v>3</v>
      </c>
    </row>
    <row r="27" spans="1:14" x14ac:dyDescent="0.25">
      <c r="A27" s="3">
        <v>44813</v>
      </c>
      <c r="B27" s="1" t="s">
        <v>143</v>
      </c>
      <c r="C27" s="1" t="s">
        <v>1</v>
      </c>
      <c r="D27" s="1" t="s">
        <v>383</v>
      </c>
      <c r="E27" s="1" t="s">
        <v>387</v>
      </c>
      <c r="F27" s="1" t="s">
        <v>388</v>
      </c>
      <c r="G27" s="1" t="s">
        <v>52</v>
      </c>
      <c r="H27" s="1" t="s">
        <v>371</v>
      </c>
      <c r="I27" s="1" t="s">
        <v>322</v>
      </c>
      <c r="J27" s="1">
        <v>31</v>
      </c>
      <c r="K27" s="1">
        <v>220</v>
      </c>
      <c r="L27" s="1" t="s">
        <v>48</v>
      </c>
      <c r="M27" s="1">
        <v>25</v>
      </c>
      <c r="N27" s="1">
        <v>3</v>
      </c>
    </row>
    <row r="28" spans="1:14" x14ac:dyDescent="0.25">
      <c r="A28" s="3">
        <v>44813</v>
      </c>
      <c r="B28" s="1" t="s">
        <v>143</v>
      </c>
      <c r="C28" s="1" t="s">
        <v>1</v>
      </c>
      <c r="D28" s="1" t="s">
        <v>383</v>
      </c>
      <c r="E28" s="1" t="s">
        <v>387</v>
      </c>
      <c r="F28" s="1" t="s">
        <v>388</v>
      </c>
      <c r="G28" s="1" t="s">
        <v>52</v>
      </c>
      <c r="H28" s="1" t="s">
        <v>372</v>
      </c>
      <c r="I28" s="1" t="s">
        <v>322</v>
      </c>
      <c r="J28" s="1">
        <v>50</v>
      </c>
      <c r="K28" s="1">
        <v>127</v>
      </c>
      <c r="L28" s="1" t="s">
        <v>54</v>
      </c>
      <c r="M28" s="1">
        <v>26</v>
      </c>
      <c r="N28" s="1">
        <v>3</v>
      </c>
    </row>
    <row r="29" spans="1:14" x14ac:dyDescent="0.25">
      <c r="A29" s="3">
        <v>44813</v>
      </c>
      <c r="B29" s="1" t="s">
        <v>143</v>
      </c>
      <c r="C29" s="1" t="s">
        <v>1</v>
      </c>
      <c r="D29" s="1" t="s">
        <v>383</v>
      </c>
      <c r="E29" s="1" t="s">
        <v>387</v>
      </c>
      <c r="F29" s="1" t="s">
        <v>388</v>
      </c>
      <c r="G29" s="1" t="s">
        <v>52</v>
      </c>
      <c r="H29" s="1"/>
      <c r="I29" s="1" t="s">
        <v>322</v>
      </c>
      <c r="J29" s="1">
        <v>20</v>
      </c>
      <c r="K29" s="1">
        <v>100</v>
      </c>
      <c r="L29" s="1"/>
      <c r="M29" s="1">
        <v>27</v>
      </c>
      <c r="N29" s="1">
        <v>3</v>
      </c>
    </row>
    <row r="30" spans="1:14" x14ac:dyDescent="0.25">
      <c r="A30" s="3">
        <v>44812</v>
      </c>
      <c r="B30" s="1" t="s">
        <v>143</v>
      </c>
      <c r="C30" s="1" t="s">
        <v>1</v>
      </c>
      <c r="D30" s="1" t="s">
        <v>383</v>
      </c>
      <c r="E30" s="1" t="s">
        <v>387</v>
      </c>
      <c r="F30" s="1" t="s">
        <v>388</v>
      </c>
      <c r="G30" s="1" t="s">
        <v>47</v>
      </c>
      <c r="H30" s="1" t="s">
        <v>173</v>
      </c>
      <c r="I30" s="1" t="s">
        <v>322</v>
      </c>
      <c r="J30" s="1">
        <v>18</v>
      </c>
      <c r="K30" s="1">
        <v>89</v>
      </c>
      <c r="L30" s="1" t="s">
        <v>49</v>
      </c>
      <c r="M30" s="1">
        <v>28</v>
      </c>
      <c r="N30" s="1">
        <v>4</v>
      </c>
    </row>
    <row r="31" spans="1:14" x14ac:dyDescent="0.25">
      <c r="A31" s="3">
        <v>44812</v>
      </c>
      <c r="B31" s="1" t="s">
        <v>143</v>
      </c>
      <c r="C31" s="1" t="s">
        <v>1</v>
      </c>
      <c r="D31" s="1" t="s">
        <v>383</v>
      </c>
      <c r="E31" s="1" t="s">
        <v>387</v>
      </c>
      <c r="F31" s="1" t="s">
        <v>388</v>
      </c>
      <c r="G31" s="1" t="s">
        <v>47</v>
      </c>
      <c r="H31" s="1" t="s">
        <v>174</v>
      </c>
      <c r="I31" s="1" t="s">
        <v>322</v>
      </c>
      <c r="J31" s="1">
        <v>23</v>
      </c>
      <c r="K31" s="1">
        <v>108</v>
      </c>
      <c r="L31" s="1" t="s">
        <v>175</v>
      </c>
      <c r="M31" s="1">
        <v>29</v>
      </c>
      <c r="N31" s="1">
        <v>4</v>
      </c>
    </row>
    <row r="32" spans="1:14" x14ac:dyDescent="0.25">
      <c r="A32" s="3">
        <v>44812</v>
      </c>
      <c r="B32" s="1" t="s">
        <v>143</v>
      </c>
      <c r="C32" s="1" t="s">
        <v>1</v>
      </c>
      <c r="D32" s="1" t="s">
        <v>383</v>
      </c>
      <c r="E32" s="1" t="s">
        <v>387</v>
      </c>
      <c r="F32" s="1" t="s">
        <v>388</v>
      </c>
      <c r="G32" s="1" t="s">
        <v>47</v>
      </c>
      <c r="H32" s="1" t="s">
        <v>176</v>
      </c>
      <c r="I32" s="1" t="s">
        <v>322</v>
      </c>
      <c r="J32" s="1">
        <v>49</v>
      </c>
      <c r="K32" s="1">
        <v>212</v>
      </c>
      <c r="L32" s="1" t="s">
        <v>177</v>
      </c>
      <c r="M32" s="1">
        <v>30</v>
      </c>
      <c r="N32" s="1">
        <v>4</v>
      </c>
    </row>
    <row r="33" spans="1:14" x14ac:dyDescent="0.25">
      <c r="A33" s="3">
        <v>44812</v>
      </c>
      <c r="B33" s="1" t="s">
        <v>143</v>
      </c>
      <c r="C33" s="1" t="s">
        <v>1</v>
      </c>
      <c r="D33" s="1" t="s">
        <v>383</v>
      </c>
      <c r="E33" s="1" t="s">
        <v>387</v>
      </c>
      <c r="F33" s="1" t="s">
        <v>388</v>
      </c>
      <c r="G33" s="1" t="s">
        <v>47</v>
      </c>
      <c r="H33" s="1" t="s">
        <v>178</v>
      </c>
      <c r="I33" s="1" t="s">
        <v>322</v>
      </c>
      <c r="J33" s="1">
        <v>33</v>
      </c>
      <c r="K33" s="1">
        <v>164</v>
      </c>
      <c r="L33" s="1" t="s">
        <v>179</v>
      </c>
      <c r="M33" s="1">
        <v>31</v>
      </c>
      <c r="N33" s="1">
        <v>4</v>
      </c>
    </row>
    <row r="34" spans="1:14" x14ac:dyDescent="0.25">
      <c r="A34" s="3">
        <v>44812</v>
      </c>
      <c r="B34" s="1" t="s">
        <v>143</v>
      </c>
      <c r="C34" s="1" t="s">
        <v>1</v>
      </c>
      <c r="D34" s="1" t="s">
        <v>383</v>
      </c>
      <c r="E34" s="1" t="s">
        <v>387</v>
      </c>
      <c r="F34" s="1" t="s">
        <v>388</v>
      </c>
      <c r="G34" s="1" t="s">
        <v>47</v>
      </c>
      <c r="H34" s="1" t="s">
        <v>180</v>
      </c>
      <c r="I34" s="1" t="s">
        <v>322</v>
      </c>
      <c r="J34" s="1">
        <v>140</v>
      </c>
      <c r="K34" s="1">
        <v>831</v>
      </c>
      <c r="L34" s="1" t="s">
        <v>51</v>
      </c>
      <c r="M34" s="1">
        <v>32</v>
      </c>
      <c r="N34" s="1">
        <v>4</v>
      </c>
    </row>
    <row r="35" spans="1:14" x14ac:dyDescent="0.25">
      <c r="A35" s="3">
        <v>44812</v>
      </c>
      <c r="B35" s="1" t="s">
        <v>143</v>
      </c>
      <c r="C35" s="1" t="s">
        <v>1</v>
      </c>
      <c r="D35" s="1" t="s">
        <v>383</v>
      </c>
      <c r="E35" s="1" t="s">
        <v>387</v>
      </c>
      <c r="F35" s="1" t="s">
        <v>388</v>
      </c>
      <c r="G35" s="1" t="s">
        <v>144</v>
      </c>
      <c r="H35" s="1" t="s">
        <v>298</v>
      </c>
      <c r="I35" s="1" t="s">
        <v>322</v>
      </c>
      <c r="J35" s="1">
        <v>70</v>
      </c>
      <c r="K35" s="1">
        <v>450</v>
      </c>
      <c r="L35" s="1" t="s">
        <v>299</v>
      </c>
      <c r="M35" s="1">
        <v>33</v>
      </c>
      <c r="N35" s="1">
        <v>5</v>
      </c>
    </row>
    <row r="36" spans="1:14" x14ac:dyDescent="0.25">
      <c r="A36" s="3">
        <v>44812</v>
      </c>
      <c r="B36" s="1" t="s">
        <v>143</v>
      </c>
      <c r="C36" s="1" t="s">
        <v>1</v>
      </c>
      <c r="D36" s="1" t="s">
        <v>383</v>
      </c>
      <c r="E36" s="1" t="s">
        <v>387</v>
      </c>
      <c r="F36" s="1" t="s">
        <v>388</v>
      </c>
      <c r="G36" s="1" t="s">
        <v>144</v>
      </c>
      <c r="H36" s="1" t="s">
        <v>300</v>
      </c>
      <c r="I36" s="1" t="s">
        <v>322</v>
      </c>
      <c r="J36" s="1">
        <v>20</v>
      </c>
      <c r="K36" s="1">
        <v>120</v>
      </c>
      <c r="L36" s="1" t="s">
        <v>145</v>
      </c>
      <c r="M36" s="1">
        <v>34</v>
      </c>
      <c r="N36" s="1">
        <v>5</v>
      </c>
    </row>
    <row r="37" spans="1:14" x14ac:dyDescent="0.25">
      <c r="A37" s="3">
        <v>44812</v>
      </c>
      <c r="B37" s="1" t="s">
        <v>143</v>
      </c>
      <c r="C37" s="1" t="s">
        <v>1</v>
      </c>
      <c r="D37" s="1" t="s">
        <v>383</v>
      </c>
      <c r="E37" s="1" t="s">
        <v>387</v>
      </c>
      <c r="F37" s="1" t="s">
        <v>388</v>
      </c>
      <c r="G37" s="1" t="s">
        <v>144</v>
      </c>
      <c r="H37" s="1" t="s">
        <v>301</v>
      </c>
      <c r="I37" s="1" t="s">
        <v>322</v>
      </c>
      <c r="J37" s="1">
        <v>20</v>
      </c>
      <c r="K37" s="1">
        <v>120</v>
      </c>
      <c r="L37" s="1" t="s">
        <v>302</v>
      </c>
      <c r="M37" s="1">
        <v>35</v>
      </c>
      <c r="N37" s="1">
        <v>5</v>
      </c>
    </row>
    <row r="38" spans="1:14" x14ac:dyDescent="0.25">
      <c r="A38" s="3">
        <v>44812</v>
      </c>
      <c r="B38" s="1" t="s">
        <v>143</v>
      </c>
      <c r="C38" s="1" t="s">
        <v>1</v>
      </c>
      <c r="D38" s="1" t="s">
        <v>383</v>
      </c>
      <c r="E38" s="1" t="s">
        <v>387</v>
      </c>
      <c r="F38" s="1" t="s">
        <v>388</v>
      </c>
      <c r="G38" s="1" t="s">
        <v>144</v>
      </c>
      <c r="H38" s="1" t="s">
        <v>303</v>
      </c>
      <c r="I38" s="1" t="s">
        <v>322</v>
      </c>
      <c r="J38" s="1">
        <v>150</v>
      </c>
      <c r="K38" s="1">
        <v>1050</v>
      </c>
      <c r="L38" s="1" t="s">
        <v>304</v>
      </c>
      <c r="M38" s="1">
        <v>36</v>
      </c>
      <c r="N38" s="1">
        <v>5</v>
      </c>
    </row>
    <row r="39" spans="1:14" x14ac:dyDescent="0.25">
      <c r="A39" s="3">
        <v>44812</v>
      </c>
      <c r="B39" s="1" t="s">
        <v>143</v>
      </c>
      <c r="C39" s="1" t="s">
        <v>1</v>
      </c>
      <c r="D39" s="1" t="s">
        <v>383</v>
      </c>
      <c r="E39" s="1" t="s">
        <v>387</v>
      </c>
      <c r="F39" s="1" t="s">
        <v>388</v>
      </c>
      <c r="G39" s="1" t="s">
        <v>144</v>
      </c>
      <c r="H39" s="1" t="s">
        <v>305</v>
      </c>
      <c r="I39" s="1" t="s">
        <v>322</v>
      </c>
      <c r="J39" s="1">
        <v>12</v>
      </c>
      <c r="K39" s="1">
        <v>84</v>
      </c>
      <c r="L39" s="1" t="s">
        <v>304</v>
      </c>
      <c r="M39" s="1">
        <v>37</v>
      </c>
      <c r="N39" s="1">
        <v>5</v>
      </c>
    </row>
    <row r="40" spans="1:14" x14ac:dyDescent="0.25">
      <c r="A40" s="3">
        <v>44812</v>
      </c>
      <c r="B40" s="1" t="s">
        <v>143</v>
      </c>
      <c r="C40" s="1" t="s">
        <v>1</v>
      </c>
      <c r="D40" s="1" t="s">
        <v>383</v>
      </c>
      <c r="E40" s="1" t="s">
        <v>387</v>
      </c>
      <c r="F40" s="1" t="s">
        <v>388</v>
      </c>
      <c r="G40" s="1" t="s">
        <v>144</v>
      </c>
      <c r="H40" s="1" t="s">
        <v>306</v>
      </c>
      <c r="I40" s="1" t="s">
        <v>322</v>
      </c>
      <c r="J40" s="1">
        <v>34</v>
      </c>
      <c r="K40" s="1">
        <v>308</v>
      </c>
      <c r="L40" s="1" t="s">
        <v>104</v>
      </c>
      <c r="M40" s="1">
        <v>38</v>
      </c>
      <c r="N40" s="1">
        <v>5</v>
      </c>
    </row>
    <row r="41" spans="1:14" x14ac:dyDescent="0.25">
      <c r="A41" s="3">
        <v>44812</v>
      </c>
      <c r="B41" s="1" t="s">
        <v>143</v>
      </c>
      <c r="C41" s="1" t="s">
        <v>1</v>
      </c>
      <c r="D41" s="1" t="s">
        <v>383</v>
      </c>
      <c r="E41" s="1" t="s">
        <v>387</v>
      </c>
      <c r="F41" s="1" t="s">
        <v>388</v>
      </c>
      <c r="G41" s="1" t="s">
        <v>144</v>
      </c>
      <c r="H41" s="1" t="s">
        <v>307</v>
      </c>
      <c r="I41" s="1" t="s">
        <v>322</v>
      </c>
      <c r="J41" s="1">
        <v>50</v>
      </c>
      <c r="K41" s="1">
        <v>300</v>
      </c>
      <c r="L41" s="1" t="s">
        <v>103</v>
      </c>
      <c r="M41" s="1">
        <v>39</v>
      </c>
      <c r="N41" s="1">
        <v>5</v>
      </c>
    </row>
    <row r="42" spans="1:14" x14ac:dyDescent="0.25">
      <c r="A42" s="3">
        <v>44812</v>
      </c>
      <c r="B42" s="1" t="s">
        <v>143</v>
      </c>
      <c r="C42" s="1" t="s">
        <v>1</v>
      </c>
      <c r="D42" s="1" t="s">
        <v>383</v>
      </c>
      <c r="E42" s="1" t="s">
        <v>387</v>
      </c>
      <c r="F42" s="1" t="s">
        <v>388</v>
      </c>
      <c r="G42" s="1" t="s">
        <v>144</v>
      </c>
      <c r="H42" s="1" t="s">
        <v>308</v>
      </c>
      <c r="I42" s="1" t="s">
        <v>322</v>
      </c>
      <c r="J42" s="1">
        <v>32</v>
      </c>
      <c r="K42" s="1">
        <v>224</v>
      </c>
      <c r="L42" s="1" t="s">
        <v>145</v>
      </c>
      <c r="M42" s="1">
        <v>40</v>
      </c>
      <c r="N42" s="1">
        <v>5</v>
      </c>
    </row>
    <row r="43" spans="1:14" x14ac:dyDescent="0.25">
      <c r="A43" s="3">
        <v>44812</v>
      </c>
      <c r="B43" s="1" t="s">
        <v>143</v>
      </c>
      <c r="C43" s="1" t="s">
        <v>1</v>
      </c>
      <c r="D43" s="1" t="s">
        <v>383</v>
      </c>
      <c r="E43" s="1" t="s">
        <v>387</v>
      </c>
      <c r="F43" s="1" t="s">
        <v>388</v>
      </c>
      <c r="G43" s="1" t="s">
        <v>144</v>
      </c>
      <c r="H43" s="1" t="s">
        <v>309</v>
      </c>
      <c r="I43" s="1" t="s">
        <v>322</v>
      </c>
      <c r="J43" s="1">
        <v>37</v>
      </c>
      <c r="K43" s="1">
        <v>259</v>
      </c>
      <c r="L43" s="1" t="s">
        <v>310</v>
      </c>
      <c r="M43" s="1">
        <v>41</v>
      </c>
      <c r="N43" s="1">
        <v>5</v>
      </c>
    </row>
    <row r="44" spans="1:14" x14ac:dyDescent="0.25">
      <c r="A44" s="3">
        <v>44811</v>
      </c>
      <c r="B44" s="1" t="s">
        <v>143</v>
      </c>
      <c r="C44" s="1" t="s">
        <v>34</v>
      </c>
      <c r="D44" s="1" t="s">
        <v>382</v>
      </c>
      <c r="E44" s="1" t="s">
        <v>385</v>
      </c>
      <c r="F44" s="1" t="s">
        <v>386</v>
      </c>
      <c r="G44" s="1" t="s">
        <v>139</v>
      </c>
      <c r="H44" s="1" t="s">
        <v>312</v>
      </c>
      <c r="I44" s="1" t="s">
        <v>322</v>
      </c>
      <c r="J44" s="1">
        <v>36</v>
      </c>
      <c r="K44" s="1">
        <f>J44*5</f>
        <v>180</v>
      </c>
      <c r="L44" s="1" t="s">
        <v>319</v>
      </c>
      <c r="M44" s="1">
        <v>42</v>
      </c>
      <c r="N44" s="1">
        <v>6</v>
      </c>
    </row>
    <row r="45" spans="1:14" x14ac:dyDescent="0.25">
      <c r="A45" s="3">
        <v>44811</v>
      </c>
      <c r="B45" s="1" t="s">
        <v>143</v>
      </c>
      <c r="C45" s="1" t="s">
        <v>34</v>
      </c>
      <c r="D45" s="1" t="s">
        <v>382</v>
      </c>
      <c r="E45" s="1" t="s">
        <v>385</v>
      </c>
      <c r="F45" s="1" t="s">
        <v>386</v>
      </c>
      <c r="G45" s="1" t="s">
        <v>139</v>
      </c>
      <c r="H45" s="1" t="s">
        <v>115</v>
      </c>
      <c r="I45" s="1" t="s">
        <v>348</v>
      </c>
      <c r="J45" s="1">
        <v>24</v>
      </c>
      <c r="K45" s="1">
        <f t="shared" ref="K45:K52" si="0">J45*5</f>
        <v>120</v>
      </c>
      <c r="L45" s="1" t="s">
        <v>319</v>
      </c>
      <c r="M45" s="1">
        <v>43</v>
      </c>
      <c r="N45" s="1">
        <v>6</v>
      </c>
    </row>
    <row r="46" spans="1:14" x14ac:dyDescent="0.25">
      <c r="A46" s="3">
        <v>44811</v>
      </c>
      <c r="B46" s="1" t="s">
        <v>143</v>
      </c>
      <c r="C46" s="1" t="s">
        <v>34</v>
      </c>
      <c r="D46" s="1" t="s">
        <v>382</v>
      </c>
      <c r="E46" s="1" t="s">
        <v>385</v>
      </c>
      <c r="F46" s="1" t="s">
        <v>386</v>
      </c>
      <c r="G46" s="1" t="s">
        <v>139</v>
      </c>
      <c r="H46" s="1" t="s">
        <v>313</v>
      </c>
      <c r="I46" s="1" t="s">
        <v>322</v>
      </c>
      <c r="J46" s="1">
        <v>12</v>
      </c>
      <c r="K46" s="1">
        <f t="shared" si="0"/>
        <v>60</v>
      </c>
      <c r="L46" s="1" t="s">
        <v>44</v>
      </c>
      <c r="M46" s="1">
        <v>44</v>
      </c>
      <c r="N46" s="1">
        <v>6</v>
      </c>
    </row>
    <row r="47" spans="1:14" x14ac:dyDescent="0.25">
      <c r="A47" s="3">
        <v>44811</v>
      </c>
      <c r="B47" s="1" t="s">
        <v>143</v>
      </c>
      <c r="C47" s="1" t="s">
        <v>34</v>
      </c>
      <c r="D47" s="1" t="s">
        <v>382</v>
      </c>
      <c r="E47" s="1" t="s">
        <v>385</v>
      </c>
      <c r="F47" s="1" t="s">
        <v>386</v>
      </c>
      <c r="G47" s="1" t="s">
        <v>139</v>
      </c>
      <c r="H47" s="1" t="s">
        <v>314</v>
      </c>
      <c r="I47" s="1" t="s">
        <v>322</v>
      </c>
      <c r="J47" s="1">
        <v>40</v>
      </c>
      <c r="K47" s="1">
        <f t="shared" si="0"/>
        <v>200</v>
      </c>
      <c r="L47" s="1" t="s">
        <v>44</v>
      </c>
      <c r="M47" s="1">
        <v>45</v>
      </c>
      <c r="N47" s="1">
        <v>6</v>
      </c>
    </row>
    <row r="48" spans="1:14" x14ac:dyDescent="0.25">
      <c r="A48" s="3">
        <v>44811</v>
      </c>
      <c r="B48" s="1" t="s">
        <v>143</v>
      </c>
      <c r="C48" s="1" t="s">
        <v>34</v>
      </c>
      <c r="D48" s="1" t="s">
        <v>382</v>
      </c>
      <c r="E48" s="1" t="s">
        <v>385</v>
      </c>
      <c r="F48" s="1" t="s">
        <v>386</v>
      </c>
      <c r="G48" s="1" t="s">
        <v>139</v>
      </c>
      <c r="H48" s="1" t="s">
        <v>315</v>
      </c>
      <c r="I48" s="1" t="s">
        <v>348</v>
      </c>
      <c r="J48" s="1">
        <v>50</v>
      </c>
      <c r="K48" s="1">
        <f t="shared" si="0"/>
        <v>250</v>
      </c>
      <c r="L48" s="1" t="s">
        <v>320</v>
      </c>
      <c r="M48" s="1">
        <v>46</v>
      </c>
      <c r="N48" s="1">
        <v>6</v>
      </c>
    </row>
    <row r="49" spans="1:14" x14ac:dyDescent="0.25">
      <c r="A49" s="3">
        <v>44811</v>
      </c>
      <c r="B49" s="1" t="s">
        <v>143</v>
      </c>
      <c r="C49" s="1" t="s">
        <v>34</v>
      </c>
      <c r="D49" s="1" t="s">
        <v>382</v>
      </c>
      <c r="E49" s="1" t="s">
        <v>385</v>
      </c>
      <c r="F49" s="1" t="s">
        <v>386</v>
      </c>
      <c r="G49" s="1" t="s">
        <v>139</v>
      </c>
      <c r="H49" s="1" t="s">
        <v>316</v>
      </c>
      <c r="I49" s="1" t="s">
        <v>322</v>
      </c>
      <c r="J49" s="1">
        <v>71</v>
      </c>
      <c r="K49" s="1">
        <f t="shared" si="0"/>
        <v>355</v>
      </c>
      <c r="L49" s="1" t="s">
        <v>57</v>
      </c>
      <c r="M49" s="1">
        <v>47</v>
      </c>
      <c r="N49" s="1">
        <v>6</v>
      </c>
    </row>
    <row r="50" spans="1:14" x14ac:dyDescent="0.25">
      <c r="A50" s="3">
        <v>44811</v>
      </c>
      <c r="B50" s="1" t="s">
        <v>143</v>
      </c>
      <c r="C50" s="1" t="s">
        <v>34</v>
      </c>
      <c r="D50" s="1" t="s">
        <v>382</v>
      </c>
      <c r="E50" s="1" t="s">
        <v>385</v>
      </c>
      <c r="F50" s="1" t="s">
        <v>386</v>
      </c>
      <c r="G50" s="1" t="s">
        <v>139</v>
      </c>
      <c r="H50" s="1" t="s">
        <v>317</v>
      </c>
      <c r="I50" s="1" t="s">
        <v>322</v>
      </c>
      <c r="J50" s="1">
        <v>14</v>
      </c>
      <c r="K50" s="1">
        <f t="shared" si="0"/>
        <v>70</v>
      </c>
      <c r="L50" s="1" t="s">
        <v>103</v>
      </c>
      <c r="M50" s="1">
        <v>48</v>
      </c>
      <c r="N50" s="1">
        <v>6</v>
      </c>
    </row>
    <row r="51" spans="1:14" x14ac:dyDescent="0.25">
      <c r="A51" s="3">
        <v>44811</v>
      </c>
      <c r="B51" s="1" t="s">
        <v>143</v>
      </c>
      <c r="C51" s="1" t="s">
        <v>34</v>
      </c>
      <c r="D51" s="1" t="s">
        <v>382</v>
      </c>
      <c r="E51" s="1" t="s">
        <v>385</v>
      </c>
      <c r="F51" s="1" t="s">
        <v>386</v>
      </c>
      <c r="G51" s="1" t="s">
        <v>139</v>
      </c>
      <c r="H51" s="1" t="s">
        <v>155</v>
      </c>
      <c r="I51" s="1" t="s">
        <v>322</v>
      </c>
      <c r="J51" s="1">
        <v>26</v>
      </c>
      <c r="K51" s="1">
        <f t="shared" si="0"/>
        <v>130</v>
      </c>
      <c r="L51" s="1" t="s">
        <v>321</v>
      </c>
      <c r="M51" s="1">
        <v>49</v>
      </c>
      <c r="N51" s="1">
        <v>6</v>
      </c>
    </row>
    <row r="52" spans="1:14" x14ac:dyDescent="0.25">
      <c r="A52" s="3">
        <v>44811</v>
      </c>
      <c r="B52" s="1" t="s">
        <v>143</v>
      </c>
      <c r="C52" s="1" t="s">
        <v>34</v>
      </c>
      <c r="D52" s="1" t="s">
        <v>382</v>
      </c>
      <c r="E52" s="1" t="s">
        <v>385</v>
      </c>
      <c r="F52" s="1" t="s">
        <v>386</v>
      </c>
      <c r="G52" s="1" t="s">
        <v>139</v>
      </c>
      <c r="H52" s="1" t="s">
        <v>318</v>
      </c>
      <c r="I52" s="1" t="s">
        <v>322</v>
      </c>
      <c r="J52" s="1">
        <v>20</v>
      </c>
      <c r="K52" s="1">
        <f t="shared" si="0"/>
        <v>100</v>
      </c>
      <c r="L52" s="1" t="s">
        <v>103</v>
      </c>
      <c r="M52" s="1">
        <v>50</v>
      </c>
      <c r="N52" s="1">
        <v>6</v>
      </c>
    </row>
    <row r="53" spans="1:14" x14ac:dyDescent="0.25">
      <c r="A53" s="3">
        <v>44812</v>
      </c>
      <c r="B53" s="1" t="s">
        <v>143</v>
      </c>
      <c r="C53" s="1" t="s">
        <v>34</v>
      </c>
      <c r="D53" s="1" t="s">
        <v>382</v>
      </c>
      <c r="E53" s="1" t="s">
        <v>385</v>
      </c>
      <c r="F53" s="1" t="s">
        <v>386</v>
      </c>
      <c r="G53" s="1" t="s">
        <v>40</v>
      </c>
      <c r="H53" s="1" t="s">
        <v>161</v>
      </c>
      <c r="I53" s="1" t="s">
        <v>322</v>
      </c>
      <c r="J53" s="1">
        <v>23</v>
      </c>
      <c r="K53" s="1">
        <v>167</v>
      </c>
      <c r="L53" s="1" t="s">
        <v>36</v>
      </c>
      <c r="M53" s="1">
        <v>51</v>
      </c>
      <c r="N53" s="1">
        <v>7</v>
      </c>
    </row>
    <row r="54" spans="1:14" x14ac:dyDescent="0.25">
      <c r="A54" s="3">
        <v>44812</v>
      </c>
      <c r="B54" s="1" t="s">
        <v>143</v>
      </c>
      <c r="C54" s="1" t="s">
        <v>34</v>
      </c>
      <c r="D54" s="1" t="s">
        <v>382</v>
      </c>
      <c r="E54" s="1" t="s">
        <v>385</v>
      </c>
      <c r="F54" s="1" t="s">
        <v>386</v>
      </c>
      <c r="G54" s="1" t="s">
        <v>40</v>
      </c>
      <c r="H54" s="1" t="s">
        <v>162</v>
      </c>
      <c r="I54" s="1" t="s">
        <v>322</v>
      </c>
      <c r="J54" s="1">
        <v>20</v>
      </c>
      <c r="K54" s="1">
        <v>139</v>
      </c>
      <c r="L54" s="1" t="s">
        <v>105</v>
      </c>
      <c r="M54" s="1">
        <v>52</v>
      </c>
      <c r="N54" s="1">
        <v>7</v>
      </c>
    </row>
    <row r="55" spans="1:14" x14ac:dyDescent="0.25">
      <c r="A55" s="3">
        <v>44812</v>
      </c>
      <c r="B55" s="1" t="s">
        <v>143</v>
      </c>
      <c r="C55" s="1" t="s">
        <v>34</v>
      </c>
      <c r="D55" s="1" t="s">
        <v>382</v>
      </c>
      <c r="E55" s="1" t="s">
        <v>385</v>
      </c>
      <c r="F55" s="1" t="s">
        <v>386</v>
      </c>
      <c r="G55" s="1" t="s">
        <v>40</v>
      </c>
      <c r="H55" s="1" t="s">
        <v>163</v>
      </c>
      <c r="I55" s="1" t="s">
        <v>322</v>
      </c>
      <c r="J55" s="1">
        <v>12</v>
      </c>
      <c r="K55" s="1">
        <v>80</v>
      </c>
      <c r="L55" s="1" t="s">
        <v>42</v>
      </c>
      <c r="M55" s="1">
        <v>53</v>
      </c>
      <c r="N55" s="1">
        <v>7</v>
      </c>
    </row>
    <row r="56" spans="1:14" x14ac:dyDescent="0.25">
      <c r="A56" s="3">
        <v>44812</v>
      </c>
      <c r="B56" s="1" t="s">
        <v>143</v>
      </c>
      <c r="C56" s="1" t="s">
        <v>34</v>
      </c>
      <c r="D56" s="1" t="s">
        <v>382</v>
      </c>
      <c r="E56" s="1" t="s">
        <v>385</v>
      </c>
      <c r="F56" s="1" t="s">
        <v>386</v>
      </c>
      <c r="G56" s="1" t="s">
        <v>40</v>
      </c>
      <c r="H56" s="1" t="s">
        <v>164</v>
      </c>
      <c r="I56" s="1" t="s">
        <v>322</v>
      </c>
      <c r="J56" s="1">
        <v>7</v>
      </c>
      <c r="K56" s="1">
        <v>32</v>
      </c>
      <c r="L56" s="1" t="s">
        <v>44</v>
      </c>
      <c r="M56" s="1">
        <v>54</v>
      </c>
      <c r="N56" s="1">
        <v>7</v>
      </c>
    </row>
    <row r="57" spans="1:14" x14ac:dyDescent="0.25">
      <c r="A57" s="3">
        <v>44812</v>
      </c>
      <c r="B57" s="1" t="s">
        <v>143</v>
      </c>
      <c r="C57" s="1" t="s">
        <v>34</v>
      </c>
      <c r="D57" s="1" t="s">
        <v>382</v>
      </c>
      <c r="E57" s="1" t="s">
        <v>385</v>
      </c>
      <c r="F57" s="1" t="s">
        <v>386</v>
      </c>
      <c r="G57" s="1" t="s">
        <v>40</v>
      </c>
      <c r="H57" s="1" t="s">
        <v>165</v>
      </c>
      <c r="I57" s="1" t="s">
        <v>322</v>
      </c>
      <c r="J57" s="1">
        <v>11</v>
      </c>
      <c r="K57" s="1">
        <v>64</v>
      </c>
      <c r="L57" s="1" t="s">
        <v>102</v>
      </c>
      <c r="M57" s="1">
        <v>55</v>
      </c>
      <c r="N57" s="1">
        <v>7</v>
      </c>
    </row>
    <row r="58" spans="1:14" x14ac:dyDescent="0.25">
      <c r="A58" s="3">
        <v>44812</v>
      </c>
      <c r="B58" s="1" t="s">
        <v>143</v>
      </c>
      <c r="C58" s="1" t="s">
        <v>34</v>
      </c>
      <c r="D58" s="1" t="s">
        <v>382</v>
      </c>
      <c r="E58" s="1" t="s">
        <v>385</v>
      </c>
      <c r="F58" s="1" t="s">
        <v>386</v>
      </c>
      <c r="G58" s="1" t="s">
        <v>40</v>
      </c>
      <c r="H58" s="1" t="s">
        <v>166</v>
      </c>
      <c r="I58" s="1" t="s">
        <v>322</v>
      </c>
      <c r="J58" s="1">
        <v>9</v>
      </c>
      <c r="K58" s="1">
        <v>60</v>
      </c>
      <c r="L58" s="1" t="s">
        <v>44</v>
      </c>
      <c r="M58" s="1">
        <v>56</v>
      </c>
      <c r="N58" s="1">
        <v>7</v>
      </c>
    </row>
    <row r="59" spans="1:14" x14ac:dyDescent="0.25">
      <c r="A59" s="3">
        <v>44812</v>
      </c>
      <c r="B59" s="1" t="s">
        <v>143</v>
      </c>
      <c r="C59" s="1" t="s">
        <v>34</v>
      </c>
      <c r="D59" s="1" t="s">
        <v>382</v>
      </c>
      <c r="E59" s="1" t="s">
        <v>385</v>
      </c>
      <c r="F59" s="1" t="s">
        <v>386</v>
      </c>
      <c r="G59" s="1" t="s">
        <v>40</v>
      </c>
      <c r="H59" s="1" t="s">
        <v>167</v>
      </c>
      <c r="I59" s="1" t="s">
        <v>322</v>
      </c>
      <c r="J59" s="1">
        <v>15</v>
      </c>
      <c r="K59" s="1">
        <v>105</v>
      </c>
      <c r="L59" s="1" t="s">
        <v>168</v>
      </c>
      <c r="M59" s="1">
        <v>57</v>
      </c>
      <c r="N59" s="1">
        <v>7</v>
      </c>
    </row>
    <row r="60" spans="1:14" x14ac:dyDescent="0.25">
      <c r="A60" s="3">
        <v>44812</v>
      </c>
      <c r="B60" s="1" t="s">
        <v>143</v>
      </c>
      <c r="C60" s="1" t="s">
        <v>34</v>
      </c>
      <c r="D60" s="1" t="s">
        <v>382</v>
      </c>
      <c r="E60" s="1" t="s">
        <v>385</v>
      </c>
      <c r="F60" s="1" t="s">
        <v>386</v>
      </c>
      <c r="G60" s="1" t="s">
        <v>40</v>
      </c>
      <c r="H60" s="1" t="s">
        <v>169</v>
      </c>
      <c r="I60" s="1" t="s">
        <v>322</v>
      </c>
      <c r="J60" s="1">
        <v>13</v>
      </c>
      <c r="K60" s="1">
        <v>91</v>
      </c>
      <c r="L60" s="1" t="s">
        <v>105</v>
      </c>
      <c r="M60" s="1">
        <v>58</v>
      </c>
      <c r="N60" s="1">
        <v>7</v>
      </c>
    </row>
    <row r="61" spans="1:14" x14ac:dyDescent="0.25">
      <c r="A61" s="3">
        <v>44812</v>
      </c>
      <c r="B61" s="1" t="s">
        <v>143</v>
      </c>
      <c r="C61" s="1" t="s">
        <v>34</v>
      </c>
      <c r="D61" s="1" t="s">
        <v>382</v>
      </c>
      <c r="E61" s="1" t="s">
        <v>385</v>
      </c>
      <c r="F61" s="1" t="s">
        <v>386</v>
      </c>
      <c r="G61" s="1" t="s">
        <v>40</v>
      </c>
      <c r="H61" s="1" t="s">
        <v>170</v>
      </c>
      <c r="I61" s="1" t="s">
        <v>322</v>
      </c>
      <c r="J61" s="1">
        <v>10</v>
      </c>
      <c r="K61" s="1">
        <v>62</v>
      </c>
      <c r="L61" s="1" t="s">
        <v>36</v>
      </c>
      <c r="M61" s="1">
        <v>59</v>
      </c>
      <c r="N61" s="1">
        <v>7</v>
      </c>
    </row>
    <row r="62" spans="1:14" x14ac:dyDescent="0.25">
      <c r="A62" s="3">
        <v>44812</v>
      </c>
      <c r="B62" s="1" t="s">
        <v>143</v>
      </c>
      <c r="C62" s="1" t="s">
        <v>34</v>
      </c>
      <c r="D62" s="1" t="s">
        <v>382</v>
      </c>
      <c r="E62" s="1" t="s">
        <v>385</v>
      </c>
      <c r="F62" s="1" t="s">
        <v>386</v>
      </c>
      <c r="G62" s="1" t="s">
        <v>40</v>
      </c>
      <c r="H62" s="1" t="s">
        <v>171</v>
      </c>
      <c r="I62" s="1" t="s">
        <v>322</v>
      </c>
      <c r="J62" s="1">
        <v>8</v>
      </c>
      <c r="K62" s="1">
        <v>52</v>
      </c>
      <c r="L62" s="1" t="s">
        <v>36</v>
      </c>
      <c r="M62" s="1">
        <v>60</v>
      </c>
      <c r="N62" s="1">
        <v>7</v>
      </c>
    </row>
    <row r="63" spans="1:14" x14ac:dyDescent="0.25">
      <c r="A63" s="3">
        <v>44812</v>
      </c>
      <c r="B63" s="1" t="s">
        <v>143</v>
      </c>
      <c r="C63" s="1" t="s">
        <v>34</v>
      </c>
      <c r="D63" s="1" t="s">
        <v>382</v>
      </c>
      <c r="E63" s="1" t="s">
        <v>385</v>
      </c>
      <c r="F63" s="1" t="s">
        <v>386</v>
      </c>
      <c r="G63" s="1" t="s">
        <v>40</v>
      </c>
      <c r="H63" s="1" t="s">
        <v>172</v>
      </c>
      <c r="I63" s="1" t="s">
        <v>322</v>
      </c>
      <c r="J63" s="1">
        <v>6</v>
      </c>
      <c r="K63" s="1">
        <v>40</v>
      </c>
      <c r="L63" s="1" t="s">
        <v>359</v>
      </c>
      <c r="M63" s="1">
        <v>61</v>
      </c>
      <c r="N63" s="1">
        <v>7</v>
      </c>
    </row>
    <row r="64" spans="1:14" x14ac:dyDescent="0.25">
      <c r="A64" s="3">
        <v>44811</v>
      </c>
      <c r="B64" s="1" t="s">
        <v>143</v>
      </c>
      <c r="C64" s="1" t="s">
        <v>34</v>
      </c>
      <c r="D64" s="1" t="s">
        <v>382</v>
      </c>
      <c r="E64" s="1" t="s">
        <v>385</v>
      </c>
      <c r="F64" s="1" t="s">
        <v>386</v>
      </c>
      <c r="G64" s="1" t="s">
        <v>35</v>
      </c>
      <c r="H64" s="1" t="s">
        <v>147</v>
      </c>
      <c r="I64" s="1" t="s">
        <v>322</v>
      </c>
      <c r="J64" s="1">
        <v>20</v>
      </c>
      <c r="K64" s="1">
        <v>143</v>
      </c>
      <c r="L64" s="1" t="s">
        <v>148</v>
      </c>
      <c r="M64" s="1">
        <v>62</v>
      </c>
      <c r="N64" s="1">
        <v>8</v>
      </c>
    </row>
    <row r="65" spans="1:14" x14ac:dyDescent="0.25">
      <c r="A65" s="3">
        <v>44811</v>
      </c>
      <c r="B65" s="1" t="s">
        <v>143</v>
      </c>
      <c r="C65" s="1" t="s">
        <v>34</v>
      </c>
      <c r="D65" s="1" t="s">
        <v>382</v>
      </c>
      <c r="E65" s="1" t="s">
        <v>385</v>
      </c>
      <c r="F65" s="1" t="s">
        <v>386</v>
      </c>
      <c r="G65" s="1" t="s">
        <v>35</v>
      </c>
      <c r="H65" s="1" t="s">
        <v>149</v>
      </c>
      <c r="I65" s="1" t="s">
        <v>322</v>
      </c>
      <c r="J65" s="1">
        <v>10</v>
      </c>
      <c r="K65" s="1">
        <v>47</v>
      </c>
      <c r="L65" s="1" t="s">
        <v>38</v>
      </c>
      <c r="M65" s="1">
        <v>63</v>
      </c>
      <c r="N65" s="1">
        <v>8</v>
      </c>
    </row>
    <row r="66" spans="1:14" x14ac:dyDescent="0.25">
      <c r="A66" s="3">
        <v>44811</v>
      </c>
      <c r="B66" s="1" t="s">
        <v>143</v>
      </c>
      <c r="C66" s="1" t="s">
        <v>34</v>
      </c>
      <c r="D66" s="1" t="s">
        <v>382</v>
      </c>
      <c r="E66" s="1" t="s">
        <v>385</v>
      </c>
      <c r="F66" s="1" t="s">
        <v>386</v>
      </c>
      <c r="G66" s="1" t="s">
        <v>35</v>
      </c>
      <c r="H66" s="1" t="s">
        <v>150</v>
      </c>
      <c r="I66" s="1" t="s">
        <v>322</v>
      </c>
      <c r="J66" s="1">
        <v>23</v>
      </c>
      <c r="K66" s="1">
        <v>140</v>
      </c>
      <c r="L66" s="1" t="s">
        <v>37</v>
      </c>
      <c r="M66" s="1">
        <v>64</v>
      </c>
      <c r="N66" s="1">
        <v>8</v>
      </c>
    </row>
    <row r="67" spans="1:14" x14ac:dyDescent="0.25">
      <c r="A67" s="3">
        <v>44811</v>
      </c>
      <c r="B67" s="1" t="s">
        <v>143</v>
      </c>
      <c r="C67" s="1" t="s">
        <v>34</v>
      </c>
      <c r="D67" s="1" t="s">
        <v>382</v>
      </c>
      <c r="E67" s="1" t="s">
        <v>385</v>
      </c>
      <c r="F67" s="1" t="s">
        <v>386</v>
      </c>
      <c r="G67" s="1" t="s">
        <v>35</v>
      </c>
      <c r="H67" s="1" t="s">
        <v>151</v>
      </c>
      <c r="I67" s="1" t="s">
        <v>345</v>
      </c>
      <c r="J67" s="1">
        <v>15</v>
      </c>
      <c r="K67" s="1">
        <v>82</v>
      </c>
      <c r="L67" s="1" t="s">
        <v>36</v>
      </c>
      <c r="M67" s="1">
        <v>65</v>
      </c>
      <c r="N67" s="1">
        <v>8</v>
      </c>
    </row>
    <row r="68" spans="1:14" x14ac:dyDescent="0.25">
      <c r="A68" s="3">
        <v>44811</v>
      </c>
      <c r="B68" s="1" t="s">
        <v>143</v>
      </c>
      <c r="C68" s="1" t="s">
        <v>34</v>
      </c>
      <c r="D68" s="1" t="s">
        <v>382</v>
      </c>
      <c r="E68" s="1" t="s">
        <v>385</v>
      </c>
      <c r="F68" s="1" t="s">
        <v>386</v>
      </c>
      <c r="G68" s="1" t="s">
        <v>35</v>
      </c>
      <c r="H68" s="1" t="s">
        <v>152</v>
      </c>
      <c r="I68" s="1" t="s">
        <v>322</v>
      </c>
      <c r="J68" s="1">
        <v>14</v>
      </c>
      <c r="K68" s="1">
        <v>160</v>
      </c>
      <c r="L68" s="1" t="s">
        <v>153</v>
      </c>
      <c r="M68" s="1">
        <v>66</v>
      </c>
      <c r="N68" s="1">
        <v>8</v>
      </c>
    </row>
    <row r="69" spans="1:14" x14ac:dyDescent="0.25">
      <c r="A69" s="3">
        <v>44811</v>
      </c>
      <c r="B69" s="1" t="s">
        <v>143</v>
      </c>
      <c r="C69" s="1" t="s">
        <v>34</v>
      </c>
      <c r="D69" s="1" t="s">
        <v>382</v>
      </c>
      <c r="E69" s="1" t="s">
        <v>385</v>
      </c>
      <c r="F69" s="1" t="s">
        <v>386</v>
      </c>
      <c r="G69" s="1" t="s">
        <v>35</v>
      </c>
      <c r="H69" s="1" t="s">
        <v>154</v>
      </c>
      <c r="I69" s="1" t="s">
        <v>322</v>
      </c>
      <c r="J69" s="1">
        <v>12</v>
      </c>
      <c r="K69" s="1">
        <v>74</v>
      </c>
      <c r="L69" s="1" t="s">
        <v>38</v>
      </c>
      <c r="M69" s="1">
        <v>67</v>
      </c>
      <c r="N69" s="1">
        <v>8</v>
      </c>
    </row>
    <row r="70" spans="1:14" x14ac:dyDescent="0.25">
      <c r="A70" s="3">
        <v>44811</v>
      </c>
      <c r="B70" s="1" t="s">
        <v>143</v>
      </c>
      <c r="C70" s="1" t="s">
        <v>34</v>
      </c>
      <c r="D70" s="1" t="s">
        <v>382</v>
      </c>
      <c r="E70" s="1" t="s">
        <v>385</v>
      </c>
      <c r="F70" s="1" t="s">
        <v>386</v>
      </c>
      <c r="G70" s="1" t="s">
        <v>35</v>
      </c>
      <c r="H70" s="1" t="s">
        <v>155</v>
      </c>
      <c r="I70" s="1" t="s">
        <v>322</v>
      </c>
      <c r="J70" s="1">
        <v>8</v>
      </c>
      <c r="K70" s="1">
        <v>50</v>
      </c>
      <c r="L70" s="1" t="s">
        <v>38</v>
      </c>
      <c r="M70" s="1">
        <v>68</v>
      </c>
      <c r="N70" s="1">
        <v>8</v>
      </c>
    </row>
    <row r="71" spans="1:14" x14ac:dyDescent="0.25">
      <c r="A71" s="3">
        <v>44811</v>
      </c>
      <c r="B71" s="1" t="s">
        <v>143</v>
      </c>
      <c r="C71" s="1" t="s">
        <v>34</v>
      </c>
      <c r="D71" s="1" t="s">
        <v>382</v>
      </c>
      <c r="E71" s="1" t="s">
        <v>385</v>
      </c>
      <c r="F71" s="1" t="s">
        <v>386</v>
      </c>
      <c r="G71" s="1" t="s">
        <v>35</v>
      </c>
      <c r="H71" s="1" t="s">
        <v>156</v>
      </c>
      <c r="I71" s="1" t="s">
        <v>345</v>
      </c>
      <c r="J71" s="1">
        <v>9</v>
      </c>
      <c r="K71" s="1">
        <v>61</v>
      </c>
      <c r="L71" s="1" t="s">
        <v>157</v>
      </c>
      <c r="M71" s="1">
        <v>69</v>
      </c>
      <c r="N71" s="1">
        <v>8</v>
      </c>
    </row>
    <row r="72" spans="1:14" x14ac:dyDescent="0.25">
      <c r="A72" s="3">
        <v>44811</v>
      </c>
      <c r="B72" s="1" t="s">
        <v>143</v>
      </c>
      <c r="C72" s="1" t="s">
        <v>34</v>
      </c>
      <c r="D72" s="1" t="s">
        <v>382</v>
      </c>
      <c r="E72" s="1" t="s">
        <v>385</v>
      </c>
      <c r="F72" s="1" t="s">
        <v>386</v>
      </c>
      <c r="G72" s="1" t="s">
        <v>35</v>
      </c>
      <c r="H72" s="1" t="s">
        <v>158</v>
      </c>
      <c r="I72" s="1" t="s">
        <v>322</v>
      </c>
      <c r="J72" s="1">
        <v>12</v>
      </c>
      <c r="K72" s="1">
        <v>70</v>
      </c>
      <c r="L72" s="1" t="s">
        <v>36</v>
      </c>
      <c r="M72" s="1">
        <v>70</v>
      </c>
      <c r="N72" s="1">
        <v>8</v>
      </c>
    </row>
    <row r="73" spans="1:14" x14ac:dyDescent="0.25">
      <c r="A73" s="3">
        <v>44811</v>
      </c>
      <c r="B73" s="1" t="s">
        <v>143</v>
      </c>
      <c r="C73" s="1" t="s">
        <v>34</v>
      </c>
      <c r="D73" s="1" t="s">
        <v>382</v>
      </c>
      <c r="E73" s="1" t="s">
        <v>385</v>
      </c>
      <c r="F73" s="1" t="s">
        <v>386</v>
      </c>
      <c r="G73" s="1" t="s">
        <v>35</v>
      </c>
      <c r="H73" s="1" t="s">
        <v>159</v>
      </c>
      <c r="I73" s="1" t="s">
        <v>322</v>
      </c>
      <c r="J73" s="1">
        <v>8</v>
      </c>
      <c r="K73" s="1">
        <v>162</v>
      </c>
      <c r="L73" s="1" t="s">
        <v>102</v>
      </c>
      <c r="M73" s="1">
        <v>71</v>
      </c>
      <c r="N73" s="1">
        <v>8</v>
      </c>
    </row>
    <row r="74" spans="1:14" x14ac:dyDescent="0.25">
      <c r="A74" s="3">
        <v>44811</v>
      </c>
      <c r="B74" s="1" t="s">
        <v>143</v>
      </c>
      <c r="C74" s="1" t="s">
        <v>34</v>
      </c>
      <c r="D74" s="1" t="s">
        <v>382</v>
      </c>
      <c r="E74" s="1" t="s">
        <v>385</v>
      </c>
      <c r="F74" s="1" t="s">
        <v>386</v>
      </c>
      <c r="G74" s="1" t="s">
        <v>35</v>
      </c>
      <c r="H74" s="1" t="s">
        <v>160</v>
      </c>
      <c r="I74" s="1" t="s">
        <v>322</v>
      </c>
      <c r="J74" s="1">
        <v>20</v>
      </c>
      <c r="K74" s="1">
        <v>66</v>
      </c>
      <c r="L74" s="1" t="s">
        <v>36</v>
      </c>
      <c r="M74" s="1">
        <v>72</v>
      </c>
      <c r="N74" s="1">
        <v>8</v>
      </c>
    </row>
    <row r="75" spans="1:14" x14ac:dyDescent="0.25">
      <c r="A75" s="3">
        <v>44811</v>
      </c>
      <c r="B75" s="1" t="s">
        <v>143</v>
      </c>
      <c r="C75" s="1" t="s">
        <v>34</v>
      </c>
      <c r="D75" s="1" t="s">
        <v>382</v>
      </c>
      <c r="E75" s="1" t="s">
        <v>385</v>
      </c>
      <c r="F75" s="1" t="s">
        <v>386</v>
      </c>
      <c r="G75" s="1" t="s">
        <v>55</v>
      </c>
      <c r="H75" s="1" t="s">
        <v>182</v>
      </c>
      <c r="I75" s="1" t="s">
        <v>322</v>
      </c>
      <c r="J75" s="1">
        <v>22</v>
      </c>
      <c r="K75" s="1">
        <v>140</v>
      </c>
      <c r="L75" s="1" t="s">
        <v>56</v>
      </c>
      <c r="M75" s="1">
        <v>73</v>
      </c>
      <c r="N75" s="1">
        <v>9</v>
      </c>
    </row>
    <row r="76" spans="1:14" x14ac:dyDescent="0.25">
      <c r="A76" s="3">
        <v>44811</v>
      </c>
      <c r="B76" s="1" t="s">
        <v>143</v>
      </c>
      <c r="C76" s="1" t="s">
        <v>34</v>
      </c>
      <c r="D76" s="1" t="s">
        <v>382</v>
      </c>
      <c r="E76" s="1" t="s">
        <v>385</v>
      </c>
      <c r="F76" s="1" t="s">
        <v>386</v>
      </c>
      <c r="G76" s="1" t="s">
        <v>55</v>
      </c>
      <c r="H76" s="1" t="s">
        <v>183</v>
      </c>
      <c r="I76" s="1" t="s">
        <v>322</v>
      </c>
      <c r="J76" s="1">
        <v>86</v>
      </c>
      <c r="K76" s="1">
        <v>290</v>
      </c>
      <c r="L76" s="1" t="s">
        <v>56</v>
      </c>
      <c r="M76" s="1">
        <v>74</v>
      </c>
      <c r="N76" s="1">
        <v>9</v>
      </c>
    </row>
    <row r="77" spans="1:14" x14ac:dyDescent="0.25">
      <c r="A77" s="3">
        <v>44811</v>
      </c>
      <c r="B77" s="1" t="s">
        <v>143</v>
      </c>
      <c r="C77" s="1" t="s">
        <v>34</v>
      </c>
      <c r="D77" s="1" t="s">
        <v>382</v>
      </c>
      <c r="E77" s="1" t="s">
        <v>385</v>
      </c>
      <c r="F77" s="1" t="s">
        <v>386</v>
      </c>
      <c r="G77" s="1" t="s">
        <v>55</v>
      </c>
      <c r="H77" s="1" t="s">
        <v>184</v>
      </c>
      <c r="I77" s="1" t="s">
        <v>322</v>
      </c>
      <c r="J77" s="1">
        <v>70</v>
      </c>
      <c r="K77" s="1">
        <v>200</v>
      </c>
      <c r="L77" s="1" t="s">
        <v>56</v>
      </c>
      <c r="M77" s="1">
        <v>75</v>
      </c>
      <c r="N77" s="1">
        <v>9</v>
      </c>
    </row>
    <row r="78" spans="1:14" x14ac:dyDescent="0.25">
      <c r="A78" s="3">
        <v>44811</v>
      </c>
      <c r="B78" s="1" t="s">
        <v>143</v>
      </c>
      <c r="C78" s="1" t="s">
        <v>34</v>
      </c>
      <c r="D78" s="1" t="s">
        <v>382</v>
      </c>
      <c r="E78" s="1" t="s">
        <v>385</v>
      </c>
      <c r="F78" s="1" t="s">
        <v>386</v>
      </c>
      <c r="G78" s="1" t="s">
        <v>55</v>
      </c>
      <c r="H78" s="1" t="s">
        <v>185</v>
      </c>
      <c r="I78" s="1" t="s">
        <v>348</v>
      </c>
      <c r="J78" s="1">
        <v>46</v>
      </c>
      <c r="K78" s="1">
        <v>160</v>
      </c>
      <c r="L78" s="1" t="s">
        <v>57</v>
      </c>
      <c r="M78" s="1">
        <v>76</v>
      </c>
      <c r="N78" s="1">
        <v>9</v>
      </c>
    </row>
    <row r="79" spans="1:14" x14ac:dyDescent="0.25">
      <c r="A79" s="3">
        <v>44811</v>
      </c>
      <c r="B79" s="1" t="s">
        <v>143</v>
      </c>
      <c r="C79" s="1" t="s">
        <v>34</v>
      </c>
      <c r="D79" s="1" t="s">
        <v>382</v>
      </c>
      <c r="E79" s="1" t="s">
        <v>385</v>
      </c>
      <c r="F79" s="1" t="s">
        <v>386</v>
      </c>
      <c r="G79" s="1" t="s">
        <v>55</v>
      </c>
      <c r="H79" s="1" t="s">
        <v>186</v>
      </c>
      <c r="I79" s="1" t="s">
        <v>322</v>
      </c>
      <c r="J79" s="1">
        <v>40</v>
      </c>
      <c r="K79" s="1">
        <v>267</v>
      </c>
      <c r="L79" s="1" t="s">
        <v>187</v>
      </c>
      <c r="M79" s="1">
        <v>77</v>
      </c>
      <c r="N79" s="1">
        <v>9</v>
      </c>
    </row>
    <row r="80" spans="1:14" x14ac:dyDescent="0.25">
      <c r="A80" s="3">
        <v>44811</v>
      </c>
      <c r="B80" s="1" t="s">
        <v>143</v>
      </c>
      <c r="C80" s="1" t="s">
        <v>34</v>
      </c>
      <c r="D80" s="1" t="s">
        <v>382</v>
      </c>
      <c r="E80" s="1" t="s">
        <v>385</v>
      </c>
      <c r="F80" s="1" t="s">
        <v>386</v>
      </c>
      <c r="G80" s="1" t="s">
        <v>55</v>
      </c>
      <c r="H80" s="1" t="s">
        <v>188</v>
      </c>
      <c r="I80" s="1" t="s">
        <v>348</v>
      </c>
      <c r="J80" s="1">
        <v>32</v>
      </c>
      <c r="K80" s="1">
        <v>180</v>
      </c>
      <c r="L80" s="1" t="s">
        <v>189</v>
      </c>
      <c r="M80" s="1">
        <v>78</v>
      </c>
      <c r="N80" s="1">
        <v>9</v>
      </c>
    </row>
    <row r="81" spans="1:14" x14ac:dyDescent="0.25">
      <c r="A81" s="3">
        <v>44811</v>
      </c>
      <c r="B81" s="1" t="s">
        <v>143</v>
      </c>
      <c r="C81" s="1" t="s">
        <v>34</v>
      </c>
      <c r="D81" s="1" t="s">
        <v>382</v>
      </c>
      <c r="E81" s="1" t="s">
        <v>385</v>
      </c>
      <c r="F81" s="1" t="s">
        <v>386</v>
      </c>
      <c r="G81" s="1" t="s">
        <v>55</v>
      </c>
      <c r="H81" s="1" t="s">
        <v>190</v>
      </c>
      <c r="I81" s="1" t="s">
        <v>322</v>
      </c>
      <c r="J81" s="1">
        <v>24</v>
      </c>
      <c r="K81" s="1">
        <v>80</v>
      </c>
      <c r="L81" s="1" t="s">
        <v>191</v>
      </c>
      <c r="M81" s="1">
        <v>79</v>
      </c>
      <c r="N81" s="1">
        <v>9</v>
      </c>
    </row>
    <row r="82" spans="1:14" x14ac:dyDescent="0.25">
      <c r="A82" s="3">
        <v>44811</v>
      </c>
      <c r="B82" s="1" t="s">
        <v>143</v>
      </c>
      <c r="C82" s="1" t="s">
        <v>34</v>
      </c>
      <c r="D82" s="1" t="s">
        <v>382</v>
      </c>
      <c r="E82" s="1" t="s">
        <v>385</v>
      </c>
      <c r="F82" s="1" t="s">
        <v>386</v>
      </c>
      <c r="G82" s="1" t="s">
        <v>55</v>
      </c>
      <c r="H82" s="1" t="s">
        <v>192</v>
      </c>
      <c r="I82" s="1" t="s">
        <v>322</v>
      </c>
      <c r="J82" s="1">
        <v>6</v>
      </c>
      <c r="K82" s="1">
        <v>10</v>
      </c>
      <c r="L82" s="1" t="s">
        <v>57</v>
      </c>
      <c r="M82" s="1">
        <v>80</v>
      </c>
      <c r="N82" s="1">
        <v>9</v>
      </c>
    </row>
    <row r="83" spans="1:14" x14ac:dyDescent="0.25">
      <c r="A83" s="3">
        <v>44811</v>
      </c>
      <c r="B83" s="1" t="s">
        <v>143</v>
      </c>
      <c r="C83" s="1" t="s">
        <v>34</v>
      </c>
      <c r="D83" s="1" t="s">
        <v>382</v>
      </c>
      <c r="E83" s="1" t="s">
        <v>385</v>
      </c>
      <c r="F83" s="1" t="s">
        <v>386</v>
      </c>
      <c r="G83" s="1" t="s">
        <v>55</v>
      </c>
      <c r="H83" s="1" t="s">
        <v>193</v>
      </c>
      <c r="I83" s="1" t="s">
        <v>322</v>
      </c>
      <c r="J83" s="1">
        <v>5</v>
      </c>
      <c r="K83" s="1">
        <v>13</v>
      </c>
      <c r="L83" s="1" t="s">
        <v>189</v>
      </c>
      <c r="M83" s="1">
        <v>81</v>
      </c>
      <c r="N83" s="1">
        <v>9</v>
      </c>
    </row>
    <row r="84" spans="1:14" x14ac:dyDescent="0.25">
      <c r="A84" s="3">
        <v>44811</v>
      </c>
      <c r="B84" s="1" t="s">
        <v>143</v>
      </c>
      <c r="C84" s="1" t="s">
        <v>34</v>
      </c>
      <c r="D84" s="1" t="s">
        <v>382</v>
      </c>
      <c r="E84" s="1" t="s">
        <v>385</v>
      </c>
      <c r="F84" s="1" t="s">
        <v>386</v>
      </c>
      <c r="G84" s="1" t="s">
        <v>58</v>
      </c>
      <c r="H84" s="1" t="s">
        <v>194</v>
      </c>
      <c r="I84" s="1" t="s">
        <v>322</v>
      </c>
      <c r="J84" s="1">
        <v>23</v>
      </c>
      <c r="K84" s="1">
        <v>60</v>
      </c>
      <c r="L84" s="1" t="s">
        <v>57</v>
      </c>
      <c r="M84" s="1">
        <v>82</v>
      </c>
      <c r="N84" s="1">
        <v>10</v>
      </c>
    </row>
    <row r="85" spans="1:14" x14ac:dyDescent="0.25">
      <c r="A85" s="3">
        <v>44811</v>
      </c>
      <c r="B85" s="1" t="s">
        <v>143</v>
      </c>
      <c r="C85" s="1" t="s">
        <v>34</v>
      </c>
      <c r="D85" s="1" t="s">
        <v>382</v>
      </c>
      <c r="E85" s="1" t="s">
        <v>385</v>
      </c>
      <c r="F85" s="1" t="s">
        <v>386</v>
      </c>
      <c r="G85" s="1" t="s">
        <v>58</v>
      </c>
      <c r="H85" s="1" t="s">
        <v>195</v>
      </c>
      <c r="I85" s="1" t="s">
        <v>322</v>
      </c>
      <c r="J85" s="1">
        <v>18</v>
      </c>
      <c r="K85" s="1">
        <v>48</v>
      </c>
      <c r="L85" s="1" t="s">
        <v>57</v>
      </c>
      <c r="M85" s="1">
        <v>83</v>
      </c>
      <c r="N85" s="1">
        <v>10</v>
      </c>
    </row>
    <row r="86" spans="1:14" x14ac:dyDescent="0.25">
      <c r="A86" s="3">
        <v>44811</v>
      </c>
      <c r="B86" s="1" t="s">
        <v>143</v>
      </c>
      <c r="C86" s="1" t="s">
        <v>34</v>
      </c>
      <c r="D86" s="1" t="s">
        <v>382</v>
      </c>
      <c r="E86" s="1" t="s">
        <v>385</v>
      </c>
      <c r="F86" s="1" t="s">
        <v>386</v>
      </c>
      <c r="G86" s="1" t="s">
        <v>58</v>
      </c>
      <c r="H86" s="1" t="s">
        <v>196</v>
      </c>
      <c r="I86" s="1" t="s">
        <v>322</v>
      </c>
      <c r="J86" s="1">
        <v>15</v>
      </c>
      <c r="K86" s="1">
        <v>40</v>
      </c>
      <c r="L86" s="1" t="s">
        <v>57</v>
      </c>
      <c r="M86" s="1">
        <v>84</v>
      </c>
      <c r="N86" s="1">
        <v>10</v>
      </c>
    </row>
    <row r="87" spans="1:14" x14ac:dyDescent="0.25">
      <c r="A87" s="3">
        <v>44811</v>
      </c>
      <c r="B87" s="1" t="s">
        <v>143</v>
      </c>
      <c r="C87" s="1" t="s">
        <v>34</v>
      </c>
      <c r="D87" s="1" t="s">
        <v>382</v>
      </c>
      <c r="E87" s="1" t="s">
        <v>385</v>
      </c>
      <c r="F87" s="1" t="s">
        <v>386</v>
      </c>
      <c r="G87" s="1" t="s">
        <v>58</v>
      </c>
      <c r="H87" s="1" t="s">
        <v>197</v>
      </c>
      <c r="I87" s="1" t="s">
        <v>322</v>
      </c>
      <c r="J87" s="1">
        <v>10</v>
      </c>
      <c r="K87" s="1">
        <v>36</v>
      </c>
      <c r="L87" s="1" t="s">
        <v>59</v>
      </c>
      <c r="M87" s="1">
        <v>85</v>
      </c>
      <c r="N87" s="1">
        <v>10</v>
      </c>
    </row>
    <row r="88" spans="1:14" x14ac:dyDescent="0.25">
      <c r="A88" s="3">
        <v>44811</v>
      </c>
      <c r="B88" s="1" t="s">
        <v>143</v>
      </c>
      <c r="C88" s="1" t="s">
        <v>34</v>
      </c>
      <c r="D88" s="1" t="s">
        <v>382</v>
      </c>
      <c r="E88" s="1" t="s">
        <v>385</v>
      </c>
      <c r="F88" s="1" t="s">
        <v>386</v>
      </c>
      <c r="G88" s="1" t="s">
        <v>58</v>
      </c>
      <c r="H88" s="1" t="s">
        <v>198</v>
      </c>
      <c r="I88" s="1" t="s">
        <v>348</v>
      </c>
      <c r="J88" s="1">
        <v>12</v>
      </c>
      <c r="K88" s="1">
        <v>50</v>
      </c>
      <c r="L88" s="1" t="s">
        <v>57</v>
      </c>
      <c r="M88" s="1">
        <v>86</v>
      </c>
      <c r="N88" s="1">
        <v>10</v>
      </c>
    </row>
    <row r="89" spans="1:14" x14ac:dyDescent="0.25">
      <c r="A89" s="3">
        <v>44811</v>
      </c>
      <c r="B89" s="1" t="s">
        <v>143</v>
      </c>
      <c r="C89" s="1" t="s">
        <v>34</v>
      </c>
      <c r="D89" s="1" t="s">
        <v>382</v>
      </c>
      <c r="E89" s="1" t="s">
        <v>385</v>
      </c>
      <c r="F89" s="1" t="s">
        <v>386</v>
      </c>
      <c r="G89" s="1" t="s">
        <v>58</v>
      </c>
      <c r="H89" s="1" t="s">
        <v>199</v>
      </c>
      <c r="I89" s="1" t="s">
        <v>322</v>
      </c>
      <c r="J89" s="1">
        <v>8</v>
      </c>
      <c r="K89" s="1">
        <v>28</v>
      </c>
      <c r="L89" s="1" t="s">
        <v>57</v>
      </c>
      <c r="M89" s="1">
        <v>87</v>
      </c>
      <c r="N89" s="1">
        <v>10</v>
      </c>
    </row>
    <row r="90" spans="1:14" x14ac:dyDescent="0.25">
      <c r="A90" s="3">
        <v>44811</v>
      </c>
      <c r="B90" s="1" t="s">
        <v>143</v>
      </c>
      <c r="C90" s="1" t="s">
        <v>34</v>
      </c>
      <c r="D90" s="1" t="s">
        <v>382</v>
      </c>
      <c r="E90" s="1" t="s">
        <v>385</v>
      </c>
      <c r="F90" s="1" t="s">
        <v>386</v>
      </c>
      <c r="G90" s="1" t="s">
        <v>58</v>
      </c>
      <c r="H90" s="1" t="s">
        <v>200</v>
      </c>
      <c r="I90" s="1" t="s">
        <v>322</v>
      </c>
      <c r="J90" s="1">
        <v>10</v>
      </c>
      <c r="K90" s="1">
        <v>18</v>
      </c>
      <c r="L90" s="1" t="s">
        <v>59</v>
      </c>
      <c r="M90" s="1">
        <v>88</v>
      </c>
      <c r="N90" s="1">
        <v>10</v>
      </c>
    </row>
    <row r="91" spans="1:14" x14ac:dyDescent="0.25">
      <c r="A91" s="3">
        <v>44811</v>
      </c>
      <c r="B91" s="1" t="s">
        <v>143</v>
      </c>
      <c r="C91" s="1" t="s">
        <v>34</v>
      </c>
      <c r="D91" s="1" t="s">
        <v>382</v>
      </c>
      <c r="E91" s="1" t="s">
        <v>385</v>
      </c>
      <c r="F91" s="1" t="s">
        <v>386</v>
      </c>
      <c r="G91" s="1" t="s">
        <v>58</v>
      </c>
      <c r="H91" s="1" t="s">
        <v>201</v>
      </c>
      <c r="I91" s="1" t="s">
        <v>348</v>
      </c>
      <c r="J91" s="1">
        <v>5</v>
      </c>
      <c r="K91" s="1">
        <v>15</v>
      </c>
      <c r="L91" s="1" t="s">
        <v>57</v>
      </c>
      <c r="M91" s="1">
        <v>89</v>
      </c>
      <c r="N91" s="1">
        <v>10</v>
      </c>
    </row>
    <row r="92" spans="1:14" x14ac:dyDescent="0.25">
      <c r="A92" s="3">
        <v>44811</v>
      </c>
      <c r="B92" s="1" t="s">
        <v>143</v>
      </c>
      <c r="C92" s="1" t="s">
        <v>34</v>
      </c>
      <c r="D92" s="1" t="s">
        <v>382</v>
      </c>
      <c r="E92" s="1" t="s">
        <v>385</v>
      </c>
      <c r="F92" s="1" t="s">
        <v>386</v>
      </c>
      <c r="G92" s="1" t="s">
        <v>58</v>
      </c>
      <c r="H92" s="1" t="s">
        <v>202</v>
      </c>
      <c r="I92" s="1" t="s">
        <v>348</v>
      </c>
      <c r="J92" s="1">
        <v>6</v>
      </c>
      <c r="K92" s="1">
        <v>6</v>
      </c>
      <c r="L92" s="1" t="s">
        <v>57</v>
      </c>
      <c r="M92" s="1">
        <v>90</v>
      </c>
      <c r="N92" s="1">
        <v>10</v>
      </c>
    </row>
    <row r="93" spans="1:14" x14ac:dyDescent="0.25">
      <c r="A93" s="3">
        <v>44812</v>
      </c>
      <c r="B93" s="1" t="s">
        <v>143</v>
      </c>
      <c r="C93" s="1" t="s">
        <v>4</v>
      </c>
      <c r="D93" s="1" t="s">
        <v>379</v>
      </c>
      <c r="E93" s="1" t="s">
        <v>380</v>
      </c>
      <c r="F93" s="1" t="s">
        <v>381</v>
      </c>
      <c r="G93" s="1" t="s">
        <v>142</v>
      </c>
      <c r="H93" s="1" t="s">
        <v>286</v>
      </c>
      <c r="I93" s="1" t="s">
        <v>348</v>
      </c>
      <c r="J93" s="1">
        <v>15</v>
      </c>
      <c r="K93" s="1">
        <v>75</v>
      </c>
      <c r="L93" s="1" t="s">
        <v>137</v>
      </c>
      <c r="M93" s="1">
        <v>91</v>
      </c>
      <c r="N93" s="1">
        <v>11</v>
      </c>
    </row>
    <row r="94" spans="1:14" x14ac:dyDescent="0.25">
      <c r="A94" s="3">
        <v>44812</v>
      </c>
      <c r="B94" s="1" t="s">
        <v>143</v>
      </c>
      <c r="C94" s="1" t="s">
        <v>4</v>
      </c>
      <c r="D94" s="1" t="s">
        <v>379</v>
      </c>
      <c r="E94" s="1" t="s">
        <v>380</v>
      </c>
      <c r="F94" s="1" t="s">
        <v>381</v>
      </c>
      <c r="G94" s="1" t="s">
        <v>142</v>
      </c>
      <c r="H94" s="1" t="s">
        <v>287</v>
      </c>
      <c r="I94" s="1" t="s">
        <v>322</v>
      </c>
      <c r="J94" s="1">
        <v>20</v>
      </c>
      <c r="K94" s="1">
        <v>100</v>
      </c>
      <c r="L94" s="1" t="s">
        <v>36</v>
      </c>
      <c r="M94" s="1">
        <v>92</v>
      </c>
      <c r="N94" s="1">
        <v>11</v>
      </c>
    </row>
    <row r="95" spans="1:14" x14ac:dyDescent="0.25">
      <c r="A95" s="3">
        <v>44812</v>
      </c>
      <c r="B95" s="1" t="s">
        <v>143</v>
      </c>
      <c r="C95" s="1" t="s">
        <v>4</v>
      </c>
      <c r="D95" s="1" t="s">
        <v>379</v>
      </c>
      <c r="E95" s="1" t="s">
        <v>380</v>
      </c>
      <c r="F95" s="1" t="s">
        <v>381</v>
      </c>
      <c r="G95" s="1" t="s">
        <v>142</v>
      </c>
      <c r="H95" s="1" t="s">
        <v>288</v>
      </c>
      <c r="I95" s="1" t="s">
        <v>348</v>
      </c>
      <c r="J95" s="1">
        <v>15</v>
      </c>
      <c r="K95" s="1">
        <v>75</v>
      </c>
      <c r="L95" s="1" t="s">
        <v>289</v>
      </c>
      <c r="M95" s="1">
        <v>93</v>
      </c>
      <c r="N95" s="1">
        <v>11</v>
      </c>
    </row>
    <row r="96" spans="1:14" x14ac:dyDescent="0.25">
      <c r="A96" s="3">
        <v>44812</v>
      </c>
      <c r="B96" s="1" t="s">
        <v>143</v>
      </c>
      <c r="C96" s="1" t="s">
        <v>4</v>
      </c>
      <c r="D96" s="1" t="s">
        <v>379</v>
      </c>
      <c r="E96" s="1" t="s">
        <v>380</v>
      </c>
      <c r="F96" s="1" t="s">
        <v>381</v>
      </c>
      <c r="G96" s="1" t="s">
        <v>142</v>
      </c>
      <c r="H96" s="1" t="s">
        <v>290</v>
      </c>
      <c r="I96" s="1" t="s">
        <v>322</v>
      </c>
      <c r="J96" s="1">
        <v>12</v>
      </c>
      <c r="K96" s="1">
        <v>60</v>
      </c>
      <c r="L96" s="1" t="s">
        <v>105</v>
      </c>
      <c r="M96" s="1">
        <v>94</v>
      </c>
      <c r="N96" s="1">
        <v>11</v>
      </c>
    </row>
    <row r="97" spans="1:14" x14ac:dyDescent="0.25">
      <c r="A97" s="3">
        <v>44812</v>
      </c>
      <c r="B97" s="1" t="s">
        <v>143</v>
      </c>
      <c r="C97" s="1" t="s">
        <v>4</v>
      </c>
      <c r="D97" s="1" t="s">
        <v>379</v>
      </c>
      <c r="E97" s="1" t="s">
        <v>380</v>
      </c>
      <c r="F97" s="1" t="s">
        <v>381</v>
      </c>
      <c r="G97" s="1" t="s">
        <v>142</v>
      </c>
      <c r="H97" s="1" t="s">
        <v>291</v>
      </c>
      <c r="I97" s="1" t="s">
        <v>322</v>
      </c>
      <c r="J97" s="1">
        <v>40</v>
      </c>
      <c r="K97" s="1">
        <v>50</v>
      </c>
      <c r="L97" s="1" t="s">
        <v>103</v>
      </c>
      <c r="M97" s="1">
        <v>95</v>
      </c>
      <c r="N97" s="1">
        <v>11</v>
      </c>
    </row>
    <row r="98" spans="1:14" x14ac:dyDescent="0.25">
      <c r="A98" s="3">
        <v>44812</v>
      </c>
      <c r="B98" s="1" t="s">
        <v>143</v>
      </c>
      <c r="C98" s="1" t="s">
        <v>4</v>
      </c>
      <c r="D98" s="1" t="s">
        <v>379</v>
      </c>
      <c r="E98" s="1" t="s">
        <v>380</v>
      </c>
      <c r="F98" s="1" t="s">
        <v>381</v>
      </c>
      <c r="G98" s="1" t="s">
        <v>142</v>
      </c>
      <c r="H98" s="1" t="s">
        <v>292</v>
      </c>
      <c r="I98" s="1" t="s">
        <v>348</v>
      </c>
      <c r="J98" s="1">
        <v>20</v>
      </c>
      <c r="K98" s="1">
        <v>100</v>
      </c>
      <c r="L98" s="1" t="s">
        <v>38</v>
      </c>
      <c r="M98" s="1">
        <v>96</v>
      </c>
      <c r="N98" s="1">
        <v>11</v>
      </c>
    </row>
    <row r="99" spans="1:14" x14ac:dyDescent="0.25">
      <c r="A99" s="3">
        <v>44812</v>
      </c>
      <c r="B99" s="1" t="s">
        <v>143</v>
      </c>
      <c r="C99" s="1" t="s">
        <v>4</v>
      </c>
      <c r="D99" s="1" t="s">
        <v>379</v>
      </c>
      <c r="E99" s="1" t="s">
        <v>380</v>
      </c>
      <c r="F99" s="1" t="s">
        <v>381</v>
      </c>
      <c r="G99" s="1" t="s">
        <v>142</v>
      </c>
      <c r="H99" s="1" t="s">
        <v>293</v>
      </c>
      <c r="I99" s="1" t="s">
        <v>322</v>
      </c>
      <c r="J99" s="1">
        <v>14</v>
      </c>
      <c r="K99" s="1">
        <v>60</v>
      </c>
      <c r="L99" s="1" t="s">
        <v>36</v>
      </c>
      <c r="M99" s="1">
        <v>97</v>
      </c>
      <c r="N99" s="1">
        <v>11</v>
      </c>
    </row>
    <row r="100" spans="1:14" x14ac:dyDescent="0.25">
      <c r="A100" s="3">
        <v>44812</v>
      </c>
      <c r="B100" s="1" t="s">
        <v>143</v>
      </c>
      <c r="C100" s="1" t="s">
        <v>4</v>
      </c>
      <c r="D100" s="1" t="s">
        <v>379</v>
      </c>
      <c r="E100" s="1" t="s">
        <v>380</v>
      </c>
      <c r="F100" s="1" t="s">
        <v>381</v>
      </c>
      <c r="G100" s="1" t="s">
        <v>142</v>
      </c>
      <c r="H100" s="1" t="s">
        <v>294</v>
      </c>
      <c r="I100" s="1" t="s">
        <v>322</v>
      </c>
      <c r="J100" s="1">
        <v>30</v>
      </c>
      <c r="K100" s="1">
        <v>150</v>
      </c>
      <c r="L100" s="1" t="s">
        <v>295</v>
      </c>
      <c r="M100" s="1">
        <v>98</v>
      </c>
      <c r="N100" s="1">
        <v>11</v>
      </c>
    </row>
    <row r="101" spans="1:14" x14ac:dyDescent="0.25">
      <c r="A101" s="3">
        <v>44812</v>
      </c>
      <c r="B101" s="1" t="s">
        <v>143</v>
      </c>
      <c r="C101" s="1" t="s">
        <v>4</v>
      </c>
      <c r="D101" s="1" t="s">
        <v>379</v>
      </c>
      <c r="E101" s="1" t="s">
        <v>380</v>
      </c>
      <c r="F101" s="1" t="s">
        <v>381</v>
      </c>
      <c r="G101" s="1" t="s">
        <v>142</v>
      </c>
      <c r="H101" s="1" t="s">
        <v>296</v>
      </c>
      <c r="I101" s="1" t="s">
        <v>322</v>
      </c>
      <c r="J101" s="1">
        <v>15</v>
      </c>
      <c r="K101" s="1">
        <v>75</v>
      </c>
      <c r="L101" s="1" t="s">
        <v>297</v>
      </c>
      <c r="M101" s="1">
        <v>99</v>
      </c>
      <c r="N101" s="1">
        <v>11</v>
      </c>
    </row>
    <row r="102" spans="1:14" x14ac:dyDescent="0.25">
      <c r="A102" s="3">
        <v>44813</v>
      </c>
      <c r="B102" s="1" t="s">
        <v>353</v>
      </c>
      <c r="C102" s="1" t="s">
        <v>4</v>
      </c>
      <c r="D102" s="1" t="s">
        <v>379</v>
      </c>
      <c r="E102" s="1" t="s">
        <v>380</v>
      </c>
      <c r="F102" s="1" t="s">
        <v>381</v>
      </c>
      <c r="G102" s="1" t="s">
        <v>5</v>
      </c>
      <c r="H102" s="1" t="s">
        <v>220</v>
      </c>
      <c r="I102" s="1" t="s">
        <v>322</v>
      </c>
      <c r="J102" s="1">
        <v>6</v>
      </c>
      <c r="K102" s="1">
        <v>28</v>
      </c>
      <c r="L102" s="1" t="s">
        <v>107</v>
      </c>
      <c r="M102" s="1">
        <v>100</v>
      </c>
      <c r="N102" s="1">
        <v>12</v>
      </c>
    </row>
    <row r="103" spans="1:14" x14ac:dyDescent="0.25">
      <c r="A103" s="3">
        <v>44813</v>
      </c>
      <c r="B103" s="1" t="s">
        <v>353</v>
      </c>
      <c r="C103" s="1" t="s">
        <v>4</v>
      </c>
      <c r="D103" s="1" t="s">
        <v>379</v>
      </c>
      <c r="E103" s="1" t="s">
        <v>380</v>
      </c>
      <c r="F103" s="1" t="s">
        <v>381</v>
      </c>
      <c r="G103" s="1" t="s">
        <v>5</v>
      </c>
      <c r="H103" s="1" t="s">
        <v>221</v>
      </c>
      <c r="I103" s="1" t="s">
        <v>348</v>
      </c>
      <c r="J103" s="1">
        <v>21</v>
      </c>
      <c r="K103" s="1">
        <v>89</v>
      </c>
      <c r="L103" s="1" t="s">
        <v>114</v>
      </c>
      <c r="M103" s="1">
        <v>101</v>
      </c>
      <c r="N103" s="1">
        <v>12</v>
      </c>
    </row>
    <row r="104" spans="1:14" x14ac:dyDescent="0.25">
      <c r="A104" s="3">
        <v>44813</v>
      </c>
      <c r="B104" s="1" t="s">
        <v>353</v>
      </c>
      <c r="C104" s="1" t="s">
        <v>4</v>
      </c>
      <c r="D104" s="1" t="s">
        <v>379</v>
      </c>
      <c r="E104" s="1" t="s">
        <v>380</v>
      </c>
      <c r="F104" s="1" t="s">
        <v>381</v>
      </c>
      <c r="G104" s="1" t="s">
        <v>5</v>
      </c>
      <c r="H104" s="1" t="s">
        <v>222</v>
      </c>
      <c r="I104" s="1" t="s">
        <v>348</v>
      </c>
      <c r="J104" s="1">
        <v>18</v>
      </c>
      <c r="K104" s="1">
        <v>75</v>
      </c>
      <c r="L104" s="1" t="s">
        <v>113</v>
      </c>
      <c r="M104" s="1">
        <v>102</v>
      </c>
      <c r="N104" s="1">
        <v>12</v>
      </c>
    </row>
    <row r="105" spans="1:14" x14ac:dyDescent="0.25">
      <c r="A105" s="3">
        <v>44813</v>
      </c>
      <c r="B105" s="1" t="s">
        <v>353</v>
      </c>
      <c r="C105" s="1" t="s">
        <v>4</v>
      </c>
      <c r="D105" s="1" t="s">
        <v>379</v>
      </c>
      <c r="E105" s="1" t="s">
        <v>380</v>
      </c>
      <c r="F105" s="1" t="s">
        <v>381</v>
      </c>
      <c r="G105" s="1" t="s">
        <v>5</v>
      </c>
      <c r="H105" s="1" t="s">
        <v>223</v>
      </c>
      <c r="I105" s="1" t="s">
        <v>322</v>
      </c>
      <c r="J105" s="1">
        <v>12</v>
      </c>
      <c r="K105" s="1">
        <v>43</v>
      </c>
      <c r="L105" s="1" t="s">
        <v>107</v>
      </c>
      <c r="M105" s="1">
        <v>103</v>
      </c>
      <c r="N105" s="1">
        <v>12</v>
      </c>
    </row>
    <row r="106" spans="1:14" x14ac:dyDescent="0.25">
      <c r="A106" s="3">
        <v>44813</v>
      </c>
      <c r="B106" s="1" t="s">
        <v>353</v>
      </c>
      <c r="C106" s="1" t="s">
        <v>4</v>
      </c>
      <c r="D106" s="1" t="s">
        <v>379</v>
      </c>
      <c r="E106" s="1" t="s">
        <v>380</v>
      </c>
      <c r="F106" s="1" t="s">
        <v>381</v>
      </c>
      <c r="G106" s="1" t="s">
        <v>5</v>
      </c>
      <c r="H106" s="1" t="s">
        <v>224</v>
      </c>
      <c r="I106" s="1" t="s">
        <v>322</v>
      </c>
      <c r="J106" s="1">
        <v>24</v>
      </c>
      <c r="K106" s="1">
        <v>79</v>
      </c>
      <c r="L106" s="1" t="s">
        <v>107</v>
      </c>
      <c r="M106" s="1">
        <v>104</v>
      </c>
      <c r="N106" s="1">
        <v>12</v>
      </c>
    </row>
    <row r="107" spans="1:14" x14ac:dyDescent="0.25">
      <c r="A107" s="3">
        <v>44813</v>
      </c>
      <c r="B107" s="1" t="s">
        <v>353</v>
      </c>
      <c r="C107" s="1" t="s">
        <v>4</v>
      </c>
      <c r="D107" s="1" t="s">
        <v>379</v>
      </c>
      <c r="E107" s="1" t="s">
        <v>380</v>
      </c>
      <c r="F107" s="1" t="s">
        <v>381</v>
      </c>
      <c r="G107" s="1" t="s">
        <v>5</v>
      </c>
      <c r="H107" s="1" t="s">
        <v>225</v>
      </c>
      <c r="I107" s="1" t="s">
        <v>324</v>
      </c>
      <c r="J107" s="1">
        <v>9</v>
      </c>
      <c r="K107" s="1">
        <v>32</v>
      </c>
      <c r="L107" s="1" t="s">
        <v>114</v>
      </c>
      <c r="M107" s="1">
        <v>105</v>
      </c>
      <c r="N107" s="1">
        <v>12</v>
      </c>
    </row>
    <row r="108" spans="1:14" x14ac:dyDescent="0.25">
      <c r="A108" s="3">
        <v>44813</v>
      </c>
      <c r="B108" s="1" t="s">
        <v>353</v>
      </c>
      <c r="C108" s="1" t="s">
        <v>4</v>
      </c>
      <c r="D108" s="1" t="s">
        <v>379</v>
      </c>
      <c r="E108" s="1" t="s">
        <v>380</v>
      </c>
      <c r="F108" s="1" t="s">
        <v>381</v>
      </c>
      <c r="G108" s="1" t="s">
        <v>5</v>
      </c>
      <c r="H108" s="1" t="s">
        <v>226</v>
      </c>
      <c r="I108" s="1" t="s">
        <v>322</v>
      </c>
      <c r="J108" s="1">
        <v>5</v>
      </c>
      <c r="K108" s="1">
        <v>22</v>
      </c>
      <c r="L108" s="1" t="s">
        <v>227</v>
      </c>
      <c r="M108" s="1">
        <v>106</v>
      </c>
      <c r="N108" s="1">
        <v>12</v>
      </c>
    </row>
    <row r="109" spans="1:14" x14ac:dyDescent="0.25">
      <c r="A109" s="3">
        <v>44813</v>
      </c>
      <c r="B109" s="1" t="s">
        <v>353</v>
      </c>
      <c r="C109" s="1" t="s">
        <v>4</v>
      </c>
      <c r="D109" s="1" t="s">
        <v>379</v>
      </c>
      <c r="E109" s="1" t="s">
        <v>380</v>
      </c>
      <c r="F109" s="1" t="s">
        <v>381</v>
      </c>
      <c r="G109" s="1" t="s">
        <v>5</v>
      </c>
      <c r="H109" s="1" t="s">
        <v>228</v>
      </c>
      <c r="I109" s="1" t="s">
        <v>348</v>
      </c>
      <c r="J109" s="1">
        <v>7</v>
      </c>
      <c r="K109" s="1">
        <v>36</v>
      </c>
      <c r="L109" s="1" t="s">
        <v>107</v>
      </c>
      <c r="M109" s="1">
        <v>107</v>
      </c>
      <c r="N109" s="1">
        <v>12</v>
      </c>
    </row>
    <row r="110" spans="1:14" x14ac:dyDescent="0.25">
      <c r="A110" s="3">
        <v>44813</v>
      </c>
      <c r="B110" s="1" t="s">
        <v>353</v>
      </c>
      <c r="C110" s="1" t="s">
        <v>4</v>
      </c>
      <c r="D110" s="1" t="s">
        <v>379</v>
      </c>
      <c r="E110" s="1" t="s">
        <v>380</v>
      </c>
      <c r="F110" s="1" t="s">
        <v>381</v>
      </c>
      <c r="G110" s="1" t="s">
        <v>5</v>
      </c>
      <c r="H110" s="1" t="s">
        <v>229</v>
      </c>
      <c r="I110" s="1" t="s">
        <v>348</v>
      </c>
      <c r="J110" s="1">
        <v>5</v>
      </c>
      <c r="K110" s="1">
        <v>27</v>
      </c>
      <c r="L110" s="1" t="s">
        <v>114</v>
      </c>
      <c r="M110" s="1">
        <v>108</v>
      </c>
      <c r="N110" s="1">
        <v>12</v>
      </c>
    </row>
    <row r="111" spans="1:14" x14ac:dyDescent="0.25">
      <c r="A111" s="3">
        <v>44813</v>
      </c>
      <c r="B111" s="1" t="s">
        <v>353</v>
      </c>
      <c r="C111" s="1" t="s">
        <v>4</v>
      </c>
      <c r="D111" s="1" t="s">
        <v>379</v>
      </c>
      <c r="E111" s="1" t="s">
        <v>380</v>
      </c>
      <c r="F111" s="1" t="s">
        <v>381</v>
      </c>
      <c r="G111" s="1" t="s">
        <v>5</v>
      </c>
      <c r="H111" s="1" t="s">
        <v>230</v>
      </c>
      <c r="I111" s="1" t="s">
        <v>348</v>
      </c>
      <c r="J111" s="1">
        <v>12</v>
      </c>
      <c r="K111" s="1">
        <v>42</v>
      </c>
      <c r="L111" s="1" t="s">
        <v>107</v>
      </c>
      <c r="M111" s="1">
        <v>109</v>
      </c>
      <c r="N111" s="1">
        <v>12</v>
      </c>
    </row>
    <row r="112" spans="1:14" x14ac:dyDescent="0.25">
      <c r="A112" s="3">
        <v>44813</v>
      </c>
      <c r="B112" s="1" t="s">
        <v>143</v>
      </c>
      <c r="C112" s="1" t="s">
        <v>4</v>
      </c>
      <c r="D112" s="1" t="s">
        <v>379</v>
      </c>
      <c r="E112" s="1" t="s">
        <v>380</v>
      </c>
      <c r="F112" s="1" t="s">
        <v>381</v>
      </c>
      <c r="G112" s="1" t="s">
        <v>108</v>
      </c>
      <c r="H112" s="1" t="s">
        <v>231</v>
      </c>
      <c r="I112" s="1" t="s">
        <v>322</v>
      </c>
      <c r="J112" s="1">
        <v>14</v>
      </c>
      <c r="K112" s="1">
        <v>51</v>
      </c>
      <c r="L112" s="1" t="s">
        <v>232</v>
      </c>
      <c r="M112" s="1">
        <v>110</v>
      </c>
      <c r="N112" s="1">
        <v>13</v>
      </c>
    </row>
    <row r="113" spans="1:14" x14ac:dyDescent="0.25">
      <c r="A113" s="3">
        <v>44813</v>
      </c>
      <c r="B113" s="1" t="s">
        <v>143</v>
      </c>
      <c r="C113" s="1" t="s">
        <v>4</v>
      </c>
      <c r="D113" s="1" t="s">
        <v>379</v>
      </c>
      <c r="E113" s="1" t="s">
        <v>380</v>
      </c>
      <c r="F113" s="1" t="s">
        <v>381</v>
      </c>
      <c r="G113" s="1" t="s">
        <v>108</v>
      </c>
      <c r="H113" s="1" t="s">
        <v>233</v>
      </c>
      <c r="I113" s="1" t="s">
        <v>322</v>
      </c>
      <c r="J113" s="1">
        <v>22</v>
      </c>
      <c r="K113" s="1">
        <v>98</v>
      </c>
      <c r="L113" s="1" t="s">
        <v>232</v>
      </c>
      <c r="M113" s="1">
        <v>111</v>
      </c>
      <c r="N113" s="1">
        <v>13</v>
      </c>
    </row>
    <row r="114" spans="1:14" x14ac:dyDescent="0.25">
      <c r="A114" s="3">
        <v>44813</v>
      </c>
      <c r="B114" s="1" t="s">
        <v>143</v>
      </c>
      <c r="C114" s="1" t="s">
        <v>4</v>
      </c>
      <c r="D114" s="1" t="s">
        <v>379</v>
      </c>
      <c r="E114" s="1" t="s">
        <v>380</v>
      </c>
      <c r="F114" s="1" t="s">
        <v>381</v>
      </c>
      <c r="G114" s="1" t="s">
        <v>108</v>
      </c>
      <c r="H114" s="1" t="s">
        <v>234</v>
      </c>
      <c r="I114" s="1" t="s">
        <v>348</v>
      </c>
      <c r="J114" s="1">
        <v>16</v>
      </c>
      <c r="K114" s="1">
        <v>64</v>
      </c>
      <c r="L114" s="1" t="s">
        <v>235</v>
      </c>
      <c r="M114" s="1">
        <v>112</v>
      </c>
      <c r="N114" s="1">
        <v>13</v>
      </c>
    </row>
    <row r="115" spans="1:14" x14ac:dyDescent="0.25">
      <c r="A115" s="3">
        <v>44813</v>
      </c>
      <c r="B115" s="1" t="s">
        <v>143</v>
      </c>
      <c r="C115" s="1" t="s">
        <v>4</v>
      </c>
      <c r="D115" s="1" t="s">
        <v>379</v>
      </c>
      <c r="E115" s="1" t="s">
        <v>380</v>
      </c>
      <c r="F115" s="1" t="s">
        <v>381</v>
      </c>
      <c r="G115" s="1" t="s">
        <v>108</v>
      </c>
      <c r="H115" s="1" t="s">
        <v>236</v>
      </c>
      <c r="I115" s="1" t="s">
        <v>348</v>
      </c>
      <c r="J115" s="1">
        <v>18</v>
      </c>
      <c r="K115" s="1">
        <v>83</v>
      </c>
      <c r="L115" s="1" t="s">
        <v>237</v>
      </c>
      <c r="M115" s="1">
        <v>113</v>
      </c>
      <c r="N115" s="1">
        <v>13</v>
      </c>
    </row>
    <row r="116" spans="1:14" x14ac:dyDescent="0.25">
      <c r="A116" s="3">
        <v>44813</v>
      </c>
      <c r="B116" s="1" t="s">
        <v>143</v>
      </c>
      <c r="C116" s="1" t="s">
        <v>4</v>
      </c>
      <c r="D116" s="1" t="s">
        <v>379</v>
      </c>
      <c r="E116" s="1" t="s">
        <v>380</v>
      </c>
      <c r="F116" s="1" t="s">
        <v>381</v>
      </c>
      <c r="G116" s="1" t="s">
        <v>108</v>
      </c>
      <c r="H116" s="1" t="s">
        <v>238</v>
      </c>
      <c r="I116" s="1" t="s">
        <v>322</v>
      </c>
      <c r="J116" s="1">
        <v>15</v>
      </c>
      <c r="K116" s="1">
        <v>60</v>
      </c>
      <c r="L116" s="1" t="s">
        <v>239</v>
      </c>
      <c r="M116" s="1">
        <v>114</v>
      </c>
      <c r="N116" s="1">
        <v>13</v>
      </c>
    </row>
    <row r="117" spans="1:14" x14ac:dyDescent="0.25">
      <c r="A117" s="3">
        <v>44813</v>
      </c>
      <c r="B117" s="1" t="s">
        <v>143</v>
      </c>
      <c r="C117" s="1" t="s">
        <v>4</v>
      </c>
      <c r="D117" s="1" t="s">
        <v>379</v>
      </c>
      <c r="E117" s="1" t="s">
        <v>380</v>
      </c>
      <c r="F117" s="1" t="s">
        <v>381</v>
      </c>
      <c r="G117" s="1" t="s">
        <v>108</v>
      </c>
      <c r="H117" s="1" t="s">
        <v>240</v>
      </c>
      <c r="I117" s="1" t="s">
        <v>322</v>
      </c>
      <c r="J117" s="1">
        <v>32</v>
      </c>
      <c r="K117" s="1">
        <v>126</v>
      </c>
      <c r="L117" s="1" t="s">
        <v>241</v>
      </c>
      <c r="M117" s="1">
        <v>115</v>
      </c>
      <c r="N117" s="1">
        <v>13</v>
      </c>
    </row>
    <row r="118" spans="1:14" x14ac:dyDescent="0.25">
      <c r="A118" s="3">
        <v>44813</v>
      </c>
      <c r="B118" s="1" t="s">
        <v>143</v>
      </c>
      <c r="C118" s="1" t="s">
        <v>4</v>
      </c>
      <c r="D118" s="1" t="s">
        <v>379</v>
      </c>
      <c r="E118" s="1" t="s">
        <v>380</v>
      </c>
      <c r="F118" s="1" t="s">
        <v>381</v>
      </c>
      <c r="G118" s="1" t="s">
        <v>108</v>
      </c>
      <c r="H118" s="1" t="s">
        <v>242</v>
      </c>
      <c r="I118" s="1" t="s">
        <v>348</v>
      </c>
      <c r="J118" s="1">
        <v>26</v>
      </c>
      <c r="K118" s="1">
        <v>103</v>
      </c>
      <c r="L118" s="1" t="s">
        <v>235</v>
      </c>
      <c r="M118" s="1">
        <v>116</v>
      </c>
      <c r="N118" s="1">
        <v>13</v>
      </c>
    </row>
    <row r="119" spans="1:14" x14ac:dyDescent="0.25">
      <c r="A119" s="3">
        <v>44813</v>
      </c>
      <c r="B119" s="1" t="s">
        <v>143</v>
      </c>
      <c r="C119" s="1" t="s">
        <v>4</v>
      </c>
      <c r="D119" s="1" t="s">
        <v>379</v>
      </c>
      <c r="E119" s="1" t="s">
        <v>380</v>
      </c>
      <c r="F119" s="1" t="s">
        <v>381</v>
      </c>
      <c r="G119" s="1" t="s">
        <v>108</v>
      </c>
      <c r="H119" s="1" t="s">
        <v>181</v>
      </c>
      <c r="I119" s="1" t="s">
        <v>324</v>
      </c>
      <c r="J119" s="1">
        <v>11</v>
      </c>
      <c r="K119" s="1">
        <v>44</v>
      </c>
      <c r="L119" s="1" t="s">
        <v>243</v>
      </c>
      <c r="M119" s="1">
        <v>117</v>
      </c>
      <c r="N119" s="1">
        <v>13</v>
      </c>
    </row>
    <row r="120" spans="1:14" x14ac:dyDescent="0.25">
      <c r="A120" s="3">
        <v>44813</v>
      </c>
      <c r="B120" s="1" t="s">
        <v>143</v>
      </c>
      <c r="C120" s="1" t="s">
        <v>4</v>
      </c>
      <c r="D120" s="1" t="s">
        <v>379</v>
      </c>
      <c r="E120" s="1" t="s">
        <v>380</v>
      </c>
      <c r="F120" s="1" t="s">
        <v>381</v>
      </c>
      <c r="G120" s="1" t="s">
        <v>108</v>
      </c>
      <c r="H120" s="1" t="s">
        <v>244</v>
      </c>
      <c r="I120" s="1" t="s">
        <v>324</v>
      </c>
      <c r="J120" s="1">
        <v>26</v>
      </c>
      <c r="K120" s="1">
        <v>106</v>
      </c>
      <c r="L120" s="1" t="s">
        <v>232</v>
      </c>
      <c r="M120" s="1">
        <v>118</v>
      </c>
      <c r="N120" s="1">
        <v>13</v>
      </c>
    </row>
    <row r="121" spans="1:14" x14ac:dyDescent="0.25">
      <c r="A121" s="3">
        <v>44811</v>
      </c>
      <c r="B121" s="1" t="s">
        <v>143</v>
      </c>
      <c r="C121" s="1" t="s">
        <v>4</v>
      </c>
      <c r="D121" s="1" t="s">
        <v>379</v>
      </c>
      <c r="E121" s="1" t="s">
        <v>380</v>
      </c>
      <c r="F121" s="1" t="s">
        <v>381</v>
      </c>
      <c r="G121" s="1" t="s">
        <v>115</v>
      </c>
      <c r="H121" s="1" t="s">
        <v>203</v>
      </c>
      <c r="I121" s="1" t="s">
        <v>322</v>
      </c>
      <c r="J121" s="1">
        <v>100</v>
      </c>
      <c r="K121" s="1">
        <v>300</v>
      </c>
      <c r="L121" s="1" t="s">
        <v>61</v>
      </c>
      <c r="M121" s="1">
        <v>119</v>
      </c>
      <c r="N121" s="1">
        <v>14</v>
      </c>
    </row>
    <row r="122" spans="1:14" x14ac:dyDescent="0.25">
      <c r="A122" s="3">
        <v>44811</v>
      </c>
      <c r="B122" s="1" t="s">
        <v>143</v>
      </c>
      <c r="C122" s="1" t="s">
        <v>4</v>
      </c>
      <c r="D122" s="1" t="s">
        <v>379</v>
      </c>
      <c r="E122" s="1" t="s">
        <v>380</v>
      </c>
      <c r="F122" s="1" t="s">
        <v>381</v>
      </c>
      <c r="G122" s="1" t="s">
        <v>115</v>
      </c>
      <c r="H122" s="1" t="s">
        <v>204</v>
      </c>
      <c r="I122" s="1" t="s">
        <v>322</v>
      </c>
      <c r="J122" s="1">
        <v>30</v>
      </c>
      <c r="K122" s="1">
        <v>90</v>
      </c>
      <c r="L122" s="1" t="s">
        <v>5</v>
      </c>
      <c r="M122" s="1">
        <v>120</v>
      </c>
      <c r="N122" s="1">
        <v>14</v>
      </c>
    </row>
    <row r="123" spans="1:14" x14ac:dyDescent="0.25">
      <c r="A123" s="3">
        <v>44811</v>
      </c>
      <c r="B123" s="1" t="s">
        <v>143</v>
      </c>
      <c r="C123" s="1" t="s">
        <v>4</v>
      </c>
      <c r="D123" s="1" t="s">
        <v>379</v>
      </c>
      <c r="E123" s="1" t="s">
        <v>380</v>
      </c>
      <c r="F123" s="1" t="s">
        <v>381</v>
      </c>
      <c r="G123" s="1" t="s">
        <v>115</v>
      </c>
      <c r="H123" s="1" t="s">
        <v>205</v>
      </c>
      <c r="I123" s="1" t="s">
        <v>322</v>
      </c>
      <c r="J123" s="1">
        <v>7</v>
      </c>
      <c r="K123" s="1">
        <v>20</v>
      </c>
      <c r="L123" s="1" t="s">
        <v>206</v>
      </c>
      <c r="M123" s="1">
        <v>121</v>
      </c>
      <c r="N123" s="1">
        <v>14</v>
      </c>
    </row>
    <row r="124" spans="1:14" x14ac:dyDescent="0.25">
      <c r="A124" s="3">
        <v>44811</v>
      </c>
      <c r="B124" s="1" t="s">
        <v>143</v>
      </c>
      <c r="C124" s="1" t="s">
        <v>4</v>
      </c>
      <c r="D124" s="1" t="s">
        <v>379</v>
      </c>
      <c r="E124" s="1" t="s">
        <v>380</v>
      </c>
      <c r="F124" s="1" t="s">
        <v>381</v>
      </c>
      <c r="G124" s="1" t="s">
        <v>115</v>
      </c>
      <c r="H124" s="1" t="s">
        <v>207</v>
      </c>
      <c r="I124" s="1" t="s">
        <v>322</v>
      </c>
      <c r="J124" s="1">
        <v>10</v>
      </c>
      <c r="K124" s="1">
        <v>20</v>
      </c>
      <c r="L124" s="1" t="s">
        <v>208</v>
      </c>
      <c r="M124" s="1">
        <v>122</v>
      </c>
      <c r="N124" s="1">
        <v>14</v>
      </c>
    </row>
    <row r="125" spans="1:14" x14ac:dyDescent="0.25">
      <c r="A125" s="3">
        <v>44811</v>
      </c>
      <c r="B125" s="1" t="s">
        <v>143</v>
      </c>
      <c r="C125" s="1" t="s">
        <v>4</v>
      </c>
      <c r="D125" s="1" t="s">
        <v>379</v>
      </c>
      <c r="E125" s="1" t="s">
        <v>380</v>
      </c>
      <c r="F125" s="1" t="s">
        <v>381</v>
      </c>
      <c r="G125" s="1" t="s">
        <v>115</v>
      </c>
      <c r="H125" s="1" t="s">
        <v>209</v>
      </c>
      <c r="I125" s="1" t="s">
        <v>322</v>
      </c>
      <c r="J125" s="1">
        <v>3</v>
      </c>
      <c r="K125" s="1">
        <v>10</v>
      </c>
      <c r="L125" s="1" t="s">
        <v>61</v>
      </c>
      <c r="M125" s="1">
        <v>123</v>
      </c>
      <c r="N125" s="1">
        <v>14</v>
      </c>
    </row>
    <row r="126" spans="1:14" x14ac:dyDescent="0.25">
      <c r="A126" s="3">
        <v>44811</v>
      </c>
      <c r="B126" s="1" t="s">
        <v>143</v>
      </c>
      <c r="C126" s="1" t="s">
        <v>4</v>
      </c>
      <c r="D126" s="1" t="s">
        <v>379</v>
      </c>
      <c r="E126" s="1" t="s">
        <v>380</v>
      </c>
      <c r="F126" s="1" t="s">
        <v>381</v>
      </c>
      <c r="G126" s="1" t="s">
        <v>115</v>
      </c>
      <c r="H126" s="1" t="s">
        <v>115</v>
      </c>
      <c r="I126" s="1" t="s">
        <v>322</v>
      </c>
      <c r="J126" s="1">
        <v>3</v>
      </c>
      <c r="K126" s="1">
        <v>10</v>
      </c>
      <c r="L126" s="1" t="s">
        <v>61</v>
      </c>
      <c r="M126" s="1">
        <v>124</v>
      </c>
      <c r="N126" s="1">
        <v>14</v>
      </c>
    </row>
    <row r="127" spans="1:14" x14ac:dyDescent="0.25">
      <c r="A127" s="3">
        <v>44811</v>
      </c>
      <c r="B127" s="1" t="s">
        <v>143</v>
      </c>
      <c r="C127" s="1" t="s">
        <v>4</v>
      </c>
      <c r="D127" s="1" t="s">
        <v>379</v>
      </c>
      <c r="E127" s="1" t="s">
        <v>380</v>
      </c>
      <c r="F127" s="1" t="s">
        <v>381</v>
      </c>
      <c r="G127" s="1" t="s">
        <v>115</v>
      </c>
      <c r="H127" s="1" t="s">
        <v>311</v>
      </c>
      <c r="I127" s="1" t="s">
        <v>322</v>
      </c>
      <c r="J127" s="1">
        <v>3</v>
      </c>
      <c r="K127" s="1">
        <v>10</v>
      </c>
      <c r="L127" s="1" t="s">
        <v>61</v>
      </c>
      <c r="M127" s="1">
        <v>125</v>
      </c>
      <c r="N127" s="1">
        <v>14</v>
      </c>
    </row>
    <row r="128" spans="1:14" x14ac:dyDescent="0.25">
      <c r="A128" s="3">
        <v>44811</v>
      </c>
      <c r="B128" s="1" t="s">
        <v>143</v>
      </c>
      <c r="C128" s="1" t="s">
        <v>4</v>
      </c>
      <c r="D128" s="1" t="s">
        <v>379</v>
      </c>
      <c r="E128" s="1" t="s">
        <v>380</v>
      </c>
      <c r="F128" s="1" t="s">
        <v>381</v>
      </c>
      <c r="G128" s="1" t="s">
        <v>6</v>
      </c>
      <c r="H128" s="1" t="s">
        <v>9</v>
      </c>
      <c r="I128" s="1" t="s">
        <v>322</v>
      </c>
      <c r="J128" s="1">
        <v>20</v>
      </c>
      <c r="K128" s="1">
        <v>203</v>
      </c>
      <c r="L128" s="1" t="s">
        <v>106</v>
      </c>
      <c r="M128" s="1">
        <v>126</v>
      </c>
      <c r="N128" s="1">
        <v>15</v>
      </c>
    </row>
    <row r="129" spans="1:14" x14ac:dyDescent="0.25">
      <c r="A129" s="3">
        <v>44811</v>
      </c>
      <c r="B129" s="1" t="s">
        <v>143</v>
      </c>
      <c r="C129" s="1" t="s">
        <v>4</v>
      </c>
      <c r="D129" s="1" t="s">
        <v>379</v>
      </c>
      <c r="E129" s="1" t="s">
        <v>380</v>
      </c>
      <c r="F129" s="1" t="s">
        <v>381</v>
      </c>
      <c r="G129" s="1" t="s">
        <v>6</v>
      </c>
      <c r="H129" s="1" t="s">
        <v>10</v>
      </c>
      <c r="I129" s="1" t="s">
        <v>322</v>
      </c>
      <c r="J129" s="1">
        <v>16</v>
      </c>
      <c r="K129" s="1">
        <v>160</v>
      </c>
      <c r="L129" s="1" t="s">
        <v>106</v>
      </c>
      <c r="M129" s="1">
        <v>127</v>
      </c>
      <c r="N129" s="1">
        <v>15</v>
      </c>
    </row>
    <row r="130" spans="1:14" x14ac:dyDescent="0.25">
      <c r="A130" s="3">
        <v>44811</v>
      </c>
      <c r="B130" s="1" t="s">
        <v>143</v>
      </c>
      <c r="C130" s="1" t="s">
        <v>4</v>
      </c>
      <c r="D130" s="1" t="s">
        <v>379</v>
      </c>
      <c r="E130" s="1" t="s">
        <v>380</v>
      </c>
      <c r="F130" s="1" t="s">
        <v>381</v>
      </c>
      <c r="G130" s="1" t="s">
        <v>6</v>
      </c>
      <c r="H130" s="1" t="s">
        <v>11</v>
      </c>
      <c r="I130" s="1" t="s">
        <v>322</v>
      </c>
      <c r="J130" s="1">
        <v>8</v>
      </c>
      <c r="K130" s="1">
        <v>80</v>
      </c>
      <c r="L130" s="1" t="s">
        <v>106</v>
      </c>
      <c r="M130" s="1">
        <v>128</v>
      </c>
      <c r="N130" s="1">
        <v>15</v>
      </c>
    </row>
    <row r="131" spans="1:14" x14ac:dyDescent="0.25">
      <c r="A131" s="3">
        <v>44811</v>
      </c>
      <c r="B131" s="1" t="s">
        <v>143</v>
      </c>
      <c r="C131" s="1" t="s">
        <v>4</v>
      </c>
      <c r="D131" s="1" t="s">
        <v>379</v>
      </c>
      <c r="E131" s="1" t="s">
        <v>380</v>
      </c>
      <c r="F131" s="1" t="s">
        <v>381</v>
      </c>
      <c r="G131" s="1" t="s">
        <v>6</v>
      </c>
      <c r="H131" s="1" t="s">
        <v>12</v>
      </c>
      <c r="I131" s="1" t="s">
        <v>322</v>
      </c>
      <c r="J131" s="1">
        <v>6</v>
      </c>
      <c r="K131" s="1">
        <v>60</v>
      </c>
      <c r="L131" s="1" t="s">
        <v>106</v>
      </c>
      <c r="M131" s="1">
        <v>129</v>
      </c>
      <c r="N131" s="1">
        <v>15</v>
      </c>
    </row>
    <row r="132" spans="1:14" x14ac:dyDescent="0.25">
      <c r="A132" s="3">
        <v>44811</v>
      </c>
      <c r="B132" s="1" t="s">
        <v>143</v>
      </c>
      <c r="C132" s="1" t="s">
        <v>4</v>
      </c>
      <c r="D132" s="1" t="s">
        <v>379</v>
      </c>
      <c r="E132" s="1" t="s">
        <v>380</v>
      </c>
      <c r="F132" s="1" t="s">
        <v>381</v>
      </c>
      <c r="G132" s="1" t="s">
        <v>6</v>
      </c>
      <c r="H132" s="1" t="s">
        <v>13</v>
      </c>
      <c r="I132" s="1" t="s">
        <v>322</v>
      </c>
      <c r="J132" s="1">
        <v>4</v>
      </c>
      <c r="K132" s="1">
        <v>40</v>
      </c>
      <c r="L132" s="1" t="s">
        <v>106</v>
      </c>
      <c r="M132" s="1">
        <v>130</v>
      </c>
      <c r="N132" s="1">
        <v>15</v>
      </c>
    </row>
    <row r="133" spans="1:14" x14ac:dyDescent="0.25">
      <c r="A133" s="3">
        <v>44811</v>
      </c>
      <c r="B133" s="1" t="s">
        <v>143</v>
      </c>
      <c r="C133" s="1" t="s">
        <v>4</v>
      </c>
      <c r="D133" s="1" t="s">
        <v>379</v>
      </c>
      <c r="E133" s="1" t="s">
        <v>380</v>
      </c>
      <c r="F133" s="1" t="s">
        <v>381</v>
      </c>
      <c r="G133" s="1" t="s">
        <v>6</v>
      </c>
      <c r="H133" s="1" t="s">
        <v>14</v>
      </c>
      <c r="I133" s="1" t="s">
        <v>322</v>
      </c>
      <c r="J133" s="1">
        <v>4</v>
      </c>
      <c r="K133" s="1">
        <v>40</v>
      </c>
      <c r="L133" s="1" t="s">
        <v>106</v>
      </c>
      <c r="M133" s="1">
        <v>131</v>
      </c>
      <c r="N133" s="1">
        <v>15</v>
      </c>
    </row>
    <row r="134" spans="1:14" x14ac:dyDescent="0.25">
      <c r="A134" s="3">
        <v>44811</v>
      </c>
      <c r="B134" s="1" t="s">
        <v>143</v>
      </c>
      <c r="C134" s="1" t="s">
        <v>4</v>
      </c>
      <c r="D134" s="1" t="s">
        <v>379</v>
      </c>
      <c r="E134" s="1" t="s">
        <v>380</v>
      </c>
      <c r="F134" s="1" t="s">
        <v>381</v>
      </c>
      <c r="G134" s="1" t="s">
        <v>6</v>
      </c>
      <c r="H134" s="1" t="s">
        <v>15</v>
      </c>
      <c r="I134" s="1" t="s">
        <v>322</v>
      </c>
      <c r="J134" s="1">
        <v>3</v>
      </c>
      <c r="K134" s="1">
        <v>35</v>
      </c>
      <c r="L134" s="1" t="s">
        <v>106</v>
      </c>
      <c r="M134" s="1">
        <v>132</v>
      </c>
      <c r="N134" s="1">
        <v>15</v>
      </c>
    </row>
    <row r="135" spans="1:14" x14ac:dyDescent="0.25">
      <c r="A135" s="3">
        <v>44811</v>
      </c>
      <c r="B135" s="1" t="s">
        <v>143</v>
      </c>
      <c r="C135" s="1" t="s">
        <v>4</v>
      </c>
      <c r="D135" s="1" t="s">
        <v>379</v>
      </c>
      <c r="E135" s="1" t="s">
        <v>380</v>
      </c>
      <c r="F135" s="1" t="s">
        <v>381</v>
      </c>
      <c r="G135" s="1" t="s">
        <v>6</v>
      </c>
      <c r="H135" s="1" t="s">
        <v>16</v>
      </c>
      <c r="I135" s="1" t="s">
        <v>322</v>
      </c>
      <c r="J135" s="1">
        <v>5</v>
      </c>
      <c r="K135" s="1">
        <v>50</v>
      </c>
      <c r="L135" s="1" t="s">
        <v>106</v>
      </c>
      <c r="M135" s="1">
        <v>133</v>
      </c>
      <c r="N135" s="1">
        <v>15</v>
      </c>
    </row>
    <row r="136" spans="1:14" x14ac:dyDescent="0.25">
      <c r="A136" s="3">
        <v>44811</v>
      </c>
      <c r="B136" s="1" t="s">
        <v>143</v>
      </c>
      <c r="C136" s="1" t="s">
        <v>4</v>
      </c>
      <c r="D136" s="1" t="s">
        <v>379</v>
      </c>
      <c r="E136" s="1" t="s">
        <v>380</v>
      </c>
      <c r="F136" s="1" t="s">
        <v>381</v>
      </c>
      <c r="G136" s="1" t="s">
        <v>6</v>
      </c>
      <c r="H136" s="1" t="s">
        <v>17</v>
      </c>
      <c r="I136" s="1" t="s">
        <v>322</v>
      </c>
      <c r="J136" s="1">
        <v>3</v>
      </c>
      <c r="K136" s="1">
        <v>35</v>
      </c>
      <c r="L136" s="1" t="s">
        <v>106</v>
      </c>
      <c r="M136" s="1">
        <v>134</v>
      </c>
      <c r="N136" s="1">
        <v>15</v>
      </c>
    </row>
    <row r="137" spans="1:14" x14ac:dyDescent="0.25">
      <c r="A137" s="3">
        <v>44811</v>
      </c>
      <c r="B137" s="1" t="s">
        <v>143</v>
      </c>
      <c r="C137" s="1" t="s">
        <v>4</v>
      </c>
      <c r="D137" s="1" t="s">
        <v>379</v>
      </c>
      <c r="E137" s="1" t="s">
        <v>380</v>
      </c>
      <c r="F137" s="1" t="s">
        <v>381</v>
      </c>
      <c r="G137" s="1" t="s">
        <v>6</v>
      </c>
      <c r="H137" s="1" t="s">
        <v>18</v>
      </c>
      <c r="I137" s="1" t="s">
        <v>322</v>
      </c>
      <c r="J137" s="1">
        <v>4</v>
      </c>
      <c r="K137" s="1">
        <v>40</v>
      </c>
      <c r="L137" s="1" t="s">
        <v>106</v>
      </c>
      <c r="M137" s="1">
        <v>135</v>
      </c>
      <c r="N137" s="1">
        <v>15</v>
      </c>
    </row>
    <row r="138" spans="1:14" x14ac:dyDescent="0.25">
      <c r="A138" s="3">
        <v>44815</v>
      </c>
      <c r="B138" s="1" t="s">
        <v>143</v>
      </c>
      <c r="C138" s="1" t="s">
        <v>34</v>
      </c>
      <c r="D138" s="1" t="s">
        <v>382</v>
      </c>
      <c r="E138" s="1" t="s">
        <v>116</v>
      </c>
      <c r="F138" s="1" t="s">
        <v>384</v>
      </c>
      <c r="G138" s="1" t="s">
        <v>124</v>
      </c>
      <c r="H138" s="1" t="s">
        <v>271</v>
      </c>
      <c r="I138" s="1" t="s">
        <v>322</v>
      </c>
      <c r="J138" s="1">
        <v>107</v>
      </c>
      <c r="K138" s="1">
        <v>121</v>
      </c>
      <c r="L138" s="1" t="s">
        <v>119</v>
      </c>
      <c r="M138" s="1">
        <v>136</v>
      </c>
      <c r="N138" s="1">
        <v>16</v>
      </c>
    </row>
    <row r="139" spans="1:14" x14ac:dyDescent="0.25">
      <c r="A139" s="3">
        <v>44815</v>
      </c>
      <c r="B139" s="1" t="s">
        <v>143</v>
      </c>
      <c r="C139" s="1" t="s">
        <v>34</v>
      </c>
      <c r="D139" s="1" t="s">
        <v>382</v>
      </c>
      <c r="E139" s="1" t="s">
        <v>116</v>
      </c>
      <c r="F139" s="1" t="s">
        <v>384</v>
      </c>
      <c r="G139" s="1" t="s">
        <v>124</v>
      </c>
      <c r="H139" s="1" t="s">
        <v>272</v>
      </c>
      <c r="I139" s="1" t="s">
        <v>322</v>
      </c>
      <c r="J139" s="1">
        <v>52</v>
      </c>
      <c r="K139" s="1">
        <v>57</v>
      </c>
      <c r="L139" s="1" t="s">
        <v>119</v>
      </c>
      <c r="M139" s="1">
        <v>137</v>
      </c>
      <c r="N139" s="1">
        <v>16</v>
      </c>
    </row>
    <row r="140" spans="1:14" x14ac:dyDescent="0.25">
      <c r="A140" s="3">
        <v>44815</v>
      </c>
      <c r="B140" s="1" t="s">
        <v>143</v>
      </c>
      <c r="C140" s="1" t="s">
        <v>34</v>
      </c>
      <c r="D140" s="1" t="s">
        <v>382</v>
      </c>
      <c r="E140" s="1" t="s">
        <v>116</v>
      </c>
      <c r="F140" s="1" t="s">
        <v>384</v>
      </c>
      <c r="G140" s="1" t="s">
        <v>124</v>
      </c>
      <c r="H140" s="1" t="s">
        <v>273</v>
      </c>
      <c r="I140" s="1" t="s">
        <v>322</v>
      </c>
      <c r="J140" s="1">
        <v>62</v>
      </c>
      <c r="K140" s="1">
        <v>70</v>
      </c>
      <c r="L140" s="1" t="s">
        <v>274</v>
      </c>
      <c r="M140" s="1">
        <v>138</v>
      </c>
      <c r="N140" s="1">
        <v>16</v>
      </c>
    </row>
    <row r="141" spans="1:14" x14ac:dyDescent="0.25">
      <c r="A141" s="3">
        <v>44815</v>
      </c>
      <c r="B141" s="1" t="s">
        <v>143</v>
      </c>
      <c r="C141" s="1" t="s">
        <v>34</v>
      </c>
      <c r="D141" s="1" t="s">
        <v>382</v>
      </c>
      <c r="E141" s="1" t="s">
        <v>116</v>
      </c>
      <c r="F141" s="1" t="s">
        <v>384</v>
      </c>
      <c r="G141" s="1" t="s">
        <v>124</v>
      </c>
      <c r="H141" s="1" t="s">
        <v>275</v>
      </c>
      <c r="I141" s="1" t="s">
        <v>322</v>
      </c>
      <c r="J141" s="1">
        <v>48</v>
      </c>
      <c r="K141" s="1">
        <v>50</v>
      </c>
      <c r="L141" s="1" t="s">
        <v>120</v>
      </c>
      <c r="M141" s="1">
        <v>139</v>
      </c>
      <c r="N141" s="1">
        <v>16</v>
      </c>
    </row>
    <row r="142" spans="1:14" x14ac:dyDescent="0.25">
      <c r="A142" s="3">
        <v>44815</v>
      </c>
      <c r="B142" s="1" t="s">
        <v>143</v>
      </c>
      <c r="C142" s="1" t="s">
        <v>34</v>
      </c>
      <c r="D142" s="1" t="s">
        <v>382</v>
      </c>
      <c r="E142" s="1" t="s">
        <v>116</v>
      </c>
      <c r="F142" s="1" t="s">
        <v>384</v>
      </c>
      <c r="G142" s="1" t="s">
        <v>124</v>
      </c>
      <c r="H142" s="1" t="s">
        <v>276</v>
      </c>
      <c r="I142" s="1" t="s">
        <v>322</v>
      </c>
      <c r="J142" s="1">
        <v>80</v>
      </c>
      <c r="K142" s="1">
        <v>84</v>
      </c>
      <c r="L142" s="1" t="s">
        <v>274</v>
      </c>
      <c r="M142" s="1">
        <v>140</v>
      </c>
      <c r="N142" s="1">
        <v>16</v>
      </c>
    </row>
    <row r="143" spans="1:14" x14ac:dyDescent="0.25">
      <c r="A143" s="3">
        <v>44815</v>
      </c>
      <c r="B143" s="1" t="s">
        <v>143</v>
      </c>
      <c r="C143" s="1" t="s">
        <v>34</v>
      </c>
      <c r="D143" s="1" t="s">
        <v>382</v>
      </c>
      <c r="E143" s="1" t="s">
        <v>116</v>
      </c>
      <c r="F143" s="1" t="s">
        <v>384</v>
      </c>
      <c r="G143" s="1" t="s">
        <v>124</v>
      </c>
      <c r="H143" s="1" t="s">
        <v>277</v>
      </c>
      <c r="I143" s="1" t="s">
        <v>322</v>
      </c>
      <c r="J143" s="1">
        <v>75</v>
      </c>
      <c r="K143" s="1">
        <v>78</v>
      </c>
      <c r="L143" s="1" t="s">
        <v>104</v>
      </c>
      <c r="M143" s="1">
        <v>141</v>
      </c>
      <c r="N143" s="1">
        <v>16</v>
      </c>
    </row>
    <row r="144" spans="1:14" x14ac:dyDescent="0.25">
      <c r="A144" s="3">
        <v>44815</v>
      </c>
      <c r="B144" s="1" t="s">
        <v>143</v>
      </c>
      <c r="C144" s="1" t="s">
        <v>34</v>
      </c>
      <c r="D144" s="1" t="s">
        <v>382</v>
      </c>
      <c r="E144" s="1" t="s">
        <v>116</v>
      </c>
      <c r="F144" s="1" t="s">
        <v>384</v>
      </c>
      <c r="G144" s="1" t="s">
        <v>124</v>
      </c>
      <c r="H144" s="1" t="s">
        <v>278</v>
      </c>
      <c r="I144" s="1" t="s">
        <v>322</v>
      </c>
      <c r="J144" s="1">
        <v>51</v>
      </c>
      <c r="K144" s="1">
        <v>55</v>
      </c>
      <c r="L144" s="1" t="s">
        <v>274</v>
      </c>
      <c r="M144" s="1">
        <v>142</v>
      </c>
      <c r="N144" s="1">
        <v>16</v>
      </c>
    </row>
    <row r="145" spans="1:14" x14ac:dyDescent="0.25">
      <c r="A145" s="3">
        <v>44815</v>
      </c>
      <c r="B145" s="1" t="s">
        <v>143</v>
      </c>
      <c r="C145" s="1" t="s">
        <v>34</v>
      </c>
      <c r="D145" s="1" t="s">
        <v>382</v>
      </c>
      <c r="E145" s="1" t="s">
        <v>116</v>
      </c>
      <c r="F145" s="1" t="s">
        <v>384</v>
      </c>
      <c r="G145" s="1" t="s">
        <v>124</v>
      </c>
      <c r="H145" s="1" t="s">
        <v>279</v>
      </c>
      <c r="I145" s="1" t="s">
        <v>322</v>
      </c>
      <c r="J145" s="1">
        <v>45</v>
      </c>
      <c r="K145" s="1">
        <v>48</v>
      </c>
      <c r="L145" s="1" t="s">
        <v>119</v>
      </c>
      <c r="M145" s="1">
        <v>143</v>
      </c>
      <c r="N145" s="1">
        <v>16</v>
      </c>
    </row>
    <row r="146" spans="1:14" x14ac:dyDescent="0.25">
      <c r="A146" s="3">
        <v>44815</v>
      </c>
      <c r="B146" s="1" t="s">
        <v>143</v>
      </c>
      <c r="C146" s="1" t="s">
        <v>34</v>
      </c>
      <c r="D146" s="1" t="s">
        <v>382</v>
      </c>
      <c r="E146" s="1" t="s">
        <v>116</v>
      </c>
      <c r="F146" s="1" t="s">
        <v>384</v>
      </c>
      <c r="G146" s="1" t="s">
        <v>124</v>
      </c>
      <c r="H146" s="1" t="s">
        <v>280</v>
      </c>
      <c r="I146" s="1" t="s">
        <v>322</v>
      </c>
      <c r="J146" s="1">
        <v>38</v>
      </c>
      <c r="K146" s="1">
        <v>42</v>
      </c>
      <c r="L146" s="1" t="s">
        <v>56</v>
      </c>
      <c r="M146" s="1">
        <v>144</v>
      </c>
      <c r="N146" s="1">
        <v>16</v>
      </c>
    </row>
    <row r="147" spans="1:14" x14ac:dyDescent="0.25">
      <c r="A147" s="3">
        <v>44812</v>
      </c>
      <c r="B147" s="1" t="s">
        <v>143</v>
      </c>
      <c r="C147" s="1" t="s">
        <v>34</v>
      </c>
      <c r="D147" s="1" t="s">
        <v>382</v>
      </c>
      <c r="E147" s="1" t="s">
        <v>116</v>
      </c>
      <c r="F147" s="1" t="s">
        <v>384</v>
      </c>
      <c r="G147" s="1" t="s">
        <v>134</v>
      </c>
      <c r="H147" s="1" t="s">
        <v>281</v>
      </c>
      <c r="I147" s="1" t="s">
        <v>322</v>
      </c>
      <c r="J147" s="1">
        <v>15</v>
      </c>
      <c r="K147" s="1">
        <v>75</v>
      </c>
      <c r="L147" s="1" t="s">
        <v>283</v>
      </c>
      <c r="M147" s="1">
        <v>145</v>
      </c>
      <c r="N147" s="1">
        <v>17</v>
      </c>
    </row>
    <row r="148" spans="1:14" x14ac:dyDescent="0.25">
      <c r="A148" s="3">
        <v>44812</v>
      </c>
      <c r="B148" s="1" t="s">
        <v>143</v>
      </c>
      <c r="C148" s="1" t="s">
        <v>34</v>
      </c>
      <c r="D148" s="1" t="s">
        <v>382</v>
      </c>
      <c r="E148" s="1" t="s">
        <v>116</v>
      </c>
      <c r="F148" s="1" t="s">
        <v>384</v>
      </c>
      <c r="G148" s="1" t="s">
        <v>134</v>
      </c>
      <c r="H148" s="1" t="s">
        <v>282</v>
      </c>
      <c r="I148" s="1" t="s">
        <v>322</v>
      </c>
      <c r="J148" s="1">
        <v>20</v>
      </c>
      <c r="K148" s="1">
        <v>100</v>
      </c>
      <c r="L148" s="1" t="s">
        <v>283</v>
      </c>
      <c r="M148" s="1">
        <v>146</v>
      </c>
      <c r="N148" s="1">
        <v>17</v>
      </c>
    </row>
    <row r="149" spans="1:14" x14ac:dyDescent="0.25">
      <c r="A149" s="3">
        <v>44812</v>
      </c>
      <c r="B149" s="1" t="s">
        <v>143</v>
      </c>
      <c r="C149" s="1" t="s">
        <v>34</v>
      </c>
      <c r="D149" s="1" t="s">
        <v>382</v>
      </c>
      <c r="E149" s="1" t="s">
        <v>116</v>
      </c>
      <c r="F149" s="1" t="s">
        <v>384</v>
      </c>
      <c r="G149" s="1" t="s">
        <v>134</v>
      </c>
      <c r="H149" s="1" t="s">
        <v>284</v>
      </c>
      <c r="I149" s="1" t="s">
        <v>322</v>
      </c>
      <c r="J149" s="1">
        <v>15</v>
      </c>
      <c r="K149" s="1">
        <v>30</v>
      </c>
      <c r="L149" s="1" t="s">
        <v>283</v>
      </c>
      <c r="M149" s="1">
        <v>147</v>
      </c>
      <c r="N149" s="1">
        <v>17</v>
      </c>
    </row>
    <row r="150" spans="1:14" x14ac:dyDescent="0.25">
      <c r="A150" s="3">
        <v>44812</v>
      </c>
      <c r="B150" s="1" t="s">
        <v>143</v>
      </c>
      <c r="C150" s="1" t="s">
        <v>34</v>
      </c>
      <c r="D150" s="1" t="s">
        <v>382</v>
      </c>
      <c r="E150" s="1" t="s">
        <v>116</v>
      </c>
      <c r="F150" s="1" t="s">
        <v>384</v>
      </c>
      <c r="G150" s="1" t="s">
        <v>134</v>
      </c>
      <c r="H150" s="1" t="s">
        <v>285</v>
      </c>
      <c r="I150" s="1" t="s">
        <v>322</v>
      </c>
      <c r="J150" s="1">
        <v>10</v>
      </c>
      <c r="K150" s="1">
        <v>50</v>
      </c>
      <c r="L150" s="1" t="s">
        <v>283</v>
      </c>
      <c r="M150" s="1">
        <v>148</v>
      </c>
      <c r="N150" s="1">
        <v>17</v>
      </c>
    </row>
    <row r="151" spans="1:14" x14ac:dyDescent="0.25">
      <c r="A151" s="3">
        <v>44811</v>
      </c>
      <c r="B151" s="1" t="s">
        <v>143</v>
      </c>
      <c r="C151" s="1" t="s">
        <v>34</v>
      </c>
      <c r="D151" s="1" t="s">
        <v>382</v>
      </c>
      <c r="E151" s="1" t="s">
        <v>116</v>
      </c>
      <c r="F151" s="1" t="s">
        <v>384</v>
      </c>
      <c r="G151" s="1" t="s">
        <v>121</v>
      </c>
      <c r="H151" s="1" t="s">
        <v>264</v>
      </c>
      <c r="I151" s="1" t="s">
        <v>322</v>
      </c>
      <c r="J151" s="1">
        <v>26</v>
      </c>
      <c r="K151" s="1">
        <v>30</v>
      </c>
      <c r="L151" s="1" t="s">
        <v>56</v>
      </c>
      <c r="M151" s="1">
        <v>149</v>
      </c>
      <c r="N151" s="1">
        <v>18</v>
      </c>
    </row>
    <row r="152" spans="1:14" x14ac:dyDescent="0.25">
      <c r="A152" s="3">
        <v>44811</v>
      </c>
      <c r="B152" s="1" t="s">
        <v>143</v>
      </c>
      <c r="C152" s="1" t="s">
        <v>34</v>
      </c>
      <c r="D152" s="1" t="s">
        <v>382</v>
      </c>
      <c r="E152" s="1" t="s">
        <v>116</v>
      </c>
      <c r="F152" s="1" t="s">
        <v>384</v>
      </c>
      <c r="G152" s="1" t="s">
        <v>121</v>
      </c>
      <c r="H152" s="1" t="s">
        <v>265</v>
      </c>
      <c r="I152" s="1" t="s">
        <v>322</v>
      </c>
      <c r="J152" s="1">
        <v>20</v>
      </c>
      <c r="K152" s="1">
        <v>25</v>
      </c>
      <c r="L152" s="1" t="s">
        <v>119</v>
      </c>
      <c r="M152" s="1">
        <v>150</v>
      </c>
      <c r="N152" s="1">
        <v>18</v>
      </c>
    </row>
    <row r="153" spans="1:14" x14ac:dyDescent="0.25">
      <c r="A153" s="3">
        <v>44811</v>
      </c>
      <c r="B153" s="1" t="s">
        <v>143</v>
      </c>
      <c r="C153" s="1" t="s">
        <v>34</v>
      </c>
      <c r="D153" s="1" t="s">
        <v>382</v>
      </c>
      <c r="E153" s="1" t="s">
        <v>116</v>
      </c>
      <c r="F153" s="1" t="s">
        <v>384</v>
      </c>
      <c r="G153" s="1" t="s">
        <v>121</v>
      </c>
      <c r="H153" s="1" t="s">
        <v>174</v>
      </c>
      <c r="I153" s="1" t="s">
        <v>322</v>
      </c>
      <c r="J153" s="1">
        <v>18</v>
      </c>
      <c r="K153" s="1">
        <v>20</v>
      </c>
      <c r="L153" s="1" t="s">
        <v>56</v>
      </c>
      <c r="M153" s="1">
        <v>151</v>
      </c>
      <c r="N153" s="1">
        <v>18</v>
      </c>
    </row>
    <row r="154" spans="1:14" x14ac:dyDescent="0.25">
      <c r="A154" s="3">
        <v>44811</v>
      </c>
      <c r="B154" s="1" t="s">
        <v>143</v>
      </c>
      <c r="C154" s="1" t="s">
        <v>34</v>
      </c>
      <c r="D154" s="1" t="s">
        <v>382</v>
      </c>
      <c r="E154" s="1" t="s">
        <v>116</v>
      </c>
      <c r="F154" s="1" t="s">
        <v>384</v>
      </c>
      <c r="G154" s="1" t="s">
        <v>121</v>
      </c>
      <c r="H154" s="1" t="s">
        <v>266</v>
      </c>
      <c r="I154" s="1" t="s">
        <v>322</v>
      </c>
      <c r="J154" s="1">
        <v>32</v>
      </c>
      <c r="K154" s="1">
        <v>35</v>
      </c>
      <c r="L154" s="1" t="s">
        <v>120</v>
      </c>
      <c r="M154" s="1">
        <v>152</v>
      </c>
      <c r="N154" s="1">
        <v>18</v>
      </c>
    </row>
    <row r="155" spans="1:14" x14ac:dyDescent="0.25">
      <c r="A155" s="3">
        <v>44811</v>
      </c>
      <c r="B155" s="1" t="s">
        <v>143</v>
      </c>
      <c r="C155" s="1" t="s">
        <v>34</v>
      </c>
      <c r="D155" s="1" t="s">
        <v>382</v>
      </c>
      <c r="E155" s="1" t="s">
        <v>116</v>
      </c>
      <c r="F155" s="1" t="s">
        <v>384</v>
      </c>
      <c r="G155" s="1" t="s">
        <v>121</v>
      </c>
      <c r="H155" s="1" t="s">
        <v>267</v>
      </c>
      <c r="I155" s="1" t="s">
        <v>322</v>
      </c>
      <c r="J155" s="1">
        <v>35</v>
      </c>
      <c r="K155" s="1">
        <v>38</v>
      </c>
      <c r="L155" s="1" t="s">
        <v>102</v>
      </c>
      <c r="M155" s="1">
        <v>153</v>
      </c>
      <c r="N155" s="1">
        <v>18</v>
      </c>
    </row>
    <row r="156" spans="1:14" x14ac:dyDescent="0.25">
      <c r="A156" s="3">
        <v>44811</v>
      </c>
      <c r="B156" s="1" t="s">
        <v>143</v>
      </c>
      <c r="C156" s="1" t="s">
        <v>34</v>
      </c>
      <c r="D156" s="1" t="s">
        <v>382</v>
      </c>
      <c r="E156" s="1" t="s">
        <v>116</v>
      </c>
      <c r="F156" s="1" t="s">
        <v>384</v>
      </c>
      <c r="G156" s="1" t="s">
        <v>121</v>
      </c>
      <c r="H156" s="1" t="s">
        <v>268</v>
      </c>
      <c r="I156" s="1" t="s">
        <v>322</v>
      </c>
      <c r="J156" s="1">
        <v>22</v>
      </c>
      <c r="K156" s="1">
        <v>28</v>
      </c>
      <c r="L156" s="1" t="s">
        <v>123</v>
      </c>
      <c r="M156" s="1">
        <v>154</v>
      </c>
      <c r="N156" s="1">
        <v>18</v>
      </c>
    </row>
    <row r="157" spans="1:14" x14ac:dyDescent="0.25">
      <c r="A157" s="3">
        <v>44811</v>
      </c>
      <c r="B157" s="1" t="s">
        <v>143</v>
      </c>
      <c r="C157" s="1" t="s">
        <v>34</v>
      </c>
      <c r="D157" s="1" t="s">
        <v>382</v>
      </c>
      <c r="E157" s="1" t="s">
        <v>116</v>
      </c>
      <c r="F157" s="1" t="s">
        <v>384</v>
      </c>
      <c r="G157" s="1" t="s">
        <v>121</v>
      </c>
      <c r="H157" s="1" t="s">
        <v>269</v>
      </c>
      <c r="I157" s="1" t="s">
        <v>322</v>
      </c>
      <c r="J157" s="1">
        <v>24</v>
      </c>
      <c r="K157" s="1">
        <v>27</v>
      </c>
      <c r="L157" s="1" t="s">
        <v>120</v>
      </c>
      <c r="M157" s="1">
        <v>155</v>
      </c>
      <c r="N157" s="1">
        <v>18</v>
      </c>
    </row>
    <row r="158" spans="1:14" x14ac:dyDescent="0.25">
      <c r="A158" s="3">
        <v>44811</v>
      </c>
      <c r="B158" s="1" t="s">
        <v>143</v>
      </c>
      <c r="C158" s="1" t="s">
        <v>34</v>
      </c>
      <c r="D158" s="1" t="s">
        <v>382</v>
      </c>
      <c r="E158" s="1" t="s">
        <v>116</v>
      </c>
      <c r="F158" s="1" t="s">
        <v>384</v>
      </c>
      <c r="G158" s="1" t="s">
        <v>121</v>
      </c>
      <c r="H158" s="1" t="s">
        <v>219</v>
      </c>
      <c r="I158" s="1" t="s">
        <v>322</v>
      </c>
      <c r="J158" s="1">
        <v>15</v>
      </c>
      <c r="K158" s="1">
        <v>19</v>
      </c>
      <c r="L158" s="1" t="s">
        <v>123</v>
      </c>
      <c r="M158" s="1">
        <v>156</v>
      </c>
      <c r="N158" s="1">
        <v>18</v>
      </c>
    </row>
    <row r="159" spans="1:14" x14ac:dyDescent="0.25">
      <c r="A159" s="3">
        <v>44811</v>
      </c>
      <c r="B159" s="1" t="s">
        <v>143</v>
      </c>
      <c r="C159" s="1" t="s">
        <v>34</v>
      </c>
      <c r="D159" s="1" t="s">
        <v>382</v>
      </c>
      <c r="E159" s="1" t="s">
        <v>116</v>
      </c>
      <c r="F159" s="1" t="s">
        <v>384</v>
      </c>
      <c r="G159" s="1" t="s">
        <v>121</v>
      </c>
      <c r="H159" s="1" t="s">
        <v>270</v>
      </c>
      <c r="I159" s="1" t="s">
        <v>322</v>
      </c>
      <c r="J159" s="1">
        <v>19</v>
      </c>
      <c r="K159" s="1">
        <v>23</v>
      </c>
      <c r="L159" s="1" t="s">
        <v>119</v>
      </c>
      <c r="M159" s="1">
        <v>157</v>
      </c>
      <c r="N159" s="1">
        <v>18</v>
      </c>
    </row>
    <row r="160" spans="1:14" x14ac:dyDescent="0.25">
      <c r="A160" s="3">
        <v>44812</v>
      </c>
      <c r="B160" s="1" t="s">
        <v>143</v>
      </c>
      <c r="C160" s="1" t="s">
        <v>34</v>
      </c>
      <c r="D160" s="1" t="s">
        <v>382</v>
      </c>
      <c r="E160" s="1" t="s">
        <v>116</v>
      </c>
      <c r="F160" s="1" t="s">
        <v>384</v>
      </c>
      <c r="G160" s="1" t="s">
        <v>118</v>
      </c>
      <c r="H160" s="1" t="s">
        <v>248</v>
      </c>
      <c r="I160" s="1" t="s">
        <v>322</v>
      </c>
      <c r="J160" s="1">
        <v>50</v>
      </c>
      <c r="K160" s="1">
        <v>350</v>
      </c>
      <c r="L160" s="1" t="s">
        <v>3</v>
      </c>
      <c r="M160" s="1">
        <v>158</v>
      </c>
      <c r="N160" s="1">
        <v>19</v>
      </c>
    </row>
    <row r="161" spans="1:14" x14ac:dyDescent="0.25">
      <c r="A161" s="3">
        <v>44812</v>
      </c>
      <c r="B161" s="1" t="s">
        <v>143</v>
      </c>
      <c r="C161" s="1" t="s">
        <v>34</v>
      </c>
      <c r="D161" s="1" t="s">
        <v>382</v>
      </c>
      <c r="E161" s="1" t="s">
        <v>116</v>
      </c>
      <c r="F161" s="1" t="s">
        <v>384</v>
      </c>
      <c r="G161" s="1" t="s">
        <v>118</v>
      </c>
      <c r="H161" s="1" t="s">
        <v>249</v>
      </c>
      <c r="I161" s="1" t="s">
        <v>322</v>
      </c>
      <c r="J161" s="1">
        <v>40</v>
      </c>
      <c r="K161" s="1">
        <v>280</v>
      </c>
      <c r="L161" s="1" t="s">
        <v>120</v>
      </c>
      <c r="M161" s="1">
        <v>159</v>
      </c>
      <c r="N161" s="1">
        <v>19</v>
      </c>
    </row>
    <row r="162" spans="1:14" x14ac:dyDescent="0.25">
      <c r="A162" s="3">
        <v>44812</v>
      </c>
      <c r="B162" s="1" t="s">
        <v>143</v>
      </c>
      <c r="C162" s="1" t="s">
        <v>34</v>
      </c>
      <c r="D162" s="1" t="s">
        <v>382</v>
      </c>
      <c r="E162" s="1" t="s">
        <v>116</v>
      </c>
      <c r="F162" s="1" t="s">
        <v>384</v>
      </c>
      <c r="G162" s="1" t="s">
        <v>118</v>
      </c>
      <c r="H162" s="1" t="s">
        <v>250</v>
      </c>
      <c r="I162" s="1" t="s">
        <v>322</v>
      </c>
      <c r="J162" s="1">
        <v>180</v>
      </c>
      <c r="K162" s="1">
        <v>560</v>
      </c>
      <c r="L162" s="1" t="s">
        <v>120</v>
      </c>
      <c r="M162" s="1">
        <v>160</v>
      </c>
      <c r="N162" s="1">
        <v>19</v>
      </c>
    </row>
    <row r="163" spans="1:14" x14ac:dyDescent="0.25">
      <c r="A163" s="3">
        <v>44812</v>
      </c>
      <c r="B163" s="1" t="s">
        <v>143</v>
      </c>
      <c r="C163" s="1" t="s">
        <v>34</v>
      </c>
      <c r="D163" s="1" t="s">
        <v>382</v>
      </c>
      <c r="E163" s="1" t="s">
        <v>116</v>
      </c>
      <c r="F163" s="1" t="s">
        <v>384</v>
      </c>
      <c r="G163" s="1" t="s">
        <v>118</v>
      </c>
      <c r="H163" s="1" t="s">
        <v>251</v>
      </c>
      <c r="I163" s="1" t="s">
        <v>322</v>
      </c>
      <c r="J163" s="1">
        <v>200</v>
      </c>
      <c r="K163" s="1">
        <v>700</v>
      </c>
      <c r="L163" s="1" t="s">
        <v>119</v>
      </c>
      <c r="M163" s="1">
        <v>161</v>
      </c>
      <c r="N163" s="1">
        <v>19</v>
      </c>
    </row>
    <row r="164" spans="1:14" x14ac:dyDescent="0.25">
      <c r="A164" s="3">
        <v>44812</v>
      </c>
      <c r="B164" s="1" t="s">
        <v>143</v>
      </c>
      <c r="C164" s="1" t="s">
        <v>34</v>
      </c>
      <c r="D164" s="1" t="s">
        <v>382</v>
      </c>
      <c r="E164" s="1" t="s">
        <v>116</v>
      </c>
      <c r="F164" s="1" t="s">
        <v>384</v>
      </c>
      <c r="G164" s="1" t="s">
        <v>118</v>
      </c>
      <c r="H164" s="1" t="s">
        <v>252</v>
      </c>
      <c r="I164" s="1" t="s">
        <v>322</v>
      </c>
      <c r="J164" s="1">
        <v>250</v>
      </c>
      <c r="K164" s="1">
        <v>1050</v>
      </c>
      <c r="L164" s="1" t="s">
        <v>119</v>
      </c>
      <c r="M164" s="1">
        <v>162</v>
      </c>
      <c r="N164" s="1">
        <v>19</v>
      </c>
    </row>
    <row r="165" spans="1:14" x14ac:dyDescent="0.25">
      <c r="A165" s="3">
        <v>44812</v>
      </c>
      <c r="B165" s="1" t="s">
        <v>143</v>
      </c>
      <c r="C165" s="1" t="s">
        <v>34</v>
      </c>
      <c r="D165" s="1" t="s">
        <v>382</v>
      </c>
      <c r="E165" s="1" t="s">
        <v>116</v>
      </c>
      <c r="F165" s="1" t="s">
        <v>384</v>
      </c>
      <c r="G165" s="1" t="s">
        <v>118</v>
      </c>
      <c r="H165" s="1" t="s">
        <v>253</v>
      </c>
      <c r="I165" s="1" t="s">
        <v>322</v>
      </c>
      <c r="J165" s="1">
        <v>20</v>
      </c>
      <c r="K165" s="1">
        <v>140</v>
      </c>
      <c r="L165" s="1" t="s">
        <v>43</v>
      </c>
      <c r="M165" s="1">
        <v>163</v>
      </c>
      <c r="N165" s="1">
        <v>19</v>
      </c>
    </row>
    <row r="166" spans="1:14" x14ac:dyDescent="0.25">
      <c r="A166" s="3">
        <v>44812</v>
      </c>
      <c r="B166" s="1" t="s">
        <v>143</v>
      </c>
      <c r="C166" s="1" t="s">
        <v>34</v>
      </c>
      <c r="D166" s="1" t="s">
        <v>382</v>
      </c>
      <c r="E166" s="1" t="s">
        <v>116</v>
      </c>
      <c r="F166" s="1" t="s">
        <v>384</v>
      </c>
      <c r="G166" s="1" t="s">
        <v>118</v>
      </c>
      <c r="H166" s="1" t="s">
        <v>254</v>
      </c>
      <c r="I166" s="1" t="s">
        <v>322</v>
      </c>
      <c r="J166" s="1">
        <v>250</v>
      </c>
      <c r="K166" s="1">
        <v>1750</v>
      </c>
      <c r="L166" s="1" t="s">
        <v>120</v>
      </c>
      <c r="M166" s="1">
        <v>164</v>
      </c>
      <c r="N166" s="1">
        <v>19</v>
      </c>
    </row>
    <row r="167" spans="1:14" x14ac:dyDescent="0.25">
      <c r="A167" s="3">
        <v>44812</v>
      </c>
      <c r="B167" s="1" t="s">
        <v>143</v>
      </c>
      <c r="C167" s="1" t="s">
        <v>34</v>
      </c>
      <c r="D167" s="1" t="s">
        <v>382</v>
      </c>
      <c r="E167" s="1" t="s">
        <v>116</v>
      </c>
      <c r="F167" s="1" t="s">
        <v>384</v>
      </c>
      <c r="G167" s="1" t="s">
        <v>118</v>
      </c>
      <c r="H167" s="1" t="s">
        <v>255</v>
      </c>
      <c r="I167" s="1" t="s">
        <v>322</v>
      </c>
      <c r="J167" s="1">
        <v>220</v>
      </c>
      <c r="K167" s="1">
        <v>1540</v>
      </c>
      <c r="L167" s="1" t="s">
        <v>120</v>
      </c>
      <c r="M167" s="1">
        <v>165</v>
      </c>
      <c r="N167" s="1">
        <v>19</v>
      </c>
    </row>
    <row r="168" spans="1:14" x14ac:dyDescent="0.25">
      <c r="A168" s="3">
        <v>44812</v>
      </c>
      <c r="B168" s="1" t="s">
        <v>143</v>
      </c>
      <c r="C168" s="1" t="s">
        <v>34</v>
      </c>
      <c r="D168" s="1" t="s">
        <v>382</v>
      </c>
      <c r="E168" s="1" t="s">
        <v>116</v>
      </c>
      <c r="F168" s="1" t="s">
        <v>384</v>
      </c>
      <c r="G168" s="1" t="s">
        <v>118</v>
      </c>
      <c r="H168" s="1" t="s">
        <v>256</v>
      </c>
      <c r="I168" s="1" t="s">
        <v>322</v>
      </c>
      <c r="J168" s="1">
        <v>60</v>
      </c>
      <c r="K168" s="1">
        <v>420</v>
      </c>
      <c r="L168" s="1" t="s">
        <v>119</v>
      </c>
      <c r="M168" s="1">
        <v>166</v>
      </c>
      <c r="N168" s="1">
        <v>19</v>
      </c>
    </row>
    <row r="169" spans="1:14" x14ac:dyDescent="0.25">
      <c r="A169" s="3">
        <v>44812</v>
      </c>
      <c r="B169" s="1" t="s">
        <v>143</v>
      </c>
      <c r="C169" s="1" t="s">
        <v>34</v>
      </c>
      <c r="D169" s="1" t="s">
        <v>382</v>
      </c>
      <c r="E169" s="1" t="s">
        <v>116</v>
      </c>
      <c r="F169" s="1" t="s">
        <v>384</v>
      </c>
      <c r="G169" s="1" t="s">
        <v>118</v>
      </c>
      <c r="H169" s="1" t="s">
        <v>257</v>
      </c>
      <c r="I169" s="1" t="s">
        <v>322</v>
      </c>
      <c r="J169" s="1">
        <v>500</v>
      </c>
      <c r="K169" s="1">
        <v>2800</v>
      </c>
      <c r="L169" s="1" t="s">
        <v>3</v>
      </c>
      <c r="M169" s="1">
        <v>167</v>
      </c>
      <c r="N169" s="1">
        <v>19</v>
      </c>
    </row>
    <row r="170" spans="1:14" x14ac:dyDescent="0.25">
      <c r="A170" s="3">
        <v>44812</v>
      </c>
      <c r="B170" s="1" t="s">
        <v>143</v>
      </c>
      <c r="C170" s="1" t="s">
        <v>34</v>
      </c>
      <c r="D170" s="1" t="s">
        <v>382</v>
      </c>
      <c r="E170" s="1" t="s">
        <v>116</v>
      </c>
      <c r="F170" s="1" t="s">
        <v>384</v>
      </c>
      <c r="G170" s="1" t="s">
        <v>118</v>
      </c>
      <c r="H170" s="1" t="s">
        <v>258</v>
      </c>
      <c r="I170" s="1" t="s">
        <v>322</v>
      </c>
      <c r="J170" s="1">
        <v>40</v>
      </c>
      <c r="K170" s="1">
        <v>280</v>
      </c>
      <c r="L170" s="1" t="s">
        <v>120</v>
      </c>
      <c r="M170" s="1">
        <v>168</v>
      </c>
      <c r="N170" s="1">
        <v>19</v>
      </c>
    </row>
    <row r="171" spans="1:14" x14ac:dyDescent="0.25">
      <c r="A171" s="3">
        <v>44812</v>
      </c>
      <c r="B171" s="1" t="s">
        <v>143</v>
      </c>
      <c r="C171" s="1" t="s">
        <v>34</v>
      </c>
      <c r="D171" s="1" t="s">
        <v>382</v>
      </c>
      <c r="E171" s="1" t="s">
        <v>116</v>
      </c>
      <c r="F171" s="1" t="s">
        <v>384</v>
      </c>
      <c r="G171" s="1" t="s">
        <v>118</v>
      </c>
      <c r="H171" s="1" t="s">
        <v>259</v>
      </c>
      <c r="I171" s="1" t="s">
        <v>322</v>
      </c>
      <c r="J171" s="1">
        <v>160</v>
      </c>
      <c r="K171" s="1">
        <v>1120</v>
      </c>
      <c r="L171" s="1" t="s">
        <v>36</v>
      </c>
      <c r="M171" s="1">
        <v>169</v>
      </c>
      <c r="N171" s="1">
        <v>19</v>
      </c>
    </row>
    <row r="172" spans="1:14" x14ac:dyDescent="0.25">
      <c r="A172" s="3">
        <v>44812</v>
      </c>
      <c r="B172" s="1" t="s">
        <v>143</v>
      </c>
      <c r="C172" s="1" t="s">
        <v>34</v>
      </c>
      <c r="D172" s="1" t="s">
        <v>382</v>
      </c>
      <c r="E172" s="1" t="s">
        <v>116</v>
      </c>
      <c r="F172" s="1" t="s">
        <v>384</v>
      </c>
      <c r="G172" s="1" t="s">
        <v>118</v>
      </c>
      <c r="H172" s="1" t="s">
        <v>260</v>
      </c>
      <c r="I172" s="1" t="s">
        <v>322</v>
      </c>
      <c r="J172" s="1">
        <v>200</v>
      </c>
      <c r="K172" s="1">
        <v>1400</v>
      </c>
      <c r="L172" s="1" t="s">
        <v>261</v>
      </c>
      <c r="M172" s="1">
        <v>170</v>
      </c>
      <c r="N172" s="1">
        <v>19</v>
      </c>
    </row>
    <row r="173" spans="1:14" x14ac:dyDescent="0.25">
      <c r="A173" s="3">
        <v>44812</v>
      </c>
      <c r="B173" s="1" t="s">
        <v>143</v>
      </c>
      <c r="C173" s="1" t="s">
        <v>34</v>
      </c>
      <c r="D173" s="1" t="s">
        <v>382</v>
      </c>
      <c r="E173" s="1" t="s">
        <v>116</v>
      </c>
      <c r="F173" s="1" t="s">
        <v>384</v>
      </c>
      <c r="G173" s="1" t="s">
        <v>118</v>
      </c>
      <c r="H173" s="1" t="s">
        <v>262</v>
      </c>
      <c r="I173" s="1" t="s">
        <v>322</v>
      </c>
      <c r="J173" s="1">
        <v>180</v>
      </c>
      <c r="K173" s="1">
        <v>560</v>
      </c>
      <c r="L173" s="1" t="s">
        <v>120</v>
      </c>
      <c r="M173" s="1">
        <v>171</v>
      </c>
      <c r="N173" s="1">
        <v>19</v>
      </c>
    </row>
    <row r="174" spans="1:14" x14ac:dyDescent="0.25">
      <c r="A174" s="3">
        <v>44812</v>
      </c>
      <c r="B174" s="1" t="s">
        <v>143</v>
      </c>
      <c r="C174" s="1" t="s">
        <v>34</v>
      </c>
      <c r="D174" s="1" t="s">
        <v>382</v>
      </c>
      <c r="E174" s="1" t="s">
        <v>116</v>
      </c>
      <c r="F174" s="1" t="s">
        <v>384</v>
      </c>
      <c r="G174" s="1" t="s">
        <v>118</v>
      </c>
      <c r="H174" s="1" t="s">
        <v>263</v>
      </c>
      <c r="I174" s="1" t="s">
        <v>322</v>
      </c>
      <c r="J174" s="1">
        <v>150</v>
      </c>
      <c r="K174" s="1">
        <v>1050</v>
      </c>
      <c r="L174" s="1" t="s">
        <v>119</v>
      </c>
      <c r="M174" s="1">
        <v>172</v>
      </c>
      <c r="N174" s="1">
        <v>19</v>
      </c>
    </row>
    <row r="175" spans="1:14" x14ac:dyDescent="0.25">
      <c r="A175" s="3">
        <v>44811</v>
      </c>
      <c r="B175" s="1" t="s">
        <v>353</v>
      </c>
      <c r="C175" s="1" t="s">
        <v>34</v>
      </c>
      <c r="D175" s="1" t="s">
        <v>382</v>
      </c>
      <c r="E175" s="1" t="s">
        <v>116</v>
      </c>
      <c r="F175" s="1" t="s">
        <v>384</v>
      </c>
      <c r="G175" s="1" t="s">
        <v>116</v>
      </c>
      <c r="H175" s="1" t="s">
        <v>245</v>
      </c>
      <c r="I175" s="1" t="s">
        <v>322</v>
      </c>
      <c r="J175" s="1">
        <v>450</v>
      </c>
      <c r="K175" s="1">
        <v>3150</v>
      </c>
      <c r="L175" s="1" t="s">
        <v>3</v>
      </c>
      <c r="M175" s="1">
        <v>173</v>
      </c>
      <c r="N175" s="1">
        <v>20</v>
      </c>
    </row>
    <row r="176" spans="1:14" x14ac:dyDescent="0.25">
      <c r="A176" s="3">
        <v>44811</v>
      </c>
      <c r="B176" s="1" t="s">
        <v>353</v>
      </c>
      <c r="C176" s="1" t="s">
        <v>34</v>
      </c>
      <c r="D176" s="1" t="s">
        <v>382</v>
      </c>
      <c r="E176" s="1" t="s">
        <v>116</v>
      </c>
      <c r="F176" s="1" t="s">
        <v>384</v>
      </c>
      <c r="G176" s="1" t="s">
        <v>116</v>
      </c>
      <c r="H176" s="1" t="s">
        <v>246</v>
      </c>
      <c r="I176" s="1" t="s">
        <v>322</v>
      </c>
      <c r="J176" s="1">
        <v>225</v>
      </c>
      <c r="K176" s="1">
        <v>1575</v>
      </c>
      <c r="L176" s="1" t="s">
        <v>119</v>
      </c>
      <c r="M176" s="1">
        <v>174</v>
      </c>
      <c r="N176" s="1">
        <v>20</v>
      </c>
    </row>
    <row r="177" spans="1:14" x14ac:dyDescent="0.25">
      <c r="A177" s="3">
        <v>44811</v>
      </c>
      <c r="B177" s="1" t="s">
        <v>353</v>
      </c>
      <c r="C177" s="1" t="s">
        <v>34</v>
      </c>
      <c r="D177" s="1" t="s">
        <v>382</v>
      </c>
      <c r="E177" s="1" t="s">
        <v>116</v>
      </c>
      <c r="F177" s="1" t="s">
        <v>384</v>
      </c>
      <c r="G177" s="1" t="s">
        <v>116</v>
      </c>
      <c r="H177" s="1" t="s">
        <v>247</v>
      </c>
      <c r="I177" s="1" t="s">
        <v>322</v>
      </c>
      <c r="J177" s="1">
        <v>117</v>
      </c>
      <c r="K177" s="1">
        <v>819</v>
      </c>
      <c r="L177" s="1" t="s">
        <v>3</v>
      </c>
      <c r="M177" s="1">
        <v>175</v>
      </c>
      <c r="N177" s="1">
        <v>20</v>
      </c>
    </row>
  </sheetData>
  <autoFilter ref="A2:N177" xr:uid="{1EE8D112-53C6-4F78-8115-40DE3CF08A9E}"/>
  <mergeCells count="2">
    <mergeCell ref="A1:G1"/>
    <mergeCell ref="H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BF1 COMMUNE</vt:lpstr>
      <vt:lpstr>BF1 FOKONTANY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RANAIVOMANANA Zohary Pascal</dc:creator>
  <cp:lastModifiedBy>ZONG-NABA Issa</cp:lastModifiedBy>
  <cp:lastPrinted>2022-10-17T06:18:35Z</cp:lastPrinted>
  <dcterms:created xsi:type="dcterms:W3CDTF">2022-09-08T03:44:01Z</dcterms:created>
  <dcterms:modified xsi:type="dcterms:W3CDTF">2022-11-24T15:25:55Z</dcterms:modified>
</cp:coreProperties>
</file>