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Operations by Country\Bangladesh\04_Final_Products\2017\Round 2\"/>
    </mc:Choice>
  </mc:AlternateContent>
  <bookViews>
    <workbookView xWindow="-15" yWindow="45" windowWidth="9600" windowHeight="11955" activeTab="1"/>
  </bookViews>
  <sheets>
    <sheet name="MasterlistR2" sheetId="9" r:id="rId1"/>
    <sheet name="RawData_RII" sheetId="7" r:id="rId2"/>
    <sheet name="Clean_Step2" sheetId="3" state="hidden" r:id="rId3"/>
  </sheets>
  <externalReferences>
    <externalReference r:id="rId4"/>
  </externalReferences>
  <definedNames>
    <definedName name="_xlnm._FilterDatabase" localSheetId="2" hidden="1">Clean_Step2!$A$1:$LW$111</definedName>
    <definedName name="_xlnm._FilterDatabase" localSheetId="0" hidden="1">MasterlistR2!$A$1:$I$61</definedName>
    <definedName name="_xlnm._FilterDatabase" localSheetId="1" hidden="1">RawData_RII!$A$1:$LJ$111</definedName>
  </definedNames>
  <calcPr calcId="152511"/>
</workbook>
</file>

<file path=xl/calcChain.xml><?xml version="1.0" encoding="utf-8"?>
<calcChain xmlns="http://schemas.openxmlformats.org/spreadsheetml/2006/main">
  <c r="G60" i="9" l="1"/>
  <c r="G61" i="9"/>
  <c r="G59" i="9"/>
  <c r="F60" i="9"/>
  <c r="F61" i="9"/>
  <c r="F59" i="9"/>
  <c r="H60" i="9"/>
  <c r="H61" i="9"/>
  <c r="H59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J58" i="9"/>
  <c r="K58" i="9"/>
  <c r="K41" i="9"/>
  <c r="J41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2" i="9"/>
  <c r="Y76" i="7"/>
  <c r="Y69" i="7"/>
  <c r="BT3" i="3"/>
  <c r="BT4" i="3"/>
  <c r="BT5" i="3"/>
  <c r="BT6" i="3"/>
  <c r="BT7" i="3"/>
  <c r="BT8" i="3"/>
  <c r="BT9" i="3"/>
  <c r="BT10" i="3"/>
  <c r="BT11" i="3"/>
  <c r="BT12" i="3"/>
  <c r="BT13" i="3"/>
  <c r="BT14" i="3"/>
  <c r="BT15" i="3"/>
  <c r="BT16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59" i="3"/>
  <c r="BT60" i="3"/>
  <c r="BT61" i="3"/>
  <c r="BT62" i="3"/>
  <c r="BT63" i="3"/>
  <c r="BT64" i="3"/>
  <c r="BT65" i="3"/>
  <c r="BT66" i="3"/>
  <c r="BT67" i="3"/>
  <c r="BT68" i="3"/>
  <c r="BT69" i="3"/>
  <c r="BT70" i="3"/>
  <c r="BT71" i="3"/>
  <c r="BT72" i="3"/>
  <c r="BT73" i="3"/>
  <c r="BT74" i="3"/>
  <c r="BT75" i="3"/>
  <c r="BT76" i="3"/>
  <c r="BT77" i="3"/>
  <c r="BT78" i="3"/>
  <c r="BT79" i="3"/>
  <c r="BT80" i="3"/>
  <c r="BT81" i="3"/>
  <c r="BT82" i="3"/>
  <c r="BT83" i="3"/>
  <c r="BT84" i="3"/>
  <c r="BT85" i="3"/>
  <c r="BT86" i="3"/>
  <c r="BT87" i="3"/>
  <c r="BT88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T101" i="3"/>
  <c r="BT102" i="3"/>
  <c r="BT103" i="3"/>
  <c r="BT104" i="3"/>
  <c r="BT105" i="3"/>
  <c r="BT106" i="3"/>
  <c r="BT107" i="3"/>
  <c r="BT108" i="3"/>
  <c r="BT109" i="3"/>
  <c r="BT110" i="3"/>
  <c r="BT111" i="3"/>
  <c r="BT2" i="3"/>
  <c r="BV3" i="3"/>
  <c r="BV4" i="3"/>
  <c r="BV5" i="3"/>
  <c r="BV6" i="3"/>
  <c r="BV7" i="3"/>
  <c r="BV8" i="3"/>
  <c r="BV9" i="3"/>
  <c r="BV10" i="3"/>
  <c r="BV11" i="3"/>
  <c r="BV12" i="3"/>
  <c r="BV13" i="3"/>
  <c r="BV14" i="3"/>
  <c r="BV15" i="3"/>
  <c r="BV16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29" i="3"/>
  <c r="BV30" i="3"/>
  <c r="BV31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0" i="3"/>
  <c r="BV101" i="3"/>
  <c r="BV102" i="3"/>
  <c r="BV103" i="3"/>
  <c r="BV104" i="3"/>
  <c r="BV105" i="3"/>
  <c r="BV106" i="3"/>
  <c r="BV107" i="3"/>
  <c r="BV108" i="3"/>
  <c r="BV109" i="3"/>
  <c r="BV110" i="3"/>
  <c r="BV111" i="3"/>
  <c r="BV2" i="3"/>
  <c r="BR3" i="3"/>
  <c r="BR4" i="3"/>
  <c r="BR5" i="3"/>
  <c r="BR6" i="3"/>
  <c r="BR7" i="3"/>
  <c r="BR8" i="3"/>
  <c r="BR9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BR29" i="3"/>
  <c r="BR30" i="3"/>
  <c r="BR31" i="3"/>
  <c r="BR32" i="3"/>
  <c r="BR33" i="3"/>
  <c r="BR34" i="3"/>
  <c r="BR35" i="3"/>
  <c r="BR36" i="3"/>
  <c r="BR37" i="3"/>
  <c r="BR38" i="3"/>
  <c r="BR39" i="3"/>
  <c r="BR40" i="3"/>
  <c r="BR41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55" i="3"/>
  <c r="BR56" i="3"/>
  <c r="BR57" i="3"/>
  <c r="BR58" i="3"/>
  <c r="BR59" i="3"/>
  <c r="BR60" i="3"/>
  <c r="BR61" i="3"/>
  <c r="BR62" i="3"/>
  <c r="BR63" i="3"/>
  <c r="BR64" i="3"/>
  <c r="BR65" i="3"/>
  <c r="BR66" i="3"/>
  <c r="BR67" i="3"/>
  <c r="BR68" i="3"/>
  <c r="BR69" i="3"/>
  <c r="BR70" i="3"/>
  <c r="BR71" i="3"/>
  <c r="BR72" i="3"/>
  <c r="BR73" i="3"/>
  <c r="BR74" i="3"/>
  <c r="BR75" i="3"/>
  <c r="BR76" i="3"/>
  <c r="BR77" i="3"/>
  <c r="BR78" i="3"/>
  <c r="BR79" i="3"/>
  <c r="BR80" i="3"/>
  <c r="BR81" i="3"/>
  <c r="BR82" i="3"/>
  <c r="BR83" i="3"/>
  <c r="BR84" i="3"/>
  <c r="BR85" i="3"/>
  <c r="BR86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R101" i="3"/>
  <c r="BR102" i="3"/>
  <c r="BR103" i="3"/>
  <c r="BR104" i="3"/>
  <c r="BR105" i="3"/>
  <c r="BR106" i="3"/>
  <c r="BR107" i="3"/>
  <c r="BR108" i="3"/>
  <c r="BR109" i="3"/>
  <c r="BR110" i="3"/>
  <c r="BR111" i="3"/>
  <c r="BR2" i="3"/>
  <c r="BL3" i="3"/>
  <c r="BL4" i="3"/>
  <c r="BL5" i="3"/>
  <c r="BL6" i="3"/>
  <c r="BL7" i="3"/>
  <c r="BL8" i="3"/>
  <c r="BL9" i="3"/>
  <c r="BL10" i="3"/>
  <c r="BL11" i="3"/>
  <c r="BL12" i="3"/>
  <c r="BL13" i="3"/>
  <c r="BL14" i="3"/>
  <c r="BL15" i="3"/>
  <c r="BL16" i="3"/>
  <c r="BL17" i="3"/>
  <c r="BL18" i="3"/>
  <c r="BL19" i="3"/>
  <c r="BL20" i="3"/>
  <c r="BL21" i="3"/>
  <c r="BL22" i="3"/>
  <c r="BL23" i="3"/>
  <c r="BL24" i="3"/>
  <c r="BL25" i="3"/>
  <c r="BL26" i="3"/>
  <c r="BL27" i="3"/>
  <c r="BL28" i="3"/>
  <c r="BL29" i="3"/>
  <c r="BL30" i="3"/>
  <c r="BL31" i="3"/>
  <c r="BL32" i="3"/>
  <c r="BL33" i="3"/>
  <c r="BL34" i="3"/>
  <c r="BL35" i="3"/>
  <c r="BL36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6" i="3"/>
  <c r="BL77" i="3"/>
  <c r="BL78" i="3"/>
  <c r="BL79" i="3"/>
  <c r="BL80" i="3"/>
  <c r="BL81" i="3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L101" i="3"/>
  <c r="BL102" i="3"/>
  <c r="BL103" i="3"/>
  <c r="BL104" i="3"/>
  <c r="BL105" i="3"/>
  <c r="BL106" i="3"/>
  <c r="BL107" i="3"/>
  <c r="BL108" i="3"/>
  <c r="BL109" i="3"/>
  <c r="BL110" i="3"/>
  <c r="BL111" i="3"/>
  <c r="BL2" i="3"/>
  <c r="BN3" i="3"/>
  <c r="BN4" i="3"/>
  <c r="BN5" i="3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2" i="3"/>
  <c r="BP3" i="3"/>
  <c r="BP4" i="3"/>
  <c r="BP5" i="3"/>
  <c r="BP6" i="3"/>
  <c r="BP7" i="3"/>
  <c r="BP8" i="3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2" i="3"/>
  <c r="BJ111" i="3"/>
  <c r="BJ110" i="3"/>
  <c r="BJ109" i="3"/>
  <c r="BJ108" i="3"/>
  <c r="BJ107" i="3"/>
  <c r="BJ106" i="3"/>
  <c r="BJ105" i="3"/>
  <c r="BJ104" i="3"/>
  <c r="BJ103" i="3"/>
  <c r="BJ102" i="3"/>
  <c r="BJ101" i="3"/>
  <c r="BJ100" i="3"/>
  <c r="BJ99" i="3"/>
  <c r="BJ98" i="3"/>
  <c r="BJ97" i="3"/>
  <c r="BJ96" i="3"/>
  <c r="BJ95" i="3"/>
  <c r="BJ94" i="3"/>
  <c r="BJ93" i="3"/>
  <c r="BJ92" i="3"/>
  <c r="BJ91" i="3"/>
  <c r="BJ90" i="3"/>
  <c r="BJ89" i="3"/>
  <c r="BJ88" i="3"/>
  <c r="BJ87" i="3"/>
  <c r="BJ86" i="3"/>
  <c r="BJ85" i="3"/>
  <c r="BJ84" i="3"/>
  <c r="BJ83" i="3"/>
  <c r="BJ82" i="3"/>
  <c r="BJ81" i="3"/>
  <c r="BJ80" i="3"/>
  <c r="BJ79" i="3"/>
  <c r="BJ78" i="3"/>
  <c r="BJ77" i="3"/>
  <c r="BJ76" i="3"/>
  <c r="BJ75" i="3"/>
  <c r="BJ74" i="3"/>
  <c r="BJ73" i="3"/>
  <c r="BJ72" i="3"/>
  <c r="BJ71" i="3"/>
  <c r="BJ70" i="3"/>
  <c r="BJ69" i="3"/>
  <c r="BJ68" i="3"/>
  <c r="BJ67" i="3"/>
  <c r="BJ66" i="3"/>
  <c r="BJ65" i="3"/>
  <c r="BJ64" i="3"/>
  <c r="BJ63" i="3"/>
  <c r="BJ62" i="3"/>
  <c r="BJ61" i="3"/>
  <c r="BJ60" i="3"/>
  <c r="BJ59" i="3"/>
  <c r="BJ58" i="3"/>
  <c r="BJ57" i="3"/>
  <c r="BJ56" i="3"/>
  <c r="BJ55" i="3"/>
  <c r="BJ54" i="3"/>
  <c r="BJ53" i="3"/>
  <c r="BJ52" i="3"/>
  <c r="BJ51" i="3"/>
  <c r="BJ50" i="3"/>
  <c r="BJ49" i="3"/>
  <c r="BJ48" i="3"/>
  <c r="BJ47" i="3"/>
  <c r="BJ46" i="3"/>
  <c r="BJ45" i="3"/>
  <c r="BJ44" i="3"/>
  <c r="BJ43" i="3"/>
  <c r="BJ42" i="3"/>
  <c r="BJ41" i="3"/>
  <c r="BJ40" i="3"/>
  <c r="BJ39" i="3"/>
  <c r="BJ38" i="3"/>
  <c r="BJ37" i="3"/>
  <c r="BJ36" i="3"/>
  <c r="BJ35" i="3"/>
  <c r="BJ34" i="3"/>
  <c r="BJ33" i="3"/>
  <c r="BJ32" i="3"/>
  <c r="BJ31" i="3"/>
  <c r="BJ30" i="3"/>
  <c r="BJ29" i="3"/>
  <c r="BJ28" i="3"/>
  <c r="BJ27" i="3"/>
  <c r="BJ26" i="3"/>
  <c r="BJ25" i="3"/>
  <c r="BJ24" i="3"/>
  <c r="BJ23" i="3"/>
  <c r="BJ22" i="3"/>
  <c r="BJ21" i="3"/>
  <c r="BJ20" i="3"/>
  <c r="BJ19" i="3"/>
  <c r="BJ18" i="3"/>
  <c r="BJ17" i="3"/>
  <c r="BJ16" i="3"/>
  <c r="BJ15" i="3"/>
  <c r="BJ14" i="3"/>
  <c r="BJ13" i="3"/>
  <c r="BJ12" i="3"/>
  <c r="BJ11" i="3"/>
  <c r="BJ10" i="3"/>
  <c r="BJ9" i="3"/>
  <c r="BJ8" i="3"/>
  <c r="BJ7" i="3"/>
  <c r="BJ6" i="3"/>
  <c r="BJ5" i="3"/>
  <c r="BJ4" i="3"/>
  <c r="BJ3" i="3"/>
  <c r="BJ2" i="3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2" i="9"/>
</calcChain>
</file>

<file path=xl/sharedStrings.xml><?xml version="1.0" encoding="utf-8"?>
<sst xmlns="http://schemas.openxmlformats.org/spreadsheetml/2006/main" count="22143" uniqueCount="1709">
  <si>
    <t>Locations/Location_Type</t>
  </si>
  <si>
    <t>Locations/Division</t>
  </si>
  <si>
    <t>Locations/District</t>
  </si>
  <si>
    <t>Locations/Upazila</t>
  </si>
  <si>
    <t>Locations/Union</t>
  </si>
  <si>
    <t>Locations/Is_there_active_registration_e</t>
  </si>
  <si>
    <t>Acess_management/site_access</t>
  </si>
  <si>
    <t>Acess_management/ownership</t>
  </si>
  <si>
    <t>Acess_management/shelter_type</t>
  </si>
  <si>
    <t>Acess_management/management</t>
  </si>
  <si>
    <t>Acess_management/female_involvment</t>
  </si>
  <si>
    <t>DESCRIPTION_OF_CURRENT_POPULA/As_of_Today_Current_Total/No_of_Families_As_of_Today_</t>
  </si>
  <si>
    <t>DESCRIPTION_OF_CURRENT_POPULA/As_of_Today_Current_Total/No_of_Individuals_As_of_Toda</t>
  </si>
  <si>
    <t>DESCRIPTION_OF_CURRENT_POPULA/As_of_Today_Current_Total/Majority_ORIGIN_Today_state</t>
  </si>
  <si>
    <t>DESCRIPTION_OF_CURRENT_POPULA/As_of_Today_Current_Total/Majority_ORIGIN_Today_district</t>
  </si>
  <si>
    <t>DESCRIPTION_OF_CURRENT_POPULA/As_of_Today_Current_Total/Majority_ORIGIN_Today_township</t>
  </si>
  <si>
    <t>DESCRIPTION_OF_CURRENT_POPULA/As_of_Today_Current_Total/Majority_ORIGIN_Today_village</t>
  </si>
  <si>
    <t>DESCRIPTION_OF_CURRENT_POPULA/As_of_Today_Current_Total/Majority_ORIGIN_Today_village_othr</t>
  </si>
  <si>
    <t>DESCRIPTION_OF_CURRENT_POPULA/As_of_Today_Current_Total/Second_ORIGIN_Today_state</t>
  </si>
  <si>
    <t>DESCRIPTION_OF_CURRENT_POPULA/As_of_Today_Current_Total/Second_ORIGIN_Today_district</t>
  </si>
  <si>
    <t>DESCRIPTION_OF_CURRENT_POPULA/As_of_Today_Current_Total/Second_ORIGIN_Today_township</t>
  </si>
  <si>
    <t>DESCRIPTION_OF_CURRENT_POPULA/As_of_Today_Current_Total/Second_ORIGIN_Today_village</t>
  </si>
  <si>
    <t>DESCRIPTION_OF_CURRENT_POPULA/As_of_Today_Current_Total/Second_ORIGIN_Today_village_othr</t>
  </si>
  <si>
    <t>DESCRIPTION_OF_CURRENT_POPULA/As_of_end_of_December_2016/No_of_Families_As_of_end_of_</t>
  </si>
  <si>
    <t>DESCRIPTION_OF_CURRENT_POPULA/As_of_end_of_December_2016/No_of_Individuals_As_of_end_</t>
  </si>
  <si>
    <t>DESCRIPTION_OF_CURRENT_POPULA/As_of_end_of_December_2016/Majority_ORIGIN_end_Dec_16_state</t>
  </si>
  <si>
    <t>DESCRIPTION_OF_CURRENT_POPULA/As_of_end_of_December_2016/Majority_ORIGIN_end_Dec_16_district</t>
  </si>
  <si>
    <t>DESCRIPTION_OF_CURRENT_POPULA/As_of_end_of_December_2016/Majority_ORIGIN_end_Dec_16_township</t>
  </si>
  <si>
    <t>DESCRIPTION_OF_CURRENT_POPULA/As_of_end_of_December_2016/Majority_ORIGIN_end_Dec_16_village</t>
  </si>
  <si>
    <t>DESCRIPTION_OF_CURRENT_POPULA/As_of_end_of_December_2016/Maj_ORIGIN_end_Dec_16_vil_othr</t>
  </si>
  <si>
    <t>DESCRIPTION_OF_CURRENT_POPULA/As_of_end_of_December_2016/Second_ORIGIN_end_Dec_16_state</t>
  </si>
  <si>
    <t>DESCRIPTION_OF_CURRENT_POPULA/As_of_end_of_December_2016/Second_ORIGIN_end_Dec_16_district</t>
  </si>
  <si>
    <t>DESCRIPTION_OF_CURRENT_POPULA/As_of_end_of_December_2016/Second_ORIGIN_end_Dec_16_township</t>
  </si>
  <si>
    <t>DESCRIPTION_OF_CURRENT_POPULA/As_of_end_of_December_2016/Second_ORIGIN_end_Dec_16_village</t>
  </si>
  <si>
    <t>DESCRIPTION_OF_CURRENT_POPULA/As_of_end_of_December_2016/Sec_ORIGIN_end_Dec_16_othr</t>
  </si>
  <si>
    <t>DESCRIPTION_OF_CURRENT_POPULA/PRIOR_to_9th_October_2016/No_of_Families_PRIOR_to_9th_</t>
  </si>
  <si>
    <t>DESCRIPTION_OF_CURRENT_POPULA/PRIOR_to_9th_October_2016/No_of_Individuals_PRIOR_to_9</t>
  </si>
  <si>
    <t>DESCRIPTION_OF_CURRENT_POPULA/PRIOR_to_9th_October_2016/Majority_ORIGIN_PRIOR_9_state</t>
  </si>
  <si>
    <t>DESCRIPTION_OF_CURRENT_POPULA/PRIOR_to_9th_October_2016/Majority_ORIGIN_PRIOR_9_district</t>
  </si>
  <si>
    <t>DESCRIPTION_OF_CURRENT_POPULA/PRIOR_to_9th_October_2016/Majority_ORIGIN_PRIOR_9_township</t>
  </si>
  <si>
    <t>DESCRIPTION_OF_CURRENT_POPULA/PRIOR_to_9th_October_2016/Majority_ORIGIN_PRIOR_9_village</t>
  </si>
  <si>
    <t>DESCRIPTION_OF_CURRENT_POPULA/PRIOR_to_9th_October_2016/Majority_ORIGIN_PRIOR_9_vil_othr</t>
  </si>
  <si>
    <t>DESCRIPTION_OF_CURRENT_POPULA/PRIOR_to_9th_October_2016/Second_maj_PRIOR_to_9_state</t>
  </si>
  <si>
    <t>DESCRIPTION_OF_CURRENT_POPULA/PRIOR_to_9th_October_2016/Second_maj_PRIOR_to_9_district</t>
  </si>
  <si>
    <t>DESCRIPTION_OF_CURRENT_POPULA/PRIOR_to_9th_October_2016/Second_maj_PRIOR_to_9_township</t>
  </si>
  <si>
    <t>DESCRIPTION_OF_CURRENT_POPULA/PRIOR_to_9th_October_2016/Second_maj_PRIOR_to_9_village</t>
  </si>
  <si>
    <t>DESCRIPTION_OF_CURRENT_POPULA/PRIOR_to_9th_October_2016/Second_maj_PRIOR_to_9_vil_othr</t>
  </si>
  <si>
    <t>DESCRIPTION_OF_CURRENT_POPULA/_Children_less_18</t>
  </si>
  <si>
    <t>DESCRIPTION_OF_CURRENT_POPULA/_Female_HoH</t>
  </si>
  <si>
    <t>DESCRIPTION_OF_CURRENT_POPULA/_Elderly_HoH</t>
  </si>
  <si>
    <t>DESCRIPTION_OF_CURRENT_POPULA/_Children_HoH</t>
  </si>
  <si>
    <t>DESCRIPTION_OF_CURRENT_POPULA/_UASM</t>
  </si>
  <si>
    <t>DESCRIPTION_OF_CURRENT_POPULA/_Pregnant</t>
  </si>
  <si>
    <t>DESCRIPTION_OF_CURRENT_POPULA/_Lactating</t>
  </si>
  <si>
    <t>DESCRIPTION_OF_CURRENT_POPULA/_PwD</t>
  </si>
  <si>
    <t>How_many_TOTAL_UNDOCUMENTED_MY_001</t>
  </si>
  <si>
    <t>IN_FLOWS_ARRIVALS/Since_9th_Oct_2016_until_Today/Majority_are_bd_division</t>
  </si>
  <si>
    <t>IN_FLOWS_ARRIVALS/Since_9th_Oct_2016_until_Today/Majority_are_bd_district</t>
  </si>
  <si>
    <t>IN_FLOWS_ARRIVALS/Since_9th_Oct_2016_until_Today/Majority_are_bd_upazila</t>
  </si>
  <si>
    <t>IN_FLOWS_ARRIVALS/Since_9th_Oct_2016_until_Today/Majority_are_bd_union</t>
  </si>
  <si>
    <t>IN_FLOWS_ARRIVALS/Since_9th_Oct_2016_until_Today/Majority_are_bd_village</t>
  </si>
  <si>
    <t>IN_FLOWS_ARRIVALS/Since_9th_Oct_2016_until_Today/Majority_are_my_state_region</t>
  </si>
  <si>
    <t>IN_FLOWS_ARRIVALS/Since_9th_Oct_2016_until_Today/Majority_are_my_district</t>
  </si>
  <si>
    <t>IN_FLOWS_ARRIVALS/Since_9th_Oct_2016_until_Today/Majority_are_my_township</t>
  </si>
  <si>
    <t>IN_FLOWS_ARRIVALS/Since_9th_Oct_2016_until_Today/Majority_are_my_village</t>
  </si>
  <si>
    <t>IN_FLOWS_ARRIVALS/Since_9th_Oct_2016_until_Today/Second_majority_arriving_last2wk</t>
  </si>
  <si>
    <t>IN_FLOWS_ARRIVALS/Since_9th_Oct_2016_until_Today/Second_majority_are_bd_division</t>
  </si>
  <si>
    <t>IN_FLOWS_ARRIVALS/Since_9th_Oct_2016_until_Today/Second_majority_are_bd_district</t>
  </si>
  <si>
    <t>IN_FLOWS_ARRIVALS/Since_9th_Oct_2016_until_Today/Second_majority_are_bd_upazila</t>
  </si>
  <si>
    <t>IN_FLOWS_ARRIVALS/Since_9th_Oct_2016_until_Today/Second_majority_are_bd_union</t>
  </si>
  <si>
    <t>IN_FLOWS_ARRIVALS/Since_9th_Oct_2016_until_Today/Second_majority_are_bd_village</t>
  </si>
  <si>
    <t>IN_FLOWS_ARRIVALS/Since_9th_Oct_2016_until_Today/Second_arriving_last2wk_from_my_state</t>
  </si>
  <si>
    <t>IN_FLOWS_ARRIVALS/Since_9th_Oct_2016_until_Today/Second_arriving_last2wk_from_my_district</t>
  </si>
  <si>
    <t>IN_FLOWS_ARRIVALS/Since_9th_Oct_2016_until_Today/Second_arriving_last2wk_from_my_township</t>
  </si>
  <si>
    <t>IN_FLOWS_ARRIVALS/Since_9th_Oct_2016_until_Today/Second_arriving_last2wk_from_my_village</t>
  </si>
  <si>
    <t>IN_FLOWS_ARRIVALS/IN_FLOWS_ALL/No_of_Families_Since_9th_Oct_</t>
  </si>
  <si>
    <t>IN_FLOWS_ARRIVALS/IN_FLOWS_ALL/No_of_Individuals_Since_9th_O</t>
  </si>
  <si>
    <t>IN_FLOWS_ARRIVALS/IN_FLOWS_ALL/Majority_are_arriving_directly</t>
  </si>
  <si>
    <t>IN_FLOWS_ARRIVALS/IN_FLOWS_ALL/Majority_ORIGIN_PRIOR_9_bd_division</t>
  </si>
  <si>
    <t>IN_FLOWS_ARRIVALS/IN_FLOWS_ALL/Majority_ORIGIN_PRIOR_9_bd_district</t>
  </si>
  <si>
    <t>IN_FLOWS_ARRIVALS/IN_FLOWS_ALL/Majority_ORIGIN_PRIOR_9_bd_upazila</t>
  </si>
  <si>
    <t>IN_FLOWS_ARRIVALS/IN_FLOWS_ALL/Majority_ORIGIN_PRIOR_9_bd_union</t>
  </si>
  <si>
    <t>IN_FLOWS_ARRIVALS/IN_FLOWS_ALL/Majority_ORIGIN_PRIOR_9_bd_village</t>
  </si>
  <si>
    <t>IN_FLOWS_ARRIVALS/IN_FLOWS_ALL/Majority_arriving_from_my_state</t>
  </si>
  <si>
    <t>IN_FLOWS_ARRIVALS/IN_FLOWS_ALL/Majority_arriving_from_my_district</t>
  </si>
  <si>
    <t>IN_FLOWS_ARRIVALS/IN_FLOWS_ALL/Majority_arriving_from_my_township</t>
  </si>
  <si>
    <t>IN_FLOWS_ARRIVALS/IN_FLOWS_ALL/Majority_arriving_from_my_village</t>
  </si>
  <si>
    <t>IN_FLOWS_ARRIVALS/IN_FLOWS_ALL/Second_majority_arriving_directly</t>
  </si>
  <si>
    <t>IN_FLOWS_ARRIVALS/IN_FLOWS_ALL/Second_ORIGIN_PRIOR_9_bd_division</t>
  </si>
  <si>
    <t>IN_FLOWS_ARRIVALS/IN_FLOWS_ALL/Second_ORIGIN_PRIOR_9_bd_district</t>
  </si>
  <si>
    <t>IN_FLOWS_ARRIVALS/IN_FLOWS_ALL/Second_ORIGIN_PRIOR_9_bd_upazila</t>
  </si>
  <si>
    <t>IN_FLOWS_ARRIVALS/IN_FLOWS_ALL/Second_ORIGIN_PRIOR_9_bd_union</t>
  </si>
  <si>
    <t>IN_FLOWS_ARRIVALS/IN_FLOWS_ALL/Second_ORIGIN_PRIOR_9_bd_village</t>
  </si>
  <si>
    <t>IN_FLOWS_ARRIVALS/IN_FLOWS_ALL/Second_arriving_from_my_state</t>
  </si>
  <si>
    <t>IN_FLOWS_ARRIVALS/IN_FLOWS_ALL/Second_arriving_from_my_district</t>
  </si>
  <si>
    <t>IN_FLOWS_ARRIVALS/IN_FLOWS_ALL/Second_arriving_from_my_township</t>
  </si>
  <si>
    <t>IN_FLOWS_ARRIVALS/IN_FLOWS_ALL/Second_arriving_from_my_village</t>
  </si>
  <si>
    <t>How_many_TOTAL_UNDOCUMENTED_MY_002</t>
  </si>
  <si>
    <t>OUT_FLOWS_DEPARTURES/OUT_9th_Oct_2016_until_Today/Majority_are_daprt_bd_division</t>
  </si>
  <si>
    <t>OUT_FLOWS_DEPARTURES/OUT_9th_Oct_2016_until_Today/Majority_are_daprt_bd_district</t>
  </si>
  <si>
    <t>OUT_FLOWS_DEPARTURES/OUT_9th_Oct_2016_until_Today/Majority_are_daprt_bd_upazila</t>
  </si>
  <si>
    <t>OUT_FLOWS_DEPARTURES/OUT_9th_Oct_2016_until_Today/Majority_are_daprt_bd_union</t>
  </si>
  <si>
    <t>OUT_FLOWS_DEPARTURES/OUT_9th_Oct_2016_until_Today/Majority_are_daprt_bd_village</t>
  </si>
  <si>
    <t>OUT_FLOWS_DEPARTURES/OUT_9th_Oct_2016_until_Today/Majority_are_daprt_my_state_region</t>
  </si>
  <si>
    <t>OUT_FLOWS_DEPARTURES/OUT_9th_Oct_2016_until_Today/Majority_are_daprt_my_district</t>
  </si>
  <si>
    <t>OUT_FLOWS_DEPARTURES/OUT_9th_Oct_2016_until_Today/Majority_are_daprt_my_township</t>
  </si>
  <si>
    <t>OUT_FLOWS_DEPARTURES/OUT_9th_Oct_2016_until_Today/Majority_are_daprt_my_village</t>
  </si>
  <si>
    <t>OUT_FLOWS_DEPARTURES/OUT_9th_Oct_2016_until_Today/Second_majority_depart_last2wk</t>
  </si>
  <si>
    <t>OUT_FLOWS_DEPARTURES/OUT_9th_Oct_2016_until_Today/Second_DEPRT_last2wk_bd_division</t>
  </si>
  <si>
    <t>OUT_FLOWS_DEPARTURES/OUT_9th_Oct_2016_until_Today/Second_DEPRT_last2wk_bd_district</t>
  </si>
  <si>
    <t>OUT_FLOWS_DEPARTURES/OUT_9th_Oct_2016_until_Today/Second_DEPRT_last2wk_bd_upazila</t>
  </si>
  <si>
    <t>OUT_FLOWS_DEPARTURES/OUT_9th_Oct_2016_until_Today/Second_DEPRT_last2wk_bd_union</t>
  </si>
  <si>
    <t>OUT_FLOWS_DEPARTURES/OUT_9th_Oct_2016_until_Today/Second_DEPRT_last2wk_bd_village</t>
  </si>
  <si>
    <t>OUT_FLOWS_DEPARTURES/OUT_9th_Oct_2016_until_Today/Second_depart_last2wk_from_my_state</t>
  </si>
  <si>
    <t>OUT_FLOWS_DEPARTURES/OUT_9th_Oct_2016_until_Today/Second_depart_last2wk_from_my_district</t>
  </si>
  <si>
    <t>OUT_FLOWS_DEPARTURES/OUT_9th_Oct_2016_until_Today/Second_depart_last2wk_from_my_township</t>
  </si>
  <si>
    <t>OUT_FLOWS_DEPARTURES/OUT_9th_Oct_2016_until_Today/Second_depart_last2wk_from_my_village</t>
  </si>
  <si>
    <t>OUT_FLOWS_DEPARTURES/OUT_FLOWS_ALL/No_of_Families_Since_9th_tdy</t>
  </si>
  <si>
    <t>OUT_FLOWS_DEPARTURES/OUT_FLOWS_ALL/No_of_Individuals_Since_9th_tdy</t>
  </si>
  <si>
    <t>OUT_FLOWS_DEPARTURES/OUT_FLOWS_ALL/Majority_are_depart_directly</t>
  </si>
  <si>
    <t>OUT_FLOWS_DEPARTURES/OUT_FLOWS_ALL/Majority_DEPRT_PRIOR_9_bd_division</t>
  </si>
  <si>
    <t>OUT_FLOWS_DEPARTURES/OUT_FLOWS_ALL/Majority_DEPRT_PRIOR_9_bd_district</t>
  </si>
  <si>
    <t>OUT_FLOWS_DEPARTURES/OUT_FLOWS_ALL/Majority_DEPRT_PRIOR_9_bd_upazila</t>
  </si>
  <si>
    <t>OUT_FLOWS_DEPARTURES/OUT_FLOWS_ALL/Majority_DEPRT_PRIOR_9_bd_union</t>
  </si>
  <si>
    <t>OUT_FLOWS_DEPARTURES/OUT_FLOWS_ALL/Majority_DEPRT_PRIOR_9_bd_village</t>
  </si>
  <si>
    <t>OUT_FLOWS_DEPARTURES/OUT_FLOWS_ALL/Majority_depart_from_my_state</t>
  </si>
  <si>
    <t>OUT_FLOWS_DEPARTURES/OUT_FLOWS_ALL/Majority_depart_from_my_district</t>
  </si>
  <si>
    <t>OUT_FLOWS_DEPARTURES/OUT_FLOWS_ALL/Majority_depart_from_my_township</t>
  </si>
  <si>
    <t>OUT_FLOWS_DEPARTURES/OUT_FLOWS_ALL/Majority_depart_from_my_village</t>
  </si>
  <si>
    <t>OUT_FLOWS_DEPARTURES/OUT_FLOWS_ALL/Second_majority_depart_bd</t>
  </si>
  <si>
    <t>OUT_FLOWS_DEPARTURES/OUT_FLOWS_ALL/Second_DEPRT_PRIOR_9_bd_division</t>
  </si>
  <si>
    <t>OUT_FLOWS_DEPARTURES/OUT_FLOWS_ALL/Second_DEPRT_PRIOR_9_bd_district</t>
  </si>
  <si>
    <t>OUT_FLOWS_DEPARTURES/OUT_FLOWS_ALL/Second_DEPRT_PRIOR_9_bd_upazila</t>
  </si>
  <si>
    <t>OUT_FLOWS_DEPARTURES/OUT_FLOWS_ALL/Second_DEPRT_PRIOR_9_bd_union</t>
  </si>
  <si>
    <t>OUT_FLOWS_DEPARTURES/OUT_FLOWS_ALL/Second_DEPRT_PRIOR_9_bd_village</t>
  </si>
  <si>
    <t>OUT_FLOWS_DEPARTURES/OUT_FLOWS_ALL/Second_depart_from_my_state</t>
  </si>
  <si>
    <t>OUT_FLOWS_DEPARTURES/OUT_FLOWS_ALL/Second_depart_from_my_district</t>
  </si>
  <si>
    <t>OUT_FLOWS_DEPARTURES/OUT_FLOWS_ALL/Second_depart_from_my_township</t>
  </si>
  <si>
    <t>OUT_FLOWS_DEPARTURES/OUT_FLOWS_ALL/Second_depart_from_my_village</t>
  </si>
  <si>
    <t>NEEDS_SHELTER/Asst_received_shelter</t>
  </si>
  <si>
    <t>NEEDS_SHELTER/Asst_received_shelter/Plastic_sheet</t>
  </si>
  <si>
    <t>NEEDS_SHELTER/Asst_received_shelter/Bamboos</t>
  </si>
  <si>
    <t>NEEDS_SHELTER/Asst_received_shelter/Fixing_materials</t>
  </si>
  <si>
    <t>NEEDS_SHELTER/Asst_received_bedding</t>
  </si>
  <si>
    <t>NEEDS_SHELTER/Asst_received_bedding/Blanket</t>
  </si>
  <si>
    <t>NEEDS_SHELTER/Asst_received_bedding/Mats</t>
  </si>
  <si>
    <t>NEEDS_SHELTER/Asst_received_bedding/Mosquito_nets</t>
  </si>
  <si>
    <t>NEEDS_SHELTER/Asst_received_kitchen</t>
  </si>
  <si>
    <t>NEEDS_SHELTER/Asst_received_kitchen/pots_pans</t>
  </si>
  <si>
    <t>NEEDS_SHELTER/Asst_received_kitchen/plates_utensils</t>
  </si>
  <si>
    <t>NEEDS_SHELTER/Asst_received_kitchen/pitcher</t>
  </si>
  <si>
    <t>NEEDS_SHELTER/Asst_received_HK</t>
  </si>
  <si>
    <t>NEEDS_SHELTER/Asst_received_HK/soap_shampoo</t>
  </si>
  <si>
    <t>NEEDS_SHELTER/Asst_received_HK/toothbrush_toothpaste</t>
  </si>
  <si>
    <t>NEEDS_SHELTER/Asst_received_HK/detergent</t>
  </si>
  <si>
    <t>NEEDS_SHELTER/Asst_received_HK/comb_nail_clipper</t>
  </si>
  <si>
    <t>NEEDS_SHELTER/Asst_received_DK</t>
  </si>
  <si>
    <t>NEEDS_SHELTER/Asst_received_DK/Clothing</t>
  </si>
  <si>
    <t>NEEDS_SHELTER/Asst_received_DK/Hygiene_pads</t>
  </si>
  <si>
    <t>NEEDS_SHELTER/Asst_provided</t>
  </si>
  <si>
    <t>NEEDS_SHELTER/Asst_provided/Government</t>
  </si>
  <si>
    <t>NEEDS_SHELTER/Asst_provided/military</t>
  </si>
  <si>
    <t>NEEDS_SHELTER/Asst_provided/un_ingo</t>
  </si>
  <si>
    <t>NEEDS_SHELTER/Asst_provided/ngo</t>
  </si>
  <si>
    <t>NEEDS_SHELTER/Asst_provided/religious</t>
  </si>
  <si>
    <t>NEEDS_SHELTER/Asst_provided/host</t>
  </si>
  <si>
    <t>NEEDS_SHELTER/Asst_provided/other</t>
  </si>
  <si>
    <t>NEEDS_SHELTER/Asst_provided/don’t_know</t>
  </si>
  <si>
    <t>NEEDS_SHELTER/Priority_1</t>
  </si>
  <si>
    <t>NEEDS_SHELTER/Priority_2</t>
  </si>
  <si>
    <t>NEEDS_SHELTER/Priority_3</t>
  </si>
  <si>
    <t>NEEDS_WASH/water_source</t>
  </si>
  <si>
    <t>NEEDS_WASH/drinking_water</t>
  </si>
  <si>
    <t>NEEDS_WASH/treated_water_HH</t>
  </si>
  <si>
    <t>NEEDS_WASH/water_point</t>
  </si>
  <si>
    <t>NEEDS_WASH/finctioning_water</t>
  </si>
  <si>
    <t>NEEDS_WASH/latrine_no</t>
  </si>
  <si>
    <t>NEEDS_WASH/fauctioning_latrine</t>
  </si>
  <si>
    <t>NEEDS_WASH/segregated_latrine</t>
  </si>
  <si>
    <t>NEEDS_WASH/latrine_male</t>
  </si>
  <si>
    <t>NEEDS_WASH/latrine_female</t>
  </si>
  <si>
    <t>NEEDS_WASH/lartine_light</t>
  </si>
  <si>
    <t>NEEDS_WASH/installed_by</t>
  </si>
  <si>
    <t>NEEDS_WASH/handwash_point</t>
  </si>
  <si>
    <t>NEEDS_WASH/finctioning_handwash</t>
  </si>
  <si>
    <t>NEEDS_WASH/washroom_no</t>
  </si>
  <si>
    <t>NEEDS_WASH/functioning_washroom</t>
  </si>
  <si>
    <t>NEEDS_WASH/segregated_washroom</t>
  </si>
  <si>
    <t>NEEDS_WASH/washroom_male</t>
  </si>
  <si>
    <t>NEEDS_WASH/washroom_female</t>
  </si>
  <si>
    <t>NEEDS_WASH/waste_manage</t>
  </si>
  <si>
    <t>NEEDS_WASH/who_waste_manage</t>
  </si>
  <si>
    <t>NEEDS_FOOD/food_source</t>
  </si>
  <si>
    <t>NEEDS_FOOD/food_source/Government</t>
  </si>
  <si>
    <t>NEEDS_FOOD/food_source/UN_I_NGO_distribution</t>
  </si>
  <si>
    <t>NEEDS_FOOD/food_source/Own_kitchen_garden</t>
  </si>
  <si>
    <t>NEEDS_FOOD/food_source/Foraging</t>
  </si>
  <si>
    <t>NEEDS_FOOD/food_source/Charities</t>
  </si>
  <si>
    <t>NEEDS_FOOD/food_source/Local_market</t>
  </si>
  <si>
    <t>NEEDS_FOOD/food_source/Fishing</t>
  </si>
  <si>
    <t>NEEDS_FOOD/food_source/Other</t>
  </si>
  <si>
    <t>NEEDS_FOOD/fuel_source</t>
  </si>
  <si>
    <t>NEEDS_FOOD/one_meal</t>
  </si>
  <si>
    <t>NEEDS_FOOD/two_meals</t>
  </si>
  <si>
    <t>NEEDS_FOOD/diversified_diet</t>
  </si>
  <si>
    <t>NEEDS_FOOD/no_diversified_diet</t>
  </si>
  <si>
    <t>NEEDS_FOOD/nut_sup_lac_preg</t>
  </si>
  <si>
    <t>NEEDS_FOOD/nut_sup_children</t>
  </si>
  <si>
    <t>NEEDS_FOOD/income_source_1</t>
  </si>
  <si>
    <t>NEEDS_FOOD/income_source_2</t>
  </si>
  <si>
    <t>NEEDS_FOOD/income_source_3</t>
  </si>
  <si>
    <t>NEEDS_HEALTH/main_issues</t>
  </si>
  <si>
    <t>NEEDS_HEALTH/main_issues/Watery_diarhea</t>
  </si>
  <si>
    <t>NEEDS_HEALTH/main_issues/Bloody_diarhea</t>
  </si>
  <si>
    <t>NEEDS_HEALTH/main_issues/Skin_infection</t>
  </si>
  <si>
    <t>NEEDS_HEALTH/main_issues/Fever</t>
  </si>
  <si>
    <t>NEEDS_HEALTH/main_issues/Respiratory_problem</t>
  </si>
  <si>
    <t>NEEDS_HEALTH/main_issues/Measles</t>
  </si>
  <si>
    <t>NEEDS_HEALTH/main_issues/Lice</t>
  </si>
  <si>
    <t>NEEDS_HEALTH/main_issues/SGBV</t>
  </si>
  <si>
    <t>NEEDS_HEALTH/main_issues/physical_injuries</t>
  </si>
  <si>
    <t>NEEDS_HEALTH/main_issues/None</t>
  </si>
  <si>
    <t>NEEDS_HEALTH/main_issues/Other</t>
  </si>
  <si>
    <t>NEEDS_HEALTH/Access_nearest_facility</t>
  </si>
  <si>
    <t>NEEDS_HEALTH/Access_anc</t>
  </si>
  <si>
    <t>NEEDS_HEALTH/Availability_pss</t>
  </si>
  <si>
    <t>NEEDS_HEALTH/PwD_rehabilitation</t>
  </si>
  <si>
    <t>NEEDS_HEALTH/measles_vaccination</t>
  </si>
  <si>
    <t>NEEDS_EDU/formal_edu</t>
  </si>
  <si>
    <t>NEEDS_EDU/non_formal</t>
  </si>
  <si>
    <t>NEEDS_PROTCTION/child_space</t>
  </si>
  <si>
    <t>NEEDS_PROTCTION/child_safe</t>
  </si>
  <si>
    <t>NEEDS_PROTCTION/child_not_safe</t>
  </si>
  <si>
    <t>NEEDS_PROTCTION/child_not_safe/Latrine</t>
  </si>
  <si>
    <t>NEEDS_PROTCTION/child_not_safe/Washroom</t>
  </si>
  <si>
    <t>NEEDS_PROTCTION/child_not_safe/Market</t>
  </si>
  <si>
    <t>NEEDS_PROTCTION/child_not_safe/Transportation</t>
  </si>
  <si>
    <t>NEEDS_PROTCTION/child_not_safe/Waterpoints</t>
  </si>
  <si>
    <t>NEEDS_PROTCTION/child_not_safe/Distribution_site</t>
  </si>
  <si>
    <t>NEEDS_PROTCTION/child_not_safe/firewood_point</t>
  </si>
  <si>
    <t>NEEDS_PROTCTION/child_not_safe/Off_side</t>
  </si>
  <si>
    <t>NEEDS_PROTCTION/child_not_safe/Others</t>
  </si>
  <si>
    <t>NEEDS_PROTCTION/female_space</t>
  </si>
  <si>
    <t>NEEDS_PROTCTION/female_safe</t>
  </si>
  <si>
    <t>NEEDS_PROTCTION/female_not_safe</t>
  </si>
  <si>
    <t>NEEDS_PROTCTION/female_not_safe/Latrine</t>
  </si>
  <si>
    <t>NEEDS_PROTCTION/female_not_safe/Washroom</t>
  </si>
  <si>
    <t>NEEDS_PROTCTION/female_not_safe/Market</t>
  </si>
  <si>
    <t>NEEDS_PROTCTION/female_not_safe/Transportation</t>
  </si>
  <si>
    <t>NEEDS_PROTCTION/female_not_safe/Waterpoints</t>
  </si>
  <si>
    <t>NEEDS_PROTCTION/female_not_safe/Distribution_site</t>
  </si>
  <si>
    <t>NEEDS_PROTCTION/female_not_safe/firewood_point</t>
  </si>
  <si>
    <t>NEEDS_PROTCTION/female_not_safe/Off_side</t>
  </si>
  <si>
    <t>NEEDS_PROTCTION/female_not_safe/Others</t>
  </si>
  <si>
    <t>NEEDS_PROTCTION/male_safe</t>
  </si>
  <si>
    <t>NEEDS_PROTCTION/male_not_safe</t>
  </si>
  <si>
    <t>NEEDS_PROTCTION/male_not_safe/Latrine</t>
  </si>
  <si>
    <t>NEEDS_PROTCTION/male_not_safe/Washroom</t>
  </si>
  <si>
    <t>NEEDS_PROTCTION/male_not_safe/Market</t>
  </si>
  <si>
    <t>NEEDS_PROTCTION/male_not_safe/Transportation</t>
  </si>
  <si>
    <t>NEEDS_PROTCTION/male_not_safe/Waterpoints</t>
  </si>
  <si>
    <t>NEEDS_PROTCTION/male_not_safe/Distribution_site</t>
  </si>
  <si>
    <t>NEEDS_PROTCTION/male_not_safe/firewood_point</t>
  </si>
  <si>
    <t>NEEDS_PROTCTION/male_not_safe/Off_side</t>
  </si>
  <si>
    <t>NEEDS_PROTCTION/male_not_safe/Others</t>
  </si>
  <si>
    <t>NEEDS_PROTCTION/friction</t>
  </si>
  <si>
    <t>NEEDS_PROTCTION/friction/within_UMNs</t>
  </si>
  <si>
    <t>NEEDS_PROTCTION/friction/with_host_community</t>
  </si>
  <si>
    <t>NEEDS_PROTCTION/friction/with_registered_refugees</t>
  </si>
  <si>
    <t>NEEDS_PROTCTION/friction/Other</t>
  </si>
  <si>
    <t>NEEDS_PROTCTION/friction/No</t>
  </si>
  <si>
    <t>NEEDS_PROTCTION/protection_report</t>
  </si>
  <si>
    <t>NEEDS_PROTCTION/gbv_report</t>
  </si>
  <si>
    <t>NEEDS_safety/security_arrangement</t>
  </si>
  <si>
    <t>NEEDS_safety/concern_safety_security</t>
  </si>
  <si>
    <t>NEEDS_safety/concern_safety_security/Petty_crime_theft</t>
  </si>
  <si>
    <t>NEEDS_safety/concern_safety_security/Missing_family_members</t>
  </si>
  <si>
    <t>NEEDS_safety/concern_safety_security/Kidnapping</t>
  </si>
  <si>
    <t>NEEDS_safety/concern_safety_security/Violence_among_UMN</t>
  </si>
  <si>
    <t>NEEDS_safety/concern_safety_security/Friction_with_host_community</t>
  </si>
  <si>
    <t>NEEDS_safety/concern_safety_security/Accidents</t>
  </si>
  <si>
    <t>NEEDS_safety/concern_safety_security/Trafficking</t>
  </si>
  <si>
    <t>NEEDS_safety/concern_safety_security/Don’t_know</t>
  </si>
  <si>
    <t>NEEDS_Info/know_services_free</t>
  </si>
  <si>
    <t>NEEDS_Info/how_get_info</t>
  </si>
  <si>
    <t>NEEDS_Info/how_get_info/UN/INGO/NGO</t>
  </si>
  <si>
    <t>NEEDS_Info/how_get_info/local_authorities</t>
  </si>
  <si>
    <t>NEEDS_Info/how_get_info/CMC/BMC</t>
  </si>
  <si>
    <t>NEEDS_Info/how_get_info/Host_communities</t>
  </si>
  <si>
    <t>NEEDS_Info/how_get_info/UMN_community</t>
  </si>
  <si>
    <t>NEEDS_Info/how_get_info/religious_leaders</t>
  </si>
  <si>
    <t>NEEDS_Info/how_get_info/Media</t>
  </si>
  <si>
    <t>NEEDS_Info/how_get_info/Others</t>
  </si>
  <si>
    <t>NEEDS_Info/how_feedback</t>
  </si>
  <si>
    <t>NEEDS_Info/provided_by</t>
  </si>
  <si>
    <t>NEEDS_Info/provided_by/How_to_access_health_services/assistance</t>
  </si>
  <si>
    <t>NEEDS_Info/provided_by/How_to_access_GBV_services/assistance</t>
  </si>
  <si>
    <t>NEEDS_Info/provided_by/livelihood_opportunities</t>
  </si>
  <si>
    <t>NEEDS_Info/provided_by/Distribution</t>
  </si>
  <si>
    <t>NEEDS_Info/provided_by/Status/documentation</t>
  </si>
  <si>
    <t>NEEDS_Info/provided_by/Situation/condition_at_place_of_origin</t>
  </si>
  <si>
    <t>NEEDS_Info/provided_by/Other</t>
  </si>
  <si>
    <t>NEEDS_Info/provided_by/None</t>
  </si>
  <si>
    <t>NEEDS_Info/provided_by/Dont_know</t>
  </si>
  <si>
    <t>INFO_CREDIBLITY/label_test</t>
  </si>
  <si>
    <t>INFO_CREDIBLITY/info_consistent</t>
  </si>
  <si>
    <t>INFO_CREDIBLITY/consistent_observation</t>
  </si>
  <si>
    <t>INFO_CREDIBLITY/sources_proofs_supporting</t>
  </si>
  <si>
    <t>INFO_CREDIBLITY/overall_crediblility</t>
  </si>
  <si>
    <t>start</t>
  </si>
  <si>
    <t>end</t>
  </si>
  <si>
    <t>today</t>
  </si>
  <si>
    <t>deviceid</t>
  </si>
  <si>
    <t>meta/instanceID</t>
  </si>
  <si>
    <t>_id</t>
  </si>
  <si>
    <t>_uuid</t>
  </si>
  <si>
    <t>_submission_time</t>
  </si>
  <si>
    <t>_index</t>
  </si>
  <si>
    <t>_parent_table_name</t>
  </si>
  <si>
    <t>_parent_index</t>
  </si>
  <si>
    <t>_tags</t>
  </si>
  <si>
    <t>_notes</t>
  </si>
  <si>
    <t>CXB-040-03</t>
  </si>
  <si>
    <t>makeshift_camp_settlement</t>
  </si>
  <si>
    <t>Chittagong</t>
  </si>
  <si>
    <t>Coxs_Bazar</t>
  </si>
  <si>
    <t>uhkia</t>
  </si>
  <si>
    <t>Palong_Khali</t>
  </si>
  <si>
    <t>no</t>
  </si>
  <si>
    <t>limited_small</t>
  </si>
  <si>
    <t>public</t>
  </si>
  <si>
    <t>makeshift_shelter</t>
  </si>
  <si>
    <t>yes</t>
  </si>
  <si>
    <t>cmc_bmc</t>
  </si>
  <si>
    <t>volunteer</t>
  </si>
  <si>
    <t>Rakhine</t>
  </si>
  <si>
    <t>Maungdaw</t>
  </si>
  <si>
    <t>Dar_Gyi_Zar_(Choto_Gozibill)</t>
  </si>
  <si>
    <t>Kyauk_Pyin_Seik_(Nari_Bill)</t>
  </si>
  <si>
    <t>other_location</t>
  </si>
  <si>
    <t>Cox's_Bazar</t>
  </si>
  <si>
    <t>Gumdum</t>
  </si>
  <si>
    <t>Hnila</t>
  </si>
  <si>
    <t>Gundum</t>
  </si>
  <si>
    <t>Plastic_sheet</t>
  </si>
  <si>
    <t>un_ingo</t>
  </si>
  <si>
    <t>shelter_mat</t>
  </si>
  <si>
    <t>kitchen_set</t>
  </si>
  <si>
    <t>bedding_mat</t>
  </si>
  <si>
    <t>pump_well</t>
  </si>
  <si>
    <t>not_treated</t>
  </si>
  <si>
    <t>1</t>
  </si>
  <si>
    <t>dont_know</t>
  </si>
  <si>
    <t>Local_market Other</t>
  </si>
  <si>
    <t>Local_forest</t>
  </si>
  <si>
    <t>Begging</t>
  </si>
  <si>
    <t>Irregular_daily_labour</t>
  </si>
  <si>
    <t>No_income</t>
  </si>
  <si>
    <t>Watery_diarhea Fever Lice</t>
  </si>
  <si>
    <t>On_site_less30</t>
  </si>
  <si>
    <t>none</t>
  </si>
  <si>
    <t>No</t>
  </si>
  <si>
    <t>UMNs</t>
  </si>
  <si>
    <t>Missing_family_members Kidnapping Trafficking</t>
  </si>
  <si>
    <t>CMC/BMC</t>
  </si>
  <si>
    <t>How_to_access_health_services/assistance livelihood_opportunities Distribution</t>
  </si>
  <si>
    <t>Yes_majority</t>
  </si>
  <si>
    <t>Not_at_all</t>
  </si>
  <si>
    <t>high</t>
  </si>
  <si>
    <t>4</t>
  </si>
  <si>
    <t>8</t>
  </si>
  <si>
    <t>3</t>
  </si>
  <si>
    <t>5</t>
  </si>
  <si>
    <t>2</t>
  </si>
  <si>
    <t>6</t>
  </si>
  <si>
    <t>7</t>
  </si>
  <si>
    <t>9</t>
  </si>
  <si>
    <t>12</t>
  </si>
  <si>
    <t>2017-04-18T15:29:38.414+06</t>
  </si>
  <si>
    <t>2017-04-23T10:09:15.221+06</t>
  </si>
  <si>
    <t>864768020479660</t>
  </si>
  <si>
    <t>uuid:a81b3101-90df-493c-9cd7-addba875f7b3</t>
  </si>
  <si>
    <t>a81b3101-90df-493c-9cd7-addba875f7b3</t>
  </si>
  <si>
    <t>2017-04-25T10:31:17</t>
  </si>
  <si>
    <t/>
  </si>
  <si>
    <t>CXB-040-07</t>
  </si>
  <si>
    <t>U_Shey_Kya_(Bora_Shikdar_Para)</t>
  </si>
  <si>
    <t>Yae_Khat_Chaung_Gwa_Son_(Boro_Gozibill)</t>
  </si>
  <si>
    <t>Tumburo</t>
  </si>
  <si>
    <t>pots_pans</t>
  </si>
  <si>
    <t>clothing</t>
  </si>
  <si>
    <t>UN_INGO_NGO</t>
  </si>
  <si>
    <t>UN_I_NGO_distribution Own_kitchen_garden Local_market</t>
  </si>
  <si>
    <t>Agriculture_labour</t>
  </si>
  <si>
    <t>Handicrafts</t>
  </si>
  <si>
    <t>Watery_diarhea Bloody_diarhea Fever</t>
  </si>
  <si>
    <t>Latrine Transportation</t>
  </si>
  <si>
    <t>Latrine Distribution_site Off_side</t>
  </si>
  <si>
    <t>Market firewood_point Off_side</t>
  </si>
  <si>
    <t>10</t>
  </si>
  <si>
    <t>15</t>
  </si>
  <si>
    <t>20</t>
  </si>
  <si>
    <t>51</t>
  </si>
  <si>
    <t>2017-04-18T16:41:04.511+06</t>
  </si>
  <si>
    <t>2017-04-25T16:12:06.552+06</t>
  </si>
  <si>
    <t>uuid:6bc0181a-bac5-4ae9-b107-c6a2411d997b</t>
  </si>
  <si>
    <t>6bc0181a-bac5-4ae9-b107-c6a2411d997b</t>
  </si>
  <si>
    <t>2017-04-25T10:31:20</t>
  </si>
  <si>
    <t>Sonaichori</t>
  </si>
  <si>
    <t>village_ward_host_communities</t>
  </si>
  <si>
    <t>Jalia_Palong</t>
  </si>
  <si>
    <t>private</t>
  </si>
  <si>
    <t>mud_house</t>
  </si>
  <si>
    <t>Kyet_Yoe_Pyin_(Keyeari_Para)</t>
  </si>
  <si>
    <t>Kyein_Chaung_(Balibazar)</t>
  </si>
  <si>
    <t>myanmar</t>
  </si>
  <si>
    <t>Kutupalong</t>
  </si>
  <si>
    <t>Balukhali tal</t>
  </si>
  <si>
    <t>Bamboos</t>
  </si>
  <si>
    <t>Mats</t>
  </si>
  <si>
    <t>plates_utensils</t>
  </si>
  <si>
    <t>toothbrush_toothpaste comb_nail_clipper</t>
  </si>
  <si>
    <t>Clothing</t>
  </si>
  <si>
    <t>ngo host</t>
  </si>
  <si>
    <t>canal_river</t>
  </si>
  <si>
    <t>host_community</t>
  </si>
  <si>
    <t>Foraging Local_market</t>
  </si>
  <si>
    <t>Self_employed</t>
  </si>
  <si>
    <t>Fishing</t>
  </si>
  <si>
    <t>Off_site_more30</t>
  </si>
  <si>
    <t>Latrine Market Transportation Waterpoints</t>
  </si>
  <si>
    <t>Market firewood_point</t>
  </si>
  <si>
    <t>with_host_community</t>
  </si>
  <si>
    <t>Petty_crime_theft Kidnapping Friction_with_host_community</t>
  </si>
  <si>
    <t>Host_communities</t>
  </si>
  <si>
    <t>How_to_access_health_services/assistance livelihood_opportunities Status/documentation</t>
  </si>
  <si>
    <t>medium</t>
  </si>
  <si>
    <t>11</t>
  </si>
  <si>
    <t>14</t>
  </si>
  <si>
    <t>2017-04-19T10:56:40.140+06</t>
  </si>
  <si>
    <t>2017-04-25T15:04:18.590+06</t>
  </si>
  <si>
    <t>uuid:7e9d0ab8-2f5d-4c41-9c05-b7a59487f263</t>
  </si>
  <si>
    <t>7e9d0ab8-2f5d-4c41-9c05-b7a59487f263</t>
  </si>
  <si>
    <t>2017-04-25T10:31:22</t>
  </si>
  <si>
    <t>CXB-021-01</t>
  </si>
  <si>
    <t>large_vehicle</t>
  </si>
  <si>
    <t>Mosquito_nets</t>
  </si>
  <si>
    <t>host</t>
  </si>
  <si>
    <t>Foraging Local_market Fishing</t>
  </si>
  <si>
    <t>Local_market</t>
  </si>
  <si>
    <t>Watery_diarhea Fever SGBV</t>
  </si>
  <si>
    <t>Latrine Market firewood_point</t>
  </si>
  <si>
    <t>Latrine Washroom Waterpoints</t>
  </si>
  <si>
    <t>Market Distribution_site firewood_point</t>
  </si>
  <si>
    <t>2017-04-19T12:09:27.945+06</t>
  </si>
  <si>
    <t>2017-04-23T11:03:44.535+06</t>
  </si>
  <si>
    <t>uuid:175b0e0f-834e-4870-a988-210c472febc4</t>
  </si>
  <si>
    <t>175b0e0f-834e-4870-a988-210c472febc4</t>
  </si>
  <si>
    <t>2017-04-25T10:31:24</t>
  </si>
  <si>
    <t>CXB-019-01</t>
  </si>
  <si>
    <t>Buthidaung</t>
  </si>
  <si>
    <t>Da_Pyu_Chaung</t>
  </si>
  <si>
    <t>Blanket Mosquito_nets</t>
  </si>
  <si>
    <t>30</t>
  </si>
  <si>
    <t>Latrine Waterpoints firewood_point Off_side</t>
  </si>
  <si>
    <t>Latrine Washroom Waterpoints Off_side</t>
  </si>
  <si>
    <t>Market Transportation firewood_point</t>
  </si>
  <si>
    <t>Petty_crime_theft Friction_with_host_community Trafficking</t>
  </si>
  <si>
    <t>2017-04-19T13:16:49.963+06</t>
  </si>
  <si>
    <t>2017-04-23T13:42:18.178+06</t>
  </si>
  <si>
    <t>uuid:0b630084-94e3-432e-a703-6cb4036fb81f</t>
  </si>
  <si>
    <t>0b630084-94e3-432e-a703-6cb4036fb81f</t>
  </si>
  <si>
    <t>2017-04-25T10:31:27</t>
  </si>
  <si>
    <t>CXB-011-01</t>
  </si>
  <si>
    <t>Kutupalong tal</t>
  </si>
  <si>
    <t>detergent</t>
  </si>
  <si>
    <t>Watery_diarhea Skin_infection Fever</t>
  </si>
  <si>
    <t>Latrine Market Waterpoints firewood_point</t>
  </si>
  <si>
    <t>Missing_family_members Friction_with_host_community Trafficking</t>
  </si>
  <si>
    <t>16</t>
  </si>
  <si>
    <t>2017-04-19T16:26:14.900+06</t>
  </si>
  <si>
    <t>2017-04-23T14:28:57.416+06</t>
  </si>
  <si>
    <t>uuid:40b2e9d4-3591-4bbd-9cd3-a30a16026f96</t>
  </si>
  <si>
    <t>40b2e9d4-3591-4bbd-9cd3-a30a16026f96</t>
  </si>
  <si>
    <t>2017-04-25T10:31:28</t>
  </si>
  <si>
    <t>CXB-013-01</t>
  </si>
  <si>
    <t>Kutupalog tal</t>
  </si>
  <si>
    <t>Latrine Market Waterpoints</t>
  </si>
  <si>
    <t>Latrine Market firewood_point Off_side</t>
  </si>
  <si>
    <t>2017-04-19T17:57:46.496+06</t>
  </si>
  <si>
    <t>2017-04-23T14:37:22.421+06</t>
  </si>
  <si>
    <t>uuid:bb227f84-0a73-44a4-8208-ee580391faec</t>
  </si>
  <si>
    <t>bb227f84-0a73-44a4-8208-ee580391faec</t>
  </si>
  <si>
    <t>2017-04-25T10:31:30</t>
  </si>
  <si>
    <t>Ratna_Palong</t>
  </si>
  <si>
    <t>Nga_Khu_Ya_(Kakpura)</t>
  </si>
  <si>
    <t>Pwint_Hpyu_Chaung_(Am_Toliya)</t>
  </si>
  <si>
    <t>reserve_pond</t>
  </si>
  <si>
    <t>50</t>
  </si>
  <si>
    <t>40</t>
  </si>
  <si>
    <t>Local_market Fishing</t>
  </si>
  <si>
    <t>Latrine Market Off_side</t>
  </si>
  <si>
    <t>Latrine Waterpoints Off_side</t>
  </si>
  <si>
    <t>Market Transportation Off_side</t>
  </si>
  <si>
    <t>Kidnapping Friction_with_host_community Trafficking</t>
  </si>
  <si>
    <t>2017-04-20T11:20:02.992+06</t>
  </si>
  <si>
    <t>2017-04-23T14:45:22.942+06</t>
  </si>
  <si>
    <t>uuid:38b7e892-9604-4292-8f67-9c4f41278841</t>
  </si>
  <si>
    <t>38b7e892-9604-4292-8f67-9c4f41278841</t>
  </si>
  <si>
    <t>2017-04-25T10:31:33</t>
  </si>
  <si>
    <t>hk</t>
  </si>
  <si>
    <t>Foraging Charities Local_market</t>
  </si>
  <si>
    <t>Firewood_collection</t>
  </si>
  <si>
    <t>Watery_diarhea Bloody_diarhea Fever Lice</t>
  </si>
  <si>
    <t>0</t>
  </si>
  <si>
    <t>2017-04-20T12:29:33.807+06</t>
  </si>
  <si>
    <t>2017-04-23T15:07:38.394+06</t>
  </si>
  <si>
    <t>uuid:1567ba33-4c4e-4590-ae34-8132df1852c7</t>
  </si>
  <si>
    <t>1567ba33-4c4e-4590-ae34-8132df1852c7</t>
  </si>
  <si>
    <t>2017-04-25T10:31:36</t>
  </si>
  <si>
    <t>Kerontoli</t>
  </si>
  <si>
    <t>teknaf</t>
  </si>
  <si>
    <t>Whykong</t>
  </si>
  <si>
    <t>Laung_Don_(Khati_Para)</t>
  </si>
  <si>
    <t>Myaw_Taung_(Chali_Para)</t>
  </si>
  <si>
    <t>Maung_Hna_Ma_(Mognama)</t>
  </si>
  <si>
    <t>Thu_U_Lar_(Konar_Bill)</t>
  </si>
  <si>
    <t>Balukhali Tal</t>
  </si>
  <si>
    <t>Kutupalong Tal</t>
  </si>
  <si>
    <t>un_ingo host</t>
  </si>
  <si>
    <t>Latrine Washroom Market Waterpoints</t>
  </si>
  <si>
    <t>with_host_community with_registered_refugees</t>
  </si>
  <si>
    <t>Missing_family_members Violence_among_UMN Friction_with_host_community</t>
  </si>
  <si>
    <t>2017-04-23T15:10:05.514+06</t>
  </si>
  <si>
    <t>2017-04-23T16:24:16.101+06</t>
  </si>
  <si>
    <t>uuid:6147a0d5-c010-40d1-bd8a-2b9e45dd2947</t>
  </si>
  <si>
    <t>6147a0d5-c010-40d1-bd8a-2b9e45dd2947</t>
  </si>
  <si>
    <t>2017-04-25T10:31:38</t>
  </si>
  <si>
    <t>CXB-043-12</t>
  </si>
  <si>
    <t>Raja_Palong</t>
  </si>
  <si>
    <t>Ngar_Sar_Kyu_(Nichapro)</t>
  </si>
  <si>
    <t>Plastic_sheet Fixing_materials</t>
  </si>
  <si>
    <t>Mats Mosquito_nets</t>
  </si>
  <si>
    <t>pitcher</t>
  </si>
  <si>
    <t>comb_nail_clipper</t>
  </si>
  <si>
    <t>un_ingo ngo religious host</t>
  </si>
  <si>
    <t>UN_I_NGO_distribution Foraging Local_market</t>
  </si>
  <si>
    <t>2017-04-25T10:59:19.629+06</t>
  </si>
  <si>
    <t>2017-04-25T16:28:11.555+06</t>
  </si>
  <si>
    <t>uuid:f2811ab0-1fd9-4e37-a7ce-6400e6b0290c</t>
  </si>
  <si>
    <t>f2811ab0-1fd9-4e37-a7ce-6400e6b0290c</t>
  </si>
  <si>
    <t>2017-04-25T10:31:39</t>
  </si>
  <si>
    <t>CXB-043-13</t>
  </si>
  <si>
    <t>pots_pans pitcher</t>
  </si>
  <si>
    <t>detergent comb_nail_clipper</t>
  </si>
  <si>
    <t>un_ingo ngo</t>
  </si>
  <si>
    <t>UN_I_NGO_distribution Local_market</t>
  </si>
  <si>
    <t>Watery_diarhea Fever Measles</t>
  </si>
  <si>
    <t>Latrine Washroom Waterpoints Distribution_site</t>
  </si>
  <si>
    <t>Market Off_side</t>
  </si>
  <si>
    <t>Petty_crime_theft Missing_family_members Trafficking</t>
  </si>
  <si>
    <t>2017-04-25T11:56:08.612+06</t>
  </si>
  <si>
    <t>2017-04-25T16:24:19.601+06</t>
  </si>
  <si>
    <t>uuid:06c3928d-aed6-44ce-a69f-0936eb9cab05</t>
  </si>
  <si>
    <t>06c3928d-aed6-44ce-a69f-0936eb9cab05</t>
  </si>
  <si>
    <t>2017-04-25T10:31:41</t>
  </si>
  <si>
    <t>CXB-043-14</t>
  </si>
  <si>
    <t>soap_shampoo detergent comb_nail_clipper</t>
  </si>
  <si>
    <t>un_ingo ngo religious</t>
  </si>
  <si>
    <t>UN_I_NGO_distribution Local_market Fishing</t>
  </si>
  <si>
    <t>Latrine Washroom Distribution_site Off_side</t>
  </si>
  <si>
    <t>Transportation firewood_point Off_side</t>
  </si>
  <si>
    <t>Petty_crime_theft Accidents Trafficking</t>
  </si>
  <si>
    <t>25</t>
  </si>
  <si>
    <t>2017-04-25T12:32:20.117+06</t>
  </si>
  <si>
    <t>2017-04-25T16:16:20.448+06</t>
  </si>
  <si>
    <t>uuid:93406fa8-b8bb-4811-a69b-090da2269d3e</t>
  </si>
  <si>
    <t>93406fa8-b8bb-4811-a69b-090da2269d3e</t>
  </si>
  <si>
    <t>2017-04-25T10:31:44</t>
  </si>
  <si>
    <t>CXB-043-10</t>
  </si>
  <si>
    <t>footpath</t>
  </si>
  <si>
    <t>Kyar_Gaung_Taung_(Rabillya)</t>
  </si>
  <si>
    <t>soap_shampoo toothbrush_toothpaste comb_nail_clipper</t>
  </si>
  <si>
    <t>Watery_diarhea Bloody_diarhea Skin_infection Fever</t>
  </si>
  <si>
    <t>Petty_crime_theft Missing_family_members Friction_with_host_community</t>
  </si>
  <si>
    <t>How_to_access_health_services/assistance livelihood_opportunities Situation/condition_at_place_of_origin</t>
  </si>
  <si>
    <t>2017-04-25T13:34:36.057+06</t>
  </si>
  <si>
    <t>2017-04-25T16:20:26.625+06</t>
  </si>
  <si>
    <t>uuid:3e24b01c-cb83-4fc1-a493-9e7b84ed58f3</t>
  </si>
  <si>
    <t>3e24b01c-cb83-4fc1-a493-9e7b84ed58f3</t>
  </si>
  <si>
    <t>2017-04-25T10:31:46</t>
  </si>
  <si>
    <t>CXB-043-11</t>
  </si>
  <si>
    <t>Blanket Mats</t>
  </si>
  <si>
    <t>plates_utensils pitcher</t>
  </si>
  <si>
    <t>Latrine Washroom Distribution_site</t>
  </si>
  <si>
    <t>Petty_crime_theft Missing_family_members Accidents</t>
  </si>
  <si>
    <t>UN/INGO/NGO CMC/BMC</t>
  </si>
  <si>
    <t>2017-04-25T14:04:39.731+06</t>
  </si>
  <si>
    <t>2017-04-25T15:22:43.335+06</t>
  </si>
  <si>
    <t>uuid:da9cfae4-fcb6-448f-91e3-c8e92f63b3f2</t>
  </si>
  <si>
    <t>da9cfae4-fcb6-448f-91e3-c8e92f63b3f2</t>
  </si>
  <si>
    <t>2017-04-25T10:31:48</t>
  </si>
  <si>
    <t>CXB-040-04</t>
  </si>
  <si>
    <t>Lomba bil</t>
  </si>
  <si>
    <t>Moloibazer</t>
  </si>
  <si>
    <t>UN_I_NGO_distribution</t>
  </si>
  <si>
    <t>Watery_diarhea Fever</t>
  </si>
  <si>
    <t>Distribution_site</t>
  </si>
  <si>
    <t>Off_side</t>
  </si>
  <si>
    <t>Petty_crime_theft Missing_family_members Violence_among_UMN</t>
  </si>
  <si>
    <t>23</t>
  </si>
  <si>
    <t>2017-04-18T15:21:26.649+06</t>
  </si>
  <si>
    <t>2017-04-22T10:44:46.450+06</t>
  </si>
  <si>
    <t>864768020483175</t>
  </si>
  <si>
    <t>uuid:4241a999-c714-4aa7-a006-bb0ee9a7e1dd</t>
  </si>
  <si>
    <t>4241a999-c714-4aa7-a006-bb0ee9a7e1dd</t>
  </si>
  <si>
    <t>2017-04-25T10:47:17</t>
  </si>
  <si>
    <t>CXB-040-06</t>
  </si>
  <si>
    <t>2017-04-18T17:07:00.931+06</t>
  </si>
  <si>
    <t>2017-04-22T13:07:30.958+06</t>
  </si>
  <si>
    <t>uuid:82725699-3b9c-44e7-ac15-f902f4778d5d</t>
  </si>
  <si>
    <t>82725699-3b9c-44e7-ac15-f902f4778d5d</t>
  </si>
  <si>
    <t>2017-04-25T10:47:19</t>
  </si>
  <si>
    <t>CXB-003-01</t>
  </si>
  <si>
    <t>Baharchhara</t>
  </si>
  <si>
    <t>Kotupalong</t>
  </si>
  <si>
    <t>don’t_know</t>
  </si>
  <si>
    <t>UMN</t>
  </si>
  <si>
    <t>Watery_diarhea Fever Respiratory_problem Lice</t>
  </si>
  <si>
    <t>Others</t>
  </si>
  <si>
    <t>Don’t_know</t>
  </si>
  <si>
    <t>veryhigh</t>
  </si>
  <si>
    <t>2017-04-19T12:39:40.487+06</t>
  </si>
  <si>
    <t>2017-04-22T10:41:50.678+06</t>
  </si>
  <si>
    <t>uuid:2f7671df-330b-4df4-b16b-0cd9238dde95</t>
  </si>
  <si>
    <t>2f7671df-330b-4df4-b16b-0cd9238dde95</t>
  </si>
  <si>
    <t>2017-04-25T10:47:27</t>
  </si>
  <si>
    <t>CXB-034-02</t>
  </si>
  <si>
    <t>Teknaf</t>
  </si>
  <si>
    <t>Fever Respiratory_problem Lice</t>
  </si>
  <si>
    <t>Transportation</t>
  </si>
  <si>
    <t>livelihood_opportunities Distribution Situation/condition_at_place_of_origin</t>
  </si>
  <si>
    <t>2017-04-19T14:44:24.242+06</t>
  </si>
  <si>
    <t>2017-04-22T12:34:05.760+06</t>
  </si>
  <si>
    <t>uuid:ed97ffa0-c0e4-435c-b9cc-b016cc44d5bc</t>
  </si>
  <si>
    <t>ed97ffa0-c0e4-435c-b9cc-b016cc44d5bc</t>
  </si>
  <si>
    <t>2017-04-25T10:47:30</t>
  </si>
  <si>
    <t>CXB-034-01</t>
  </si>
  <si>
    <t>Sahaporidip</t>
  </si>
  <si>
    <t>Missing_family_members</t>
  </si>
  <si>
    <t>2017-04-19T15:54:50.679+06</t>
  </si>
  <si>
    <t>2017-04-22T10:56:16.911+06</t>
  </si>
  <si>
    <t>uuid:e25ffc3b-2461-4522-8458-cef86a02a18f</t>
  </si>
  <si>
    <t>e25ffc3b-2461-4522-8458-cef86a02a18f</t>
  </si>
  <si>
    <t>2017-04-25T10:47:32</t>
  </si>
  <si>
    <t>CXB-031-01</t>
  </si>
  <si>
    <t>Balukhali</t>
  </si>
  <si>
    <t>Fever Lice Other</t>
  </si>
  <si>
    <t>2017-04-20T11:16:48.811+06</t>
  </si>
  <si>
    <t>2017-04-22T11:32:52.927+06</t>
  </si>
  <si>
    <t>uuid:b4b6240a-a2c5-43d4-bcab-b925295ba010</t>
  </si>
  <si>
    <t>b4b6240a-a2c5-43d4-bcab-b925295ba010</t>
  </si>
  <si>
    <t>2017-04-25T10:47:35</t>
  </si>
  <si>
    <t>38</t>
  </si>
  <si>
    <t>Watery_diarhea Fever Respiratory_problem</t>
  </si>
  <si>
    <t>Latrine Washroom firewood_point</t>
  </si>
  <si>
    <t>Latrine Washroom Market firewood_point</t>
  </si>
  <si>
    <t>Missing_family_members Accidents Trafficking</t>
  </si>
  <si>
    <t>2017-04-20T14:42:15.945+06</t>
  </si>
  <si>
    <t>2017-04-25T16:41:05.613+06</t>
  </si>
  <si>
    <t>uuid:8526e95e-4284-4566-a651-04be11c971e5</t>
  </si>
  <si>
    <t>8526e95e-4284-4566-a651-04be11c971e5</t>
  </si>
  <si>
    <t>2017-04-25T11:05:54</t>
  </si>
  <si>
    <t>CXB-015-01</t>
  </si>
  <si>
    <t>ngo</t>
  </si>
  <si>
    <t>other</t>
  </si>
  <si>
    <t>Petty_crime_theft Kidnapping Trafficking</t>
  </si>
  <si>
    <t>2017-04-23T12:45:08.269+06</t>
  </si>
  <si>
    <t>2017-04-25T17:05:35.476+06</t>
  </si>
  <si>
    <t>uuid:003dfe2e-046d-4789-b5eb-8b02c62af71a</t>
  </si>
  <si>
    <t>003dfe2e-046d-4789-b5eb-8b02c62af71a</t>
  </si>
  <si>
    <t>2017-04-25T11:05:56</t>
  </si>
  <si>
    <t>Nhilla</t>
  </si>
  <si>
    <t>Shil kali</t>
  </si>
  <si>
    <t>Teknaf- jadimora</t>
  </si>
  <si>
    <t>pots_pans plates_utensils</t>
  </si>
  <si>
    <t>soap_shampoo toothbrush_toothpaste detergent comb_nail_clipper</t>
  </si>
  <si>
    <t>water_tap</t>
  </si>
  <si>
    <t>Latrine Washroom Off_side</t>
  </si>
  <si>
    <t>UN/INGO/NGO</t>
  </si>
  <si>
    <t>Only_some</t>
  </si>
  <si>
    <t>2017-04-24T12:05:36.149+06</t>
  </si>
  <si>
    <t>2017-04-25T17:00:52.315+06</t>
  </si>
  <si>
    <t>uuid:71da80ab-f651-4b79-b666-cef13eeef132</t>
  </si>
  <si>
    <t>71da80ab-f651-4b79-b666-cef13eeef132</t>
  </si>
  <si>
    <t>2017-04-25T11:05:59</t>
  </si>
  <si>
    <t>CXB-041-04</t>
  </si>
  <si>
    <t>Leda Block-C</t>
  </si>
  <si>
    <t>Nhila</t>
  </si>
  <si>
    <t>Blanket</t>
  </si>
  <si>
    <t>soap_shampoo toothbrush_toothpaste</t>
  </si>
  <si>
    <t>filtered</t>
  </si>
  <si>
    <t>On_site_more30</t>
  </si>
  <si>
    <t>2017-04-24T13:11:56.674+06</t>
  </si>
  <si>
    <t>2017-04-25T16:53:14.842+06</t>
  </si>
  <si>
    <t>uuid:19a6e6fb-1a83-4d1f-a645-42ba2a6a8d21</t>
  </si>
  <si>
    <t>19a6e6fb-1a83-4d1f-a645-42ba2a6a8d21</t>
  </si>
  <si>
    <t>2017-04-25T11:06:00</t>
  </si>
  <si>
    <t>CXB-041-05</t>
  </si>
  <si>
    <t>Transportation Off_side</t>
  </si>
  <si>
    <t>Missing_family_members Violence_among_UMN Trafficking</t>
  </si>
  <si>
    <t>27</t>
  </si>
  <si>
    <t>2017-04-24T13:55:52.585+06</t>
  </si>
  <si>
    <t>2017-04-25T16:50:50.573+06</t>
  </si>
  <si>
    <t>uuid:a8186c98-07d6-4b6c-9cb8-c9e8c93af64a</t>
  </si>
  <si>
    <t>a8186c98-07d6-4b6c-9cb8-c9e8c93af64a</t>
  </si>
  <si>
    <t>2017-04-25T11:06:02</t>
  </si>
  <si>
    <t>CXB-041-06</t>
  </si>
  <si>
    <t>soap_shampoo comb_nail_clipper</t>
  </si>
  <si>
    <t>dk</t>
  </si>
  <si>
    <t>within_UMNs with_registered_refugees</t>
  </si>
  <si>
    <t>Missing_family_members Kidnapping Friction_with_host_community</t>
  </si>
  <si>
    <t>2017-04-24T14:42:26.286+06</t>
  </si>
  <si>
    <t>2017-04-25T16:47:04.213+06</t>
  </si>
  <si>
    <t>uuid:e95812d5-3f48-4781-8e9e-82a4352d4d6c</t>
  </si>
  <si>
    <t>e95812d5-3f48-4781-8e9e-82a4352d4d6c</t>
  </si>
  <si>
    <t>2017-04-25T11:06:04</t>
  </si>
  <si>
    <t>CXB-043-01</t>
  </si>
  <si>
    <t>Kutupalong MS / Block D4</t>
  </si>
  <si>
    <t>KMS block 4 new extention</t>
  </si>
  <si>
    <t>Hygiene_pads</t>
  </si>
  <si>
    <t>Government un_ingo</t>
  </si>
  <si>
    <t>Government Local_market</t>
  </si>
  <si>
    <t>within_UMNs</t>
  </si>
  <si>
    <t>2017-04-25T10:57:07.355+06</t>
  </si>
  <si>
    <t>2017-04-25T17:12:26.393+06</t>
  </si>
  <si>
    <t>uuid:fd0d0f86-5807-44f7-8604-12066dd620ec</t>
  </si>
  <si>
    <t>fd0d0f86-5807-44f7-8604-12066dd620ec</t>
  </si>
  <si>
    <t>2017-04-25T11:12:04</t>
  </si>
  <si>
    <t>CXB-040-02</t>
  </si>
  <si>
    <t>pots_pans plates_utensils pitcher</t>
  </si>
  <si>
    <t>Clothing Hygiene_pads</t>
  </si>
  <si>
    <t>UN_I_NGO_distribution Local_market Other</t>
  </si>
  <si>
    <t>2017-04-18T15:35:23.835+06</t>
  </si>
  <si>
    <t>2017-04-22T17:15:18.740+06</t>
  </si>
  <si>
    <t>864768020483514</t>
  </si>
  <si>
    <t>uuid:3c07e845-6a41-469c-919b-ea0f81dfacdf</t>
  </si>
  <si>
    <t>3c07e845-6a41-469c-919b-ea0f81dfacdf</t>
  </si>
  <si>
    <t>2017-04-25T11:43:13</t>
  </si>
  <si>
    <t>CXB-040-05</t>
  </si>
  <si>
    <t>Petty_crime_theft Missing_family_members Kidnapping</t>
  </si>
  <si>
    <t>2017-04-18T17:23:39.484+06</t>
  </si>
  <si>
    <t>2017-04-22T17:19:24.211+06</t>
  </si>
  <si>
    <t>uuid:2908a4e8-cae8-4598-881c-1d92167d286a</t>
  </si>
  <si>
    <t>2908a4e8-cae8-4598-881c-1d92167d286a</t>
  </si>
  <si>
    <t>2017-04-25T11:43:15</t>
  </si>
  <si>
    <t>U_Daung</t>
  </si>
  <si>
    <t>LMS</t>
  </si>
  <si>
    <t>BMS</t>
  </si>
  <si>
    <t>Blanket Mats Mosquito_nets</t>
  </si>
  <si>
    <t>Fever Lice</t>
  </si>
  <si>
    <t>Off_site_less30</t>
  </si>
  <si>
    <t>Petty_crime_theft</t>
  </si>
  <si>
    <t>2017-04-24T16:14:17.015+06</t>
  </si>
  <si>
    <t>2017-04-27T10:32:01.252+06</t>
  </si>
  <si>
    <t>864768020481070</t>
  </si>
  <si>
    <t>uuid:bd680410-313d-48eb-9354-32db7c42f675</t>
  </si>
  <si>
    <t>bd680410-313d-48eb-9354-32db7c42f675</t>
  </si>
  <si>
    <t>2017-04-27T04:31:47</t>
  </si>
  <si>
    <t>CXB-040-08</t>
  </si>
  <si>
    <t>San_Kar_Pin_Yin_(Awchar)</t>
  </si>
  <si>
    <t>Ukhiya/Palongkhali/BMS(Block-D)</t>
  </si>
  <si>
    <t>mosquito_net</t>
  </si>
  <si>
    <t>Watery_diarhea Fever Lice physical_injuries Other</t>
  </si>
  <si>
    <t>firewood_point Off_side</t>
  </si>
  <si>
    <t>Petty_crime_theft Friction_with_host_community</t>
  </si>
  <si>
    <t>2017-04-18T15:20:55.518+06</t>
  </si>
  <si>
    <t>2017-04-27T10:55:31.129+06</t>
  </si>
  <si>
    <t>uuid:722712c4-f62f-4b6b-b419-4f936b63a175</t>
  </si>
  <si>
    <t>722712c4-f62f-4b6b-b419-4f936b63a175</t>
  </si>
  <si>
    <t>2017-04-27T05:00:28</t>
  </si>
  <si>
    <t>Block-C</t>
  </si>
  <si>
    <t>CXB-040-09</t>
  </si>
  <si>
    <t>Kyauk_Chaung</t>
  </si>
  <si>
    <t>Sa_Bai_Kone</t>
  </si>
  <si>
    <t>Watery_diarhea Fever Lice physical_injuries</t>
  </si>
  <si>
    <t>2017-04-18T17:06:12.884+06</t>
  </si>
  <si>
    <t>2017-04-27T10:52:49.715+06</t>
  </si>
  <si>
    <t>uuid:940cdf28-c8fe-468c-89c6-267d8f220c72</t>
  </si>
  <si>
    <t>940cdf28-c8fe-468c-89c6-267d8f220c72</t>
  </si>
  <si>
    <t>2017-04-27T05:00:31</t>
  </si>
  <si>
    <t>CXB-032-01</t>
  </si>
  <si>
    <t>Thin_Baw_Kwe</t>
  </si>
  <si>
    <t>Myin_Hlut</t>
  </si>
  <si>
    <t>S.T:-100/D.T:-8</t>
  </si>
  <si>
    <t>UN_I_NGO_distribution Local_market Fishing Other</t>
  </si>
  <si>
    <t>Skin_infection Fever Lice physical_injuries</t>
  </si>
  <si>
    <t>Market Distribution_site firewood_point Off_side</t>
  </si>
  <si>
    <t>Petty_crime_theft Friction_with_host_community Accidents</t>
  </si>
  <si>
    <t>2017-04-19T12:15:58.405+06</t>
  </si>
  <si>
    <t>2017-04-24T21:34:54.243+06</t>
  </si>
  <si>
    <t>uuid:201c67f1-015b-40f6-868d-d1fb80a86cf1</t>
  </si>
  <si>
    <t>201c67f1-015b-40f6-868d-d1fb80a86cf1</t>
  </si>
  <si>
    <t>2017-04-27T05:00:35</t>
  </si>
  <si>
    <t>CXB-032-02</t>
  </si>
  <si>
    <t>Inn_Din</t>
  </si>
  <si>
    <t>Ukhiya/Palongkhali/BMS</t>
  </si>
  <si>
    <t>Ukhiya/Rajapalong/KMS</t>
  </si>
  <si>
    <t>S.T:-110/D.T:-5</t>
  </si>
  <si>
    <t>Skin_infection Fever Lice</t>
  </si>
  <si>
    <t>2017-04-19T13:57:12.647+06</t>
  </si>
  <si>
    <t>2017-04-27T10:49:08.111+06</t>
  </si>
  <si>
    <t>uuid:33f7b73c-79fd-4649-bf8f-8179c73422a2</t>
  </si>
  <si>
    <t>33f7b73c-79fd-4649-bf8f-8179c73422a2</t>
  </si>
  <si>
    <t>2017-04-27T05:00:38</t>
  </si>
  <si>
    <t>CXB-032-03</t>
  </si>
  <si>
    <t>S.T:-90/D.T:-5</t>
  </si>
  <si>
    <t>Latrine Distribution_site firewood_point Off_side</t>
  </si>
  <si>
    <t>Latrine Washroom</t>
  </si>
  <si>
    <t>2017-04-19T15:15:52.103+06</t>
  </si>
  <si>
    <t>2017-04-24T21:38:12.288+06</t>
  </si>
  <si>
    <t>uuid:da2ff379-0d0c-4638-97ea-df697173d73e</t>
  </si>
  <si>
    <t>da2ff379-0d0c-4638-97ea-df697173d73e</t>
  </si>
  <si>
    <t>2017-04-27T05:00:43</t>
  </si>
  <si>
    <t>CXB-032-04</t>
  </si>
  <si>
    <t>S.T:-160/D.T:-2</t>
  </si>
  <si>
    <t>Latrine Market Distribution_site firewood_point</t>
  </si>
  <si>
    <t>Latrine Washroom Distribution_site firewood_point</t>
  </si>
  <si>
    <t>2017-04-19T16:21:40.435+06</t>
  </si>
  <si>
    <t>2017-04-27T10:42:13.430+06</t>
  </si>
  <si>
    <t>uuid:6090f6a4-e4fa-4fb6-ba85-f6c66ad0714c</t>
  </si>
  <si>
    <t>6090f6a4-e4fa-4fb6-ba85-f6c66ad0714c</t>
  </si>
  <si>
    <t>2017-04-27T05:00:57</t>
  </si>
  <si>
    <t>Raimmarbill</t>
  </si>
  <si>
    <t>Yae_Twin_Kyun_(Ryma_Ghola)</t>
  </si>
  <si>
    <t>soap_shampoo detergent</t>
  </si>
  <si>
    <t>2017-04-24T13:00:28.853+06</t>
  </si>
  <si>
    <t>2017-04-24T20:08:13.732+06</t>
  </si>
  <si>
    <t>uuid:1ea7f3da-cbf6-4823-817f-e142555baa7a</t>
  </si>
  <si>
    <t>1ea7f3da-cbf6-4823-817f-e142555baa7a</t>
  </si>
  <si>
    <t>2017-04-27T05:01:02</t>
  </si>
  <si>
    <t>2017-04-24T14:01:20.786+06</t>
  </si>
  <si>
    <t>2017-04-27T10:37:17.039+06</t>
  </si>
  <si>
    <t>uuid:a3f7f8e9-da81-47cf-a42a-0bae6d720f53</t>
  </si>
  <si>
    <t>a3f7f8e9-da81-47cf-a42a-0bae6d720f53</t>
  </si>
  <si>
    <t>2017-04-27T05:01:05</t>
  </si>
  <si>
    <t>2017-04-24T15:04:00.644+06</t>
  </si>
  <si>
    <t>2017-04-27T10:33:50.885+06</t>
  </si>
  <si>
    <t>uuid:b2190e52-a5a0-4f8f-beaf-df704e3819cf</t>
  </si>
  <si>
    <t>b2190e52-a5a0-4f8f-beaf-df704e3819cf</t>
  </si>
  <si>
    <t>2017-04-27T05:01:08</t>
  </si>
  <si>
    <t>soap_shampoo toothbrush_toothpaste detergent</t>
  </si>
  <si>
    <t>Latrine Washroom Market firewood_point Off_side</t>
  </si>
  <si>
    <t>Violence_among_UMN</t>
  </si>
  <si>
    <t>How_to_access_health_services/assistance How_to_access_GBV_services/assistance livelihood_opportunities</t>
  </si>
  <si>
    <t>2017-04-18T15:32:00.558+06</t>
  </si>
  <si>
    <t>2017-04-22T12:57:26.332+06</t>
  </si>
  <si>
    <t>864768020484488</t>
  </si>
  <si>
    <t>uuid:eb73d00a-f125-40bc-8fca-5f76df6df358</t>
  </si>
  <si>
    <t>eb73d00a-f125-40bc-8fca-5f76df6df358</t>
  </si>
  <si>
    <t>2017-04-27T05:26:04</t>
  </si>
  <si>
    <t>Balukhali MS</t>
  </si>
  <si>
    <t>Nyaung_Chaung</t>
  </si>
  <si>
    <t>water_truck</t>
  </si>
  <si>
    <t>wp_tab_powder</t>
  </si>
  <si>
    <t>Latrine firewood_point Off_side</t>
  </si>
  <si>
    <t>Market Transportation firewood_point Off_side</t>
  </si>
  <si>
    <t>Petty_crime_theft Violence_among_UMN Accidents</t>
  </si>
  <si>
    <t>2017-04-18T17:31:23.716+06</t>
  </si>
  <si>
    <t>2017-04-22T13:14:39.906+06</t>
  </si>
  <si>
    <t>uuid:5f19e8e8-4d99-4ed7-8c58-ab9684a519f3</t>
  </si>
  <si>
    <t>5f19e8e8-4d99-4ed7-8c58-ab9684a519f3</t>
  </si>
  <si>
    <t>2017-04-27T05:26:06</t>
  </si>
  <si>
    <t>CXB-030-01</t>
  </si>
  <si>
    <t>Chan_Pyin</t>
  </si>
  <si>
    <t>Watery_diarhea Skin_infection Lice</t>
  </si>
  <si>
    <t>Latrine Market Transportation firewood_point Off_side</t>
  </si>
  <si>
    <t>Petty_crime_theft Violence_among_UMN Friction_with_host_community</t>
  </si>
  <si>
    <t>2017-04-19T12:02:41.600+06</t>
  </si>
  <si>
    <t>2017-04-22T13:31:16.667+06</t>
  </si>
  <si>
    <t>uuid:d388746e-4aa4-4eda-8b28-4d4d5353c3aa</t>
  </si>
  <si>
    <t>d388746e-4aa4-4eda-8b28-4d4d5353c3aa</t>
  </si>
  <si>
    <t>2017-04-27T05:26:08</t>
  </si>
  <si>
    <t>Kat_Pa_Kaung</t>
  </si>
  <si>
    <t>Latrine Market Off_side Others</t>
  </si>
  <si>
    <t>Latrine Washroom Transportation firewood_point Off_side</t>
  </si>
  <si>
    <t>2017-04-19T13:48:47.298+06</t>
  </si>
  <si>
    <t>2017-04-22T13:38:04.038+06</t>
  </si>
  <si>
    <t>uuid:4e001678-61f6-43bf-ae75-dafa5217a6d1</t>
  </si>
  <si>
    <t>4e001678-61f6-43bf-ae75-dafa5217a6d1</t>
  </si>
  <si>
    <t>2017-04-27T05:26:10</t>
  </si>
  <si>
    <t>CXB-032-05</t>
  </si>
  <si>
    <t>Kyun_Pauk_Pyu_Su</t>
  </si>
  <si>
    <t>Thea_Chaung</t>
  </si>
  <si>
    <t>Noyapara Camp</t>
  </si>
  <si>
    <t>Dtw 5, stw 180</t>
  </si>
  <si>
    <t>Dtw 4,stw 180</t>
  </si>
  <si>
    <t>Remittances</t>
  </si>
  <si>
    <t>Watery_diarhea Skin_infection Fever Lice</t>
  </si>
  <si>
    <t>Latrine Transportation Off_side</t>
  </si>
  <si>
    <t>2017-04-19T15:05:38.024+06</t>
  </si>
  <si>
    <t>2017-04-22T13:55:33.465+06</t>
  </si>
  <si>
    <t>uuid:ef63d988-6e3a-436c-a658-9e76ced449ce</t>
  </si>
  <si>
    <t>ef63d988-6e3a-436c-a658-9e76ced449ce</t>
  </si>
  <si>
    <t>2017-04-27T05:26:12</t>
  </si>
  <si>
    <t>Jumpara</t>
  </si>
  <si>
    <t>2017-04-19T17:25:03.189+06</t>
  </si>
  <si>
    <t>2017-04-22T14:04:25.686+06</t>
  </si>
  <si>
    <t>uuid:21f45201-eadc-482e-987f-35bfef5e030b</t>
  </si>
  <si>
    <t>21f45201-eadc-482e-987f-35bfef5e030b</t>
  </si>
  <si>
    <t>2017-04-27T05:26:14</t>
  </si>
  <si>
    <t>CXB-007-01</t>
  </si>
  <si>
    <t>Zin_Paing_Nyar_(Puankhali)</t>
  </si>
  <si>
    <t>Kyee_Kan_Pyin_(Wabeg)</t>
  </si>
  <si>
    <t>Kotupalong MS</t>
  </si>
  <si>
    <t>boiled</t>
  </si>
  <si>
    <t>Salaried_worker</t>
  </si>
  <si>
    <t>Watery_diarhea Fever Lice None</t>
  </si>
  <si>
    <t>Latrine Transportation Waterpoints Off_side</t>
  </si>
  <si>
    <t>Host_communities religious_leaders</t>
  </si>
  <si>
    <t>2017-04-20T13:11:03.115+06</t>
  </si>
  <si>
    <t>2017-04-22T14:30:54.472+06</t>
  </si>
  <si>
    <t>uuid:2d65ddd7-da63-4644-b457-f6fc17f659a9</t>
  </si>
  <si>
    <t>2d65ddd7-da63-4644-b457-f6fc17f659a9</t>
  </si>
  <si>
    <t>2017-04-27T05:26:15</t>
  </si>
  <si>
    <t>CXB-043-09</t>
  </si>
  <si>
    <t>Balukali</t>
  </si>
  <si>
    <t>Latrine Off_side</t>
  </si>
  <si>
    <t>Petty_crime_theft Kidnapping Accidents</t>
  </si>
  <si>
    <t>UN/INGO/NGO CMC/BMC Media</t>
  </si>
  <si>
    <t>How_to_access_health_services/assistance How_to_access_GBV_services/assistance livelihood_opportunities Distribution</t>
  </si>
  <si>
    <t>2017-04-25T10:47:06.934+06</t>
  </si>
  <si>
    <t>2017-04-25T17:45:32.182+06</t>
  </si>
  <si>
    <t>uuid:cb6ac56b-174a-4f7b-b95e-157ca3fbafb3</t>
  </si>
  <si>
    <t>cb6ac56b-174a-4f7b-b95e-157ca3fbafb3</t>
  </si>
  <si>
    <t>2017-04-27T05:29:56</t>
  </si>
  <si>
    <t>CXB-043-15</t>
  </si>
  <si>
    <t>UN/INGO/NGO local_authorities CMC/BMC Media</t>
  </si>
  <si>
    <t>2017-04-25T11:51:35.109+06</t>
  </si>
  <si>
    <t>2017-04-25T17:46:41.669+06</t>
  </si>
  <si>
    <t>uuid:74102179-dc8c-4100-b966-7be012b7d87e</t>
  </si>
  <si>
    <t>74102179-dc8c-4100-b966-7be012b7d87e</t>
  </si>
  <si>
    <t>2017-04-27T05:29:58</t>
  </si>
  <si>
    <t>CXB-043-03</t>
  </si>
  <si>
    <t>Tat_Min_Chaung</t>
  </si>
  <si>
    <t>Watery_diarhea Fever Measles Lice</t>
  </si>
  <si>
    <t>How_to_access_health_services/assistance How_to_access_GBV_services/assistance Distribution</t>
  </si>
  <si>
    <t>2017-04-25T13:12:17.228+06</t>
  </si>
  <si>
    <t>2017-04-25T17:47:51.309+06</t>
  </si>
  <si>
    <t>uuid:edb62393-6357-411f-8b61-e37fcc6c2fcf</t>
  </si>
  <si>
    <t>edb62393-6357-411f-8b61-e37fcc6c2fcf</t>
  </si>
  <si>
    <t>2017-04-27T05:30:00</t>
  </si>
  <si>
    <t>CXB-043-02</t>
  </si>
  <si>
    <t>Ah_Lel_Chaung</t>
  </si>
  <si>
    <t>Tat_Chaung</t>
  </si>
  <si>
    <t>Plastic_sheet Bamboos</t>
  </si>
  <si>
    <t>2017-04-25T13:56:33.570+06</t>
  </si>
  <si>
    <t>2017-04-25T17:52:01.983+06</t>
  </si>
  <si>
    <t>uuid:7a9a3570-14b2-4e90-9e9b-eacbc3be1656</t>
  </si>
  <si>
    <t>7a9a3570-14b2-4e90-9e9b-eacbc3be1656</t>
  </si>
  <si>
    <t>2017-04-27T05:30:02</t>
  </si>
  <si>
    <t>CXB-038-02</t>
  </si>
  <si>
    <t>Britishpara</t>
  </si>
  <si>
    <t>CMC/BMC Host_communities UMN_community</t>
  </si>
  <si>
    <t>How_to_access_health_services/assistance How_to_access_GBV_services/assistance Situation/condition_at_place_of_origin</t>
  </si>
  <si>
    <t>2017-04-24T15:48:38.484+06</t>
  </si>
  <si>
    <t>2017-04-27T12:25:34.467+06</t>
  </si>
  <si>
    <t>uuid:06544aac-3202-4b6e-a668-d1fa8554960c</t>
  </si>
  <si>
    <t>06544aac-3202-4b6e-a668-d1fa8554960c</t>
  </si>
  <si>
    <t>2017-04-27T06:25:13</t>
  </si>
  <si>
    <t>Teknaf- whykong</t>
  </si>
  <si>
    <t>Transportation Distribution_site</t>
  </si>
  <si>
    <t>2017-04-25T11:33:45.033+06</t>
  </si>
  <si>
    <t>2017-04-27T12:13:09.426+06</t>
  </si>
  <si>
    <t>uuid:6283cb62-520a-48f0-8cad-44eafd0fe338</t>
  </si>
  <si>
    <t>6283cb62-520a-48f0-8cad-44eafd0fe338</t>
  </si>
  <si>
    <t>2017-04-27T06:25:15</t>
  </si>
  <si>
    <t>CXB-043-06</t>
  </si>
  <si>
    <t>elected</t>
  </si>
  <si>
    <t>Whykong-lomba bill</t>
  </si>
  <si>
    <t>How_to_access_health_services/assistance Distribution Situation/condition_at_place_of_origin</t>
  </si>
  <si>
    <t>2017-04-25T12:29:40.713+06</t>
  </si>
  <si>
    <t>2017-04-27T11:56:44.776+06</t>
  </si>
  <si>
    <t>uuid:3e3b4cd6-a030-474f-99fc-764b693c734e</t>
  </si>
  <si>
    <t>3e3b4cd6-a030-474f-99fc-764b693c734e</t>
  </si>
  <si>
    <t>2017-04-27T06:25:16</t>
  </si>
  <si>
    <t>CXB-004-01</t>
  </si>
  <si>
    <t>Barmapara</t>
  </si>
  <si>
    <t>firewood_point</t>
  </si>
  <si>
    <t>Washroom Off_side</t>
  </si>
  <si>
    <t>religious_leaders</t>
  </si>
  <si>
    <t>livelihood_opportunities Distribution Status/documentation</t>
  </si>
  <si>
    <t>2017-04-23T15:43:18.239+06</t>
  </si>
  <si>
    <t>2017-04-27T13:10:03.538+06</t>
  </si>
  <si>
    <t>uuid:7254ad00-c262-4f8b-86ae-53d2fc0497d7</t>
  </si>
  <si>
    <t>7254ad00-c262-4f8b-86ae-53d2fc0497d7</t>
  </si>
  <si>
    <t>2017-04-27T07:17:12</t>
  </si>
  <si>
    <t>Pwint_Hpyu_Chaung_(Zin_Paing_Nyar)_(Zambinnya)</t>
  </si>
  <si>
    <t>Host_communities UMN_community</t>
  </si>
  <si>
    <t>2017-04-24T12:59:49.042+06</t>
  </si>
  <si>
    <t>2017-04-27T12:46:36.451+06</t>
  </si>
  <si>
    <t>uuid:631ebf0d-23a6-49d4-9d0a-32bced9015b6</t>
  </si>
  <si>
    <t>631ebf0d-23a6-49d4-9d0a-32bced9015b6</t>
  </si>
  <si>
    <t>2017-04-27T07:17:14</t>
  </si>
  <si>
    <t>CXB-037-02</t>
  </si>
  <si>
    <t>00</t>
  </si>
  <si>
    <t>2017-04-24T14:26:28.193+06</t>
  </si>
  <si>
    <t>2017-04-27T12:34:35.645+06</t>
  </si>
  <si>
    <t>uuid:0e96eb75-1f73-49d0-b649-20249155eda7</t>
  </si>
  <si>
    <t>0e96eb75-1f73-49d0-b649-20249155eda7</t>
  </si>
  <si>
    <t>2017-04-27T07:17:16</t>
  </si>
  <si>
    <t>CXB-022-01</t>
  </si>
  <si>
    <t>Kyauk_Hpyu_Taung</t>
  </si>
  <si>
    <t>Mandalay</t>
  </si>
  <si>
    <t>Yamethin</t>
  </si>
  <si>
    <t>Pyawbwe</t>
  </si>
  <si>
    <t>Yin_Taw_Myo_Ma</t>
  </si>
  <si>
    <t>KMS</t>
  </si>
  <si>
    <t>Latrine firewood_point Others</t>
  </si>
  <si>
    <t>Petty_crime_theft Accidents</t>
  </si>
  <si>
    <t>2017-04-23T12:25:46.845+06</t>
  </si>
  <si>
    <t>2017-04-27T13:22:29.526+06</t>
  </si>
  <si>
    <t>uuid:c396cb0e-5ac0-4b7a-822f-0f5f815bd31e</t>
  </si>
  <si>
    <t>c396cb0e-5ac0-4b7a-822f-0f5f815bd31e</t>
  </si>
  <si>
    <t>2017-04-27T07:24:21</t>
  </si>
  <si>
    <t>CXB-029-01</t>
  </si>
  <si>
    <t>Potibonia</t>
  </si>
  <si>
    <t>2017-04-23T14:38:39.253+06</t>
  </si>
  <si>
    <t>2017-04-27T13:38:47.870+06</t>
  </si>
  <si>
    <t>uuid:b413979d-152e-441d-bd63-e59fbea1fec3</t>
  </si>
  <si>
    <t>b413979d-152e-441d-bd63-e59fbea1fec3</t>
  </si>
  <si>
    <t>2017-04-27T07:38:27</t>
  </si>
  <si>
    <t>Haldia_Palong</t>
  </si>
  <si>
    <t>Ukhiya/palongkhali/tumburo</t>
  </si>
  <si>
    <t>Ukhiya/Rajapalong/BMS</t>
  </si>
  <si>
    <t>S.T:-6</t>
  </si>
  <si>
    <t>Latrine</t>
  </si>
  <si>
    <t>registered_refugees</t>
  </si>
  <si>
    <t>2017-04-20T12:21:43.743+06</t>
  </si>
  <si>
    <t>2017-04-27T13:55:10.651+06</t>
  </si>
  <si>
    <t>uuid:83e89d65-b981-4c32-9df4-58012e1bd69d</t>
  </si>
  <si>
    <t>83e89d65-b981-4c32-9df4-58012e1bd69d</t>
  </si>
  <si>
    <t>2017-04-27T07:54:48</t>
  </si>
  <si>
    <t>Patabari</t>
  </si>
  <si>
    <t>In_Tu_Lar</t>
  </si>
  <si>
    <t>2017-04-20T13:55:56.551+06</t>
  </si>
  <si>
    <t>2017-04-27T13:54:11.119+06</t>
  </si>
  <si>
    <t>uuid:6bf22ff2-3c99-495e-975e-8cf180b44d79</t>
  </si>
  <si>
    <t>6bf22ff2-3c99-495e-975e-8cf180b44d79</t>
  </si>
  <si>
    <t>2017-04-27T07:54:50</t>
  </si>
  <si>
    <t>CXB-006-01</t>
  </si>
  <si>
    <t>S.T:-150</t>
  </si>
  <si>
    <t>2017-04-23T11:48:56.268+06</t>
  </si>
  <si>
    <t>2017-04-27T13:52:16.904+06</t>
  </si>
  <si>
    <t>uuid:58e93467-b20a-4167-b1b8-436db8b91379</t>
  </si>
  <si>
    <t>58e93467-b20a-4167-b1b8-436db8b91379</t>
  </si>
  <si>
    <t>2017-04-27T07:54:52</t>
  </si>
  <si>
    <t>CXB-025-01</t>
  </si>
  <si>
    <t>Doe_Tan</t>
  </si>
  <si>
    <t>Hnila/Jadimura</t>
  </si>
  <si>
    <t>2017-04-25T11:46:09.534+06</t>
  </si>
  <si>
    <t>2017-04-27T13:49:51.821+06</t>
  </si>
  <si>
    <t>uuid:a9be927b-8c75-4d72-8dd3-869dc26f3219</t>
  </si>
  <si>
    <t>a9be927b-8c75-4d72-8dd3-869dc26f3219</t>
  </si>
  <si>
    <t>2017-04-27T07:54:54</t>
  </si>
  <si>
    <t>CXB-008-01</t>
  </si>
  <si>
    <t>Goyalmara</t>
  </si>
  <si>
    <t>S.T:-2</t>
  </si>
  <si>
    <t>2017-04-23T13:33:49.932+06</t>
  </si>
  <si>
    <t>2017-04-27T14:29:25.897+06</t>
  </si>
  <si>
    <t>uuid:00370de8-5a86-4f18-90d0-e62fc645e899</t>
  </si>
  <si>
    <t>00370de8-5a86-4f18-90d0-e62fc645e899</t>
  </si>
  <si>
    <t>2017-04-27T08:36:58</t>
  </si>
  <si>
    <t>2017-04-23T15:06:36.325+06</t>
  </si>
  <si>
    <t>2017-04-27T14:37:20.161+06</t>
  </si>
  <si>
    <t>uuid:2abb8338-a358-4e70-95a4-cdf062cc3d0a</t>
  </si>
  <si>
    <t>2abb8338-a358-4e70-95a4-cdf062cc3d0a</t>
  </si>
  <si>
    <t>2017-04-27T08:37:00</t>
  </si>
  <si>
    <t>CXB-028-01</t>
  </si>
  <si>
    <t>3-DT</t>
  </si>
  <si>
    <t>2-DT</t>
  </si>
  <si>
    <t>local_authorities</t>
  </si>
  <si>
    <t>2017-04-19T10:26:27.722+06</t>
  </si>
  <si>
    <t>2017-04-27T13:45:18.820+06</t>
  </si>
  <si>
    <t>uuid:0661dd7a-97dc-4323-8600-7af1828a377e</t>
  </si>
  <si>
    <t>0661dd7a-97dc-4323-8600-7af1828a377e</t>
  </si>
  <si>
    <t>2017-04-27T08:56:39</t>
  </si>
  <si>
    <t>CXB-005-01</t>
  </si>
  <si>
    <t>09-DT</t>
  </si>
  <si>
    <t>05-DT</t>
  </si>
  <si>
    <t>How_to_access_health_services/assistance How_to_access_GBV_services/assistance livelihood_opportunities Situation/condition_at_place_of_origin</t>
  </si>
  <si>
    <t>2017-04-19T11:37:25.867+06</t>
  </si>
  <si>
    <t>2017-04-27T13:34:57.347+06</t>
  </si>
  <si>
    <t>uuid:6a6becf3-b0c6-4411-b515-f2731750804a</t>
  </si>
  <si>
    <t>6a6becf3-b0c6-4411-b515-f2731750804a</t>
  </si>
  <si>
    <t>2017-04-27T08:56:44</t>
  </si>
  <si>
    <t>CXB-010-01</t>
  </si>
  <si>
    <t>2017-04-19T12:39:36.286+06</t>
  </si>
  <si>
    <t>2017-04-27T14:05:59.400+06</t>
  </si>
  <si>
    <t>uuid:81362ede-19b3-4fec-9779-cfaa668540d5</t>
  </si>
  <si>
    <t>81362ede-19b3-4fec-9779-cfaa668540d5</t>
  </si>
  <si>
    <t>2017-04-27T08:56:46</t>
  </si>
  <si>
    <t>CXB-033-01</t>
  </si>
  <si>
    <t>09</t>
  </si>
  <si>
    <t>Host_communities Media</t>
  </si>
  <si>
    <t>2017-04-19T14:37:35.789+06</t>
  </si>
  <si>
    <t>2017-04-27T14:18:41.148+06</t>
  </si>
  <si>
    <t>uuid:f5cf339f-fa50-4c9c-98fb-e593e5c4d6fd</t>
  </si>
  <si>
    <t>f5cf339f-fa50-4c9c-98fb-e593e5c4d6fd</t>
  </si>
  <si>
    <t>2017-04-27T08:56:49</t>
  </si>
  <si>
    <t>CXB-009-01</t>
  </si>
  <si>
    <t>Charities Local_market</t>
  </si>
  <si>
    <t>2017-04-20T11:14:41.881+06</t>
  </si>
  <si>
    <t>2017-04-27T14:32:06.936+06</t>
  </si>
  <si>
    <t>uuid:060deeaa-7a7e-4c34-9354-f6e4548e2f62</t>
  </si>
  <si>
    <t>060deeaa-7a7e-4c34-9354-f6e4548e2f62</t>
  </si>
  <si>
    <t>2017-04-27T08:56:51</t>
  </si>
  <si>
    <t>CXB-018-01</t>
  </si>
  <si>
    <t>2017-04-20T11:57:33.435+06</t>
  </si>
  <si>
    <t>2017-04-27T14:49:40.933+06</t>
  </si>
  <si>
    <t>uuid:db0f45ff-923b-4de8-a827-b49a0a2fcbda</t>
  </si>
  <si>
    <t>db0f45ff-923b-4de8-a827-b49a0a2fcbda</t>
  </si>
  <si>
    <t>2017-04-27T08:56:54</t>
  </si>
  <si>
    <t>Teknaf_Paurashava</t>
  </si>
  <si>
    <t>Charities Local_market Other</t>
  </si>
  <si>
    <t>2017-04-25T14:28:02.375+06</t>
  </si>
  <si>
    <t>2017-04-27T16:11:30.811+06</t>
  </si>
  <si>
    <t>uuid:fded4768-60ea-4f24-8887-cecd62ab5f48</t>
  </si>
  <si>
    <t>fded4768-60ea-4f24-8887-cecd62ab5f48</t>
  </si>
  <si>
    <t>2017-04-27T10:11:12</t>
  </si>
  <si>
    <t>CXB-026-01</t>
  </si>
  <si>
    <t>Yae_Twin_Pyin_(Kowar_Bill)</t>
  </si>
  <si>
    <t>Teknaf/Sabrang/Shahporir diwp</t>
  </si>
  <si>
    <t>Teknaf/Sabrang/Shahporir dwip</t>
  </si>
  <si>
    <t>Teknaf/Nhilla/Noyapara</t>
  </si>
  <si>
    <t>Teknaf/Nhilla/Leda area</t>
  </si>
  <si>
    <t>Ukhiya/Palongkhali/Balukhali</t>
  </si>
  <si>
    <t>UN_I_NGO_distribution Charities Local_market Other</t>
  </si>
  <si>
    <t>2017-04-25T16:03:33.279+06:00</t>
  </si>
  <si>
    <t>2017-05-04T11:28:41.000+06:00</t>
  </si>
  <si>
    <t>uuid:d6218b69-2778-4015-a269-7e42a6d41512</t>
  </si>
  <si>
    <t>d6218b69-2778-4015-a269-7e42a6d41512</t>
  </si>
  <si>
    <t>2017-04-27T10:11:14</t>
  </si>
  <si>
    <t>5-ST</t>
  </si>
  <si>
    <t>Watery_diarhea Bloody_diarhea Fever Measles</t>
  </si>
  <si>
    <t>2017-04-23T11:33:26.905+06</t>
  </si>
  <si>
    <t>2017-04-27T15:12:17.683+06</t>
  </si>
  <si>
    <t>uuid:fd6bbaf8-d36b-44ea-8eea-8a1f025eeed5</t>
  </si>
  <si>
    <t>fd6bbaf8-d36b-44ea-8eea-8a1f025eeed5</t>
  </si>
  <si>
    <t>2017-04-27T10:32:12</t>
  </si>
  <si>
    <t>CXB-002-01</t>
  </si>
  <si>
    <t>2017-04-23T14:09:59.560+06</t>
  </si>
  <si>
    <t>2017-04-27T15:27:27.451+06</t>
  </si>
  <si>
    <t>uuid:a793debb-462b-4f15-ba51-abfebcbfce8e</t>
  </si>
  <si>
    <t>a793debb-462b-4f15-ba51-abfebcbfce8e</t>
  </si>
  <si>
    <t>2017-04-27T10:32:16</t>
  </si>
  <si>
    <t>CXB-017-02</t>
  </si>
  <si>
    <t>Kms</t>
  </si>
  <si>
    <t>Government un_ingo ngo</t>
  </si>
  <si>
    <t>within_UMNs with_host_community</t>
  </si>
  <si>
    <t>2017-04-24T11:56:53.201+06</t>
  </si>
  <si>
    <t>2017-04-27T15:38:23.051+06</t>
  </si>
  <si>
    <t>uuid:495af515-e822-4340-8c55-8222ab982a63</t>
  </si>
  <si>
    <t>495af515-e822-4340-8c55-8222ab982a63</t>
  </si>
  <si>
    <t>2017-04-27T10:32:20</t>
  </si>
  <si>
    <t>CXB-041-01</t>
  </si>
  <si>
    <t>Watery_diarhea Bloody_diarhea Fever Measles Other</t>
  </si>
  <si>
    <t>UN/INGO/NGO local_authorities CMC/BMC UMN_community Media</t>
  </si>
  <si>
    <t>How_to_access_health_services/assistance How_to_access_GBV_services/assistance Status/documentation</t>
  </si>
  <si>
    <t>2017-04-24T13:14:18.213+06</t>
  </si>
  <si>
    <t>2017-04-27T15:46:08.801+06</t>
  </si>
  <si>
    <t>uuid:ce893c09-4965-460c-8650-8a1d2272c37f</t>
  </si>
  <si>
    <t>ce893c09-4965-460c-8650-8a1d2272c37f</t>
  </si>
  <si>
    <t>2017-04-27T10:32:23</t>
  </si>
  <si>
    <t>CXB-041-02</t>
  </si>
  <si>
    <t>Block-E</t>
  </si>
  <si>
    <t>Watery_diarhea Fever Other</t>
  </si>
  <si>
    <t>Petty_crime_theft Violence_among_UMN</t>
  </si>
  <si>
    <t>2017-04-24T14:01:26.583+06</t>
  </si>
  <si>
    <t>2017-04-27T15:50:04.480+06</t>
  </si>
  <si>
    <t>uuid:a705e8da-cb9b-4494-86ca-7cb3e115e15e</t>
  </si>
  <si>
    <t>a705e8da-cb9b-4494-86ca-7cb3e115e15e</t>
  </si>
  <si>
    <t>2017-04-27T10:32:26</t>
  </si>
  <si>
    <t>CXB-041-03</t>
  </si>
  <si>
    <t>Watery_diarhea Fever Measles Other</t>
  </si>
  <si>
    <t>2017-04-24T14:39:51.966+06</t>
  </si>
  <si>
    <t>2017-04-27T16:31:18.181+06</t>
  </si>
  <si>
    <t>uuid:490eda06-f7c3-4745-9450-aceffeb499b3</t>
  </si>
  <si>
    <t>490eda06-f7c3-4745-9450-aceffeb499b3</t>
  </si>
  <si>
    <t>2017-04-27T10:32:29</t>
  </si>
  <si>
    <t>CXB-041-08</t>
  </si>
  <si>
    <t>KMS,Rajapalong,ukhiya</t>
  </si>
  <si>
    <t>Watery_diarhea Skin_infection Fever Measles</t>
  </si>
  <si>
    <t>2017-04-24T15:54:50.112+06</t>
  </si>
  <si>
    <t>2017-04-27T16:39:32.595+06</t>
  </si>
  <si>
    <t>uuid:54127ef7-2230-4a70-9b6d-bcaacc1806f9</t>
  </si>
  <si>
    <t>54127ef7-2230-4a70-9b6d-bcaacc1806f9</t>
  </si>
  <si>
    <t>2017-04-27T10:40:01</t>
  </si>
  <si>
    <t>CXB-043-19</t>
  </si>
  <si>
    <t>Aye_Yar_Cha</t>
  </si>
  <si>
    <t>Kyaung_Taung</t>
  </si>
  <si>
    <t>Watery_diarhea Bloody_diarhea Fever Measles Lice</t>
  </si>
  <si>
    <t>Latrine Washroom Market Waterpoints firewood_point Off_side</t>
  </si>
  <si>
    <t>Petty_crime_theft Missing_family_members</t>
  </si>
  <si>
    <t>2017-04-25T14:44:40.094+06</t>
  </si>
  <si>
    <t>2017-04-27T16:40:22.932+06</t>
  </si>
  <si>
    <t>uuid:c7c8cf56-9bad-4022-99cb-305985b0af1c</t>
  </si>
  <si>
    <t>c7c8cf56-9bad-4022-99cb-305985b0af1c</t>
  </si>
  <si>
    <t>2017-04-27T10:40:04</t>
  </si>
  <si>
    <t>CXB-024-01</t>
  </si>
  <si>
    <t>2017-04-23T11:58:01.946+06</t>
  </si>
  <si>
    <t>2017-04-27T18:45:47.994+06</t>
  </si>
  <si>
    <t>uuid:03186091-89ed-4732-8acb-f640d5412943</t>
  </si>
  <si>
    <t>03186091-89ed-4732-8acb-f640d5412943</t>
  </si>
  <si>
    <t>2017-04-27T12:45:31</t>
  </si>
  <si>
    <t>2017-04-23T14:16:09.144+06</t>
  </si>
  <si>
    <t>2017-04-27T15:23:49.114+06</t>
  </si>
  <si>
    <t>uuid:be6308d5-54d1-4f71-8714-969b0bad2c85</t>
  </si>
  <si>
    <t>be6308d5-54d1-4f71-8714-969b0bad2c85</t>
  </si>
  <si>
    <t>2017-04-27T12:45:43</t>
  </si>
  <si>
    <t>Yes_all_of_them</t>
  </si>
  <si>
    <t>2017-04-23T15:25:43.374+06</t>
  </si>
  <si>
    <t>2017-04-27T15:07:36.478+06</t>
  </si>
  <si>
    <t>uuid:cd6bff84-03fc-49a2-b1bb-12b3ca6cfd5a</t>
  </si>
  <si>
    <t>cd6bff84-03fc-49a2-b1bb-12b3ca6cfd5a</t>
  </si>
  <si>
    <t>2017-04-27T12:45:47</t>
  </si>
  <si>
    <t>CXB-039-01</t>
  </si>
  <si>
    <t>2017-04-24T10:02:08.073+06</t>
  </si>
  <si>
    <t>2017-04-27T14:46:12.397+06</t>
  </si>
  <si>
    <t>uuid:c4328d06-0715-49fe-8a7d-1317fe7accff</t>
  </si>
  <si>
    <t>c4328d06-0715-49fe-8a7d-1317fe7accff</t>
  </si>
  <si>
    <t>2017-04-27T12:45:56</t>
  </si>
  <si>
    <t>CXB-012-01</t>
  </si>
  <si>
    <t>military un_ingo</t>
  </si>
  <si>
    <t>2017-04-24T11:20:17.079+06</t>
  </si>
  <si>
    <t>2017-04-27T14:29:13.389+06</t>
  </si>
  <si>
    <t>uuid:6aee6f7e-d4c8-4b0c-8ea2-2c50ea379fc5</t>
  </si>
  <si>
    <t>6aee6f7e-d4c8-4b0c-8ea2-2c50ea379fc5</t>
  </si>
  <si>
    <t>2017-04-27T12:46:02</t>
  </si>
  <si>
    <t>CXB-040-01</t>
  </si>
  <si>
    <t>2017-04-24T13:00:15.038+06</t>
  </si>
  <si>
    <t>2017-04-27T13:58:38.662+06</t>
  </si>
  <si>
    <t>uuid:0eecbebf-6def-4d9b-8376-a73cf46c41ea</t>
  </si>
  <si>
    <t>0eecbebf-6def-4d9b-8376-a73cf46c41ea</t>
  </si>
  <si>
    <t>2017-04-27T12:46:04</t>
  </si>
  <si>
    <t>CXB-042-01</t>
  </si>
  <si>
    <t>Government</t>
  </si>
  <si>
    <t>Skilled_labour_Professional_Technical</t>
  </si>
  <si>
    <t>2017-04-24T13:50:23.626+06</t>
  </si>
  <si>
    <t>2017-04-27T14:11:34.281+06</t>
  </si>
  <si>
    <t>uuid:951ae0e1-c033-4bdc-96bb-b407ec4e572c</t>
  </si>
  <si>
    <t>951ae0e1-c033-4bdc-96bb-b407ec4e572c</t>
  </si>
  <si>
    <t>2017-04-27T12:46:07</t>
  </si>
  <si>
    <t>CXB-043-18</t>
  </si>
  <si>
    <t>2017-04-25T11:24:15.006+06</t>
  </si>
  <si>
    <t>2017-04-27T13:39:55.876+06</t>
  </si>
  <si>
    <t>uuid:2cf5be3f-7e36-4d6e-b0ff-458df316b28a</t>
  </si>
  <si>
    <t>2cf5be3f-7e36-4d6e-b0ff-458df316b28a</t>
  </si>
  <si>
    <t>2017-04-27T12:46:10</t>
  </si>
  <si>
    <t>CXB-043-16</t>
  </si>
  <si>
    <t>Dt-13 + St-22=</t>
  </si>
  <si>
    <t>Watery_diarhea Skin_infection Fever Respiratory_problem Lice</t>
  </si>
  <si>
    <t>2017-04-25T13:43:49.923+06</t>
  </si>
  <si>
    <t>2017-04-27T13:20:11.431+06</t>
  </si>
  <si>
    <t>uuid:dd94ac11-0fc8-4f97-83dd-a272bd05483d</t>
  </si>
  <si>
    <t>dd94ac11-0fc8-4f97-83dd-a272bd05483d</t>
  </si>
  <si>
    <t>2017-04-27T12:46:12</t>
  </si>
  <si>
    <t>CXB-043-17</t>
  </si>
  <si>
    <t>Dt-10 + St-15=25</t>
  </si>
  <si>
    <t>Latrine Transportation firewood_point Off_side</t>
  </si>
  <si>
    <t>2017-04-25T14:42:19.931+06</t>
  </si>
  <si>
    <t>2017-04-27T12:41:56.985+06</t>
  </si>
  <si>
    <t>uuid:9826bf1b-0999-494e-9290-b01fe59d706a</t>
  </si>
  <si>
    <t>9826bf1b-0999-494e-9290-b01fe59d706a</t>
  </si>
  <si>
    <t>2017-04-27T12:46:14</t>
  </si>
  <si>
    <t>Blukhali MS</t>
  </si>
  <si>
    <t>2017-04-25T15:20:41.197+06</t>
  </si>
  <si>
    <t>2017-04-27T12:11:03.766+06</t>
  </si>
  <si>
    <t>uuid:a9fb3bba-ef06-441c-b928-fced41e71073</t>
  </si>
  <si>
    <t>a9fb3bba-ef06-441c-b928-fced41e71073</t>
  </si>
  <si>
    <t>2017-04-27T12:46:16</t>
  </si>
  <si>
    <t>CXB-020-01</t>
  </si>
  <si>
    <t>2017-04-20T12:10:14.147+06</t>
  </si>
  <si>
    <t>2017-04-27T19:20:12.676+06</t>
  </si>
  <si>
    <t>uuid:9871ebf1-4524-4f7f-8c85-78de039aa945</t>
  </si>
  <si>
    <t>9871ebf1-4524-4f7f-8c85-78de039aa945</t>
  </si>
  <si>
    <t>2017-04-27T13:19:58</t>
  </si>
  <si>
    <t>Government ngo</t>
  </si>
  <si>
    <t>2017-04-30T15:03:06.251+06</t>
  </si>
  <si>
    <t>2017-05-01T21:43:10.497+06</t>
  </si>
  <si>
    <t>uuid:0910a73f-5867-492e-b561-7f06bae61015</t>
  </si>
  <si>
    <t>0910a73f-5867-492e-b561-7f06bae61015</t>
  </si>
  <si>
    <t>2017-05-01T15:49:42</t>
  </si>
  <si>
    <t>Sabrang</t>
  </si>
  <si>
    <t>Own_kitchen_garden Local_market</t>
  </si>
  <si>
    <t>Market Waterpoints Off_side</t>
  </si>
  <si>
    <t>Petty_crime_theft Kidnapping</t>
  </si>
  <si>
    <t>2017-05-01T11:07:57.460+06</t>
  </si>
  <si>
    <t>2017-05-01T21:00:56.763+06</t>
  </si>
  <si>
    <t>uuid:b73f8f84-af34-4682-be9b-40ad943a35f6</t>
  </si>
  <si>
    <t>b73f8f84-af34-4682-be9b-40ad943a35f6</t>
  </si>
  <si>
    <t>2017-05-01T15:49:45</t>
  </si>
  <si>
    <t>CTG</t>
  </si>
  <si>
    <t>2017-05-01T12:25:27.629+06</t>
  </si>
  <si>
    <t>2017-05-01T21:14:14.039+06</t>
  </si>
  <si>
    <t>uuid:4736859c-9028-4743-803b-f606db38b96b</t>
  </si>
  <si>
    <t>4736859c-9028-4743-803b-f606db38b96b</t>
  </si>
  <si>
    <t>2017-05-01T15:49:48</t>
  </si>
  <si>
    <t>Watery_diarhea Skin_infection Measles Lice</t>
  </si>
  <si>
    <t>2017-05-01T13:41:27.376+06</t>
  </si>
  <si>
    <t>2017-05-01T21:46:03.284+06</t>
  </si>
  <si>
    <t>uuid:dbab67e9-fe88-4bdb-a3cb-469f287eb013</t>
  </si>
  <si>
    <t>dbab67e9-fe88-4bdb-a3cb-469f287eb013</t>
  </si>
  <si>
    <t>2017-05-01T15:49:50</t>
  </si>
  <si>
    <t>soap_shampoo</t>
  </si>
  <si>
    <t>un_ingo religious</t>
  </si>
  <si>
    <t>2017-05-01T14:11:02.391+06</t>
  </si>
  <si>
    <t>2017-05-01T21:47:46.298+06</t>
  </si>
  <si>
    <t>uuid:df309ade-a545-4612-a596-9e674be91487</t>
  </si>
  <si>
    <t>df309ade-a545-4612-a596-9e674be91487</t>
  </si>
  <si>
    <t>2017-05-01T15:49:51</t>
  </si>
  <si>
    <t>Ahiyab, Rashidong, Loingdong</t>
  </si>
  <si>
    <t>Ahiyab,Rasidong,Loingdong</t>
  </si>
  <si>
    <t>Tumali</t>
  </si>
  <si>
    <t>1-well</t>
  </si>
  <si>
    <t>Market</t>
  </si>
  <si>
    <t>Petty_crime_theft Violence_among_UMN Trafficking</t>
  </si>
  <si>
    <t>How_to_access_GBV_services/assistance Distribution Status/documentation</t>
  </si>
  <si>
    <t>2017-04-30T12:38:11.621+06</t>
  </si>
  <si>
    <t>2017-05-01T22:32:31.408+06</t>
  </si>
  <si>
    <t>uuid:6389e8fd-9968-40d6-b84f-1cb5c12f1eae</t>
  </si>
  <si>
    <t>6389e8fd-9968-40d6-b84f-1cb5c12f1eae</t>
  </si>
  <si>
    <t>2017-05-01T17:26:20</t>
  </si>
  <si>
    <t>Aang dan</t>
  </si>
  <si>
    <t>S.T:-200</t>
  </si>
  <si>
    <t>Charities Local_market Fishing Other</t>
  </si>
  <si>
    <t>Petty_crime_theft Trafficking</t>
  </si>
  <si>
    <t>How_to_access_health_services/assistance Distribution Status/documentation</t>
  </si>
  <si>
    <t>2017-04-30T15:29:09.108+06</t>
  </si>
  <si>
    <t>2017-05-01T22:40:22.388+06</t>
  </si>
  <si>
    <t>uuid:1060b406-502e-4d76-9f91-98e2ea33a931</t>
  </si>
  <si>
    <t>1060b406-502e-4d76-9f91-98e2ea33a931</t>
  </si>
  <si>
    <t>2017-05-01T17:26:22</t>
  </si>
  <si>
    <t>Tanaichu</t>
  </si>
  <si>
    <t>Tin_May</t>
  </si>
  <si>
    <t>(Du)_Chee_Yar_Tan_(Kilya_Dung)</t>
  </si>
  <si>
    <t>S.T:-80</t>
  </si>
  <si>
    <t>2017-05-01T12:51:28.562+06</t>
  </si>
  <si>
    <t>2017-05-01T23:01:35.983+06</t>
  </si>
  <si>
    <t>uuid:015751fb-2061-4fec-ad25-ea217133b0bc</t>
  </si>
  <si>
    <t>015751fb-2061-4fec-ad25-ea217133b0bc</t>
  </si>
  <si>
    <t>2017-05-01T17:26:24</t>
  </si>
  <si>
    <t>Kuinna rua</t>
  </si>
  <si>
    <t>Kyaukpyu</t>
  </si>
  <si>
    <t>De bang</t>
  </si>
  <si>
    <t>S.T:-50</t>
  </si>
  <si>
    <t>2017-05-01T13:51:17.085+06</t>
  </si>
  <si>
    <t>2017-05-01T23:26:29.194+06</t>
  </si>
  <si>
    <t>uuid:d699901a-aa1b-482c-be40-3741412fc151</t>
  </si>
  <si>
    <t>d699901a-aa1b-482c-be40-3741412fc151</t>
  </si>
  <si>
    <t>2017-05-01T17:26:26</t>
  </si>
  <si>
    <t>Leda MS</t>
  </si>
  <si>
    <t>Petty_crime_theft Kidnapping Violence_among_UMN</t>
  </si>
  <si>
    <t>UN/INGO/NGO Host_communities</t>
  </si>
  <si>
    <t>2017-04-30T13:27:13.314+06</t>
  </si>
  <si>
    <t>2017-05-03T14:43:21.066+06</t>
  </si>
  <si>
    <t>uuid:846beb7b-f75d-4e41-b363-d7c78b7e0bc2</t>
  </si>
  <si>
    <t>846beb7b-f75d-4e41-b363-d7c78b7e0bc2</t>
  </si>
  <si>
    <t>2017-05-03T09:06:11</t>
  </si>
  <si>
    <t>Kan_Hpu</t>
  </si>
  <si>
    <t>Kotupalong  MS</t>
  </si>
  <si>
    <t>70</t>
  </si>
  <si>
    <t>Watery_diarhea Skin_infection Fever Respiratory_problem</t>
  </si>
  <si>
    <t>2017-05-01T12:32:25.981+06</t>
  </si>
  <si>
    <t>2017-05-03T14:45:28.885+06</t>
  </si>
  <si>
    <t>uuid:b09b72fa-aefc-41eb-948a-1004b58cd7b8</t>
  </si>
  <si>
    <t>b09b72fa-aefc-41eb-948a-1004b58cd7b8</t>
  </si>
  <si>
    <t>2017-05-03T09:06:14</t>
  </si>
  <si>
    <t>2017-05-01T13:48:02.504+06</t>
  </si>
  <si>
    <t>2017-05-03T14:50:48.179+06</t>
  </si>
  <si>
    <t>uuid:540a9759-2ac2-4ce1-b355-ab511d5a001f</t>
  </si>
  <si>
    <t>540a9759-2ac2-4ce1-b355-ab511d5a001f</t>
  </si>
  <si>
    <t>2017-05-03T09:06:15</t>
  </si>
  <si>
    <t>৪</t>
  </si>
  <si>
    <t>2017-05-02T12:13:50.850+06</t>
  </si>
  <si>
    <t>2017-05-03T15:06:26.227+06</t>
  </si>
  <si>
    <t>uuid:3f1f1069-0fca-43f1-864a-2a160b65135f</t>
  </si>
  <si>
    <t>3f1f1069-0fca-43f1-864a-2a160b65135f</t>
  </si>
  <si>
    <t>2017-05-03T09:06:17</t>
  </si>
  <si>
    <t>2017-05-02T12:29:19.492+06</t>
  </si>
  <si>
    <t>2017-05-03T15:05:17.514+06</t>
  </si>
  <si>
    <t>uuid:b59e9000-8795-4f90-8998-23f3556e546b</t>
  </si>
  <si>
    <t>b59e9000-8795-4f90-8998-23f3556e546b</t>
  </si>
  <si>
    <t>2017-05-03T09:06:19</t>
  </si>
  <si>
    <t>CXB-040-10</t>
  </si>
  <si>
    <t>Latrine Washroom firewood_point Off_side</t>
  </si>
  <si>
    <t>Latrine Washroom Market Off_side</t>
  </si>
  <si>
    <t>2017-05-03T16:32:56.599+06:00</t>
  </si>
  <si>
    <t>2017-05-04T10:59:03.000+06:00</t>
  </si>
  <si>
    <t>uuid:a12db72d-7ce0-42b3-9e13-dd5eb5c2c0b2</t>
  </si>
  <si>
    <t>a12db72d-7ce0-42b3-9e13-dd5eb5c2c0b2</t>
  </si>
  <si>
    <t>2017-05-03T11:10:04</t>
  </si>
  <si>
    <t>Petty_crime_theft Don’t_know</t>
  </si>
  <si>
    <t>2017-05-03T18:02:50.237+06:00</t>
  </si>
  <si>
    <t>2017-05-04T10:56:18.000+06:00</t>
  </si>
  <si>
    <t>uuid:29c29aff-a7e0-47dd-ab22-f67a32ca99b2</t>
  </si>
  <si>
    <t>29c29aff-a7e0-47dd-ab22-f67a32ca99b2</t>
  </si>
  <si>
    <t>2017-05-04T03:27:23</t>
  </si>
  <si>
    <t>CXB-044-01</t>
  </si>
  <si>
    <t>Moriccha</t>
  </si>
  <si>
    <t>Md. Shafir beel</t>
  </si>
  <si>
    <t>Inani</t>
  </si>
  <si>
    <t>Panneyesia</t>
  </si>
  <si>
    <t>Deilpara</t>
  </si>
  <si>
    <t>Shapotkhali</t>
  </si>
  <si>
    <t>Jamtoli</t>
  </si>
  <si>
    <t>Hakimpara</t>
  </si>
  <si>
    <t>Kutupalong MS</t>
  </si>
  <si>
    <t>Seiler chor</t>
  </si>
  <si>
    <t>Tulatuli</t>
  </si>
  <si>
    <t>Chakboita</t>
  </si>
  <si>
    <t>Sadrikhata</t>
  </si>
  <si>
    <t>Shilkhali</t>
  </si>
  <si>
    <t>Shamlapur</t>
  </si>
  <si>
    <t>Zadimura</t>
  </si>
  <si>
    <t>Leda</t>
  </si>
  <si>
    <t>Paschimpara</t>
  </si>
  <si>
    <t>Pankhali</t>
  </si>
  <si>
    <t>Chonapara</t>
  </si>
  <si>
    <t>Kochubunia</t>
  </si>
  <si>
    <t>Shahporir Dwip</t>
  </si>
  <si>
    <t>Dakkhin Jaliapara</t>
  </si>
  <si>
    <t>Islamabad</t>
  </si>
  <si>
    <t>Pallanpara</t>
  </si>
  <si>
    <t>Chowdhurypara</t>
  </si>
  <si>
    <t>Lombori</t>
  </si>
  <si>
    <t>CXB-026-02</t>
  </si>
  <si>
    <t>Monirghona</t>
  </si>
  <si>
    <t>Ghilatoli</t>
  </si>
  <si>
    <t>Lambabeel</t>
  </si>
  <si>
    <t>BlockID</t>
  </si>
  <si>
    <t>SSID</t>
  </si>
  <si>
    <t>CXB-040</t>
  </si>
  <si>
    <t>CXB-021</t>
  </si>
  <si>
    <t>CXB-019</t>
  </si>
  <si>
    <t>CXB-011</t>
  </si>
  <si>
    <t>CXB-013</t>
  </si>
  <si>
    <t>CXB-043</t>
  </si>
  <si>
    <t>CXB-003</t>
  </si>
  <si>
    <t>CXB-034</t>
  </si>
  <si>
    <t>CXB-031</t>
  </si>
  <si>
    <t>CXB-015</t>
  </si>
  <si>
    <t>CXB-044</t>
  </si>
  <si>
    <t>CXB-041</t>
  </si>
  <si>
    <t>CXB-032</t>
  </si>
  <si>
    <t>CXB-030</t>
  </si>
  <si>
    <t>CXB-024</t>
  </si>
  <si>
    <t>CXB-014</t>
  </si>
  <si>
    <t>CXB-007</t>
  </si>
  <si>
    <t>CXB-038</t>
  </si>
  <si>
    <t>CXB-004</t>
  </si>
  <si>
    <t>CXB-037</t>
  </si>
  <si>
    <t>CXB-022</t>
  </si>
  <si>
    <t>CXB-029</t>
  </si>
  <si>
    <t>CXB-006</t>
  </si>
  <si>
    <t>CXB-025</t>
  </si>
  <si>
    <t>CXB-008</t>
  </si>
  <si>
    <t>CXB-028</t>
  </si>
  <si>
    <t>CXB-005</t>
  </si>
  <si>
    <t>CXB-010</t>
  </si>
  <si>
    <t>CXB-033</t>
  </si>
  <si>
    <t>CXB-009</t>
  </si>
  <si>
    <t>CXB-018</t>
  </si>
  <si>
    <t>CXB-026</t>
  </si>
  <si>
    <t>CXB-002</t>
  </si>
  <si>
    <t>CXB-017</t>
  </si>
  <si>
    <t>CXB-039</t>
  </si>
  <si>
    <t>CXB-012</t>
  </si>
  <si>
    <t>CXB-042</t>
  </si>
  <si>
    <t>CXB-020</t>
  </si>
  <si>
    <t>CXB-043-05</t>
  </si>
  <si>
    <t>CXB-014-01</t>
  </si>
  <si>
    <t>CXB-037-01</t>
  </si>
  <si>
    <t>CXB-027-01</t>
  </si>
  <si>
    <t>CXB-027</t>
  </si>
  <si>
    <t>Alir dail</t>
  </si>
  <si>
    <t>CXB-001</t>
  </si>
  <si>
    <t>CXB-001-01</t>
  </si>
  <si>
    <t>CXB-023</t>
  </si>
  <si>
    <t>Naitongpara</t>
  </si>
  <si>
    <t>CXB-043-04</t>
  </si>
  <si>
    <t>CXB-045</t>
  </si>
  <si>
    <t>CXB-046</t>
  </si>
  <si>
    <t>CXB-017-01</t>
  </si>
  <si>
    <t>CXB-017-03</t>
  </si>
  <si>
    <t>CXB-040-11</t>
  </si>
  <si>
    <t>CXB-040-12</t>
  </si>
  <si>
    <t>CXB-032-06</t>
  </si>
  <si>
    <t>BMS/KMS</t>
  </si>
  <si>
    <t>CXB-035</t>
  </si>
  <si>
    <t>Uluchamri</t>
  </si>
  <si>
    <t>Ukhia</t>
  </si>
  <si>
    <t>CXB-036</t>
  </si>
  <si>
    <t>Palong_khali</t>
  </si>
  <si>
    <t>CXB-047</t>
  </si>
  <si>
    <t>CXB-048</t>
  </si>
  <si>
    <t>CXB-049</t>
  </si>
  <si>
    <t>CXB-050</t>
  </si>
  <si>
    <t>CXB-051</t>
  </si>
  <si>
    <t>CXB-052</t>
  </si>
  <si>
    <t>CXB-053</t>
  </si>
  <si>
    <t>CXB-054</t>
  </si>
  <si>
    <t>CXB-055</t>
  </si>
  <si>
    <t>CXB-056</t>
  </si>
  <si>
    <t>CXB-057</t>
  </si>
  <si>
    <t>CXB-058</t>
  </si>
  <si>
    <t>CXB-059</t>
  </si>
  <si>
    <t>CXB-060</t>
  </si>
  <si>
    <t>CXB-061</t>
  </si>
  <si>
    <t>CXB-062</t>
  </si>
  <si>
    <t>IN_FLOWS_ARRIVALS/Since_9th_Oct_2016_until_Today/No_of_Families_last_1 month</t>
  </si>
  <si>
    <t>IN_FLOWS_ARRIVALS/Since_9th_Oct_2016_until_Today/No_of_Individuals_last_1 month</t>
  </si>
  <si>
    <t>IN_FLOWS_ARRIVALS/Since_9th_Oct_2016_until_Today/Majority_are_arriving_last_1_month</t>
  </si>
  <si>
    <t>OUT_FLOWS_DEPARTURES/OUT_9th_Oct_2016_until_Today/No_of_Families_in_last_1_month</t>
  </si>
  <si>
    <t>OUT_FLOWS_DEPARTURES/OUT_9th_Oct_2016_until_Today/No_of_Individuals_in_last_1_month</t>
  </si>
  <si>
    <t>OUT_FLOWS_DEPARTURES/OUT_9th_Oct_2016_until_Today/Majority_are_depart_last_1_month</t>
  </si>
  <si>
    <t>New Sites in RII</t>
  </si>
  <si>
    <t>Assessed_in_round1</t>
  </si>
  <si>
    <t>Not Assessed in RII, but in RI</t>
  </si>
  <si>
    <t>CXB-002-02</t>
  </si>
  <si>
    <t>Location_Name_SSID</t>
  </si>
  <si>
    <t>CXB-032-07</t>
  </si>
  <si>
    <t>Baharchora</t>
  </si>
  <si>
    <t>East palongkhali</t>
  </si>
  <si>
    <t>Foliya para</t>
  </si>
  <si>
    <t>Hajimmapara</t>
  </si>
  <si>
    <t>Immamer deil</t>
  </si>
  <si>
    <t>Jommapara</t>
  </si>
  <si>
    <t>Kanjerpara</t>
  </si>
  <si>
    <t>Lombaguna</t>
  </si>
  <si>
    <t>Madarbuniya</t>
  </si>
  <si>
    <t>MD. Alir vita</t>
  </si>
  <si>
    <t>Mucharkula</t>
  </si>
  <si>
    <t>Nayapara</t>
  </si>
  <si>
    <t>Samlapur</t>
  </si>
  <si>
    <t>Balukhali - Damonkhali</t>
  </si>
  <si>
    <t xml:space="preserve">Balukhali - Pachim </t>
  </si>
  <si>
    <t>CXB-045-01</t>
  </si>
  <si>
    <t>CXB-045-02</t>
  </si>
  <si>
    <t>CXB-045-03</t>
  </si>
  <si>
    <t>CXB-045-04</t>
  </si>
  <si>
    <t>CXB-045-05</t>
  </si>
  <si>
    <t>CXB-045-06</t>
  </si>
  <si>
    <t>CXB-045-07</t>
  </si>
  <si>
    <t>CXB-045-08</t>
  </si>
  <si>
    <t>CXB-046-01</t>
  </si>
  <si>
    <t>CXB-047-01</t>
  </si>
  <si>
    <t>CXB-048-01</t>
  </si>
  <si>
    <t>CXB-049-01</t>
  </si>
  <si>
    <t>CXB-050-01</t>
  </si>
  <si>
    <t>CXB-051-01</t>
  </si>
  <si>
    <t>CXB-052-01</t>
  </si>
  <si>
    <t>CXB-053-01</t>
  </si>
  <si>
    <t>CXB-054-01</t>
  </si>
  <si>
    <t>CXB-055-01</t>
  </si>
  <si>
    <t>CXB-056-01</t>
  </si>
  <si>
    <t>CXB-057-01</t>
  </si>
  <si>
    <t>CXB-058-01</t>
  </si>
  <si>
    <t>CXB-059-01</t>
  </si>
  <si>
    <t>CXB-060-01</t>
  </si>
  <si>
    <t>CXB-061-01</t>
  </si>
  <si>
    <t>CXB-062-01</t>
  </si>
  <si>
    <t>Noyapara Muchoni</t>
  </si>
  <si>
    <t>Noyapara Teknaf</t>
  </si>
  <si>
    <t>Location_Name_BlockID</t>
  </si>
  <si>
    <t>Alir dail / Khorarmukh</t>
  </si>
  <si>
    <t>Lambabeel / Baggona</t>
  </si>
  <si>
    <t>East palongkhali / Paschim-Palongkhali</t>
  </si>
  <si>
    <t>Foliya para / Narchari</t>
  </si>
  <si>
    <t>Jamtoli / Thangkhali</t>
  </si>
  <si>
    <t>Kanjerpara / Kenjerpara</t>
  </si>
  <si>
    <t>Leda / Alikhali</t>
  </si>
  <si>
    <t>Leda / Moulovipara</t>
  </si>
  <si>
    <t>Leda / Nuralipara</t>
  </si>
  <si>
    <t>Mucharkula / Mucharkhola</t>
  </si>
  <si>
    <t>Nayapara / Noyapara</t>
  </si>
  <si>
    <t>Noyapara Muchoni / Noyapara</t>
  </si>
  <si>
    <t>Pallanpara / Notun Pallanpara</t>
  </si>
  <si>
    <t>Pallanpara / Puran Pallanpara</t>
  </si>
  <si>
    <t>Potibonia / Patibunia</t>
  </si>
  <si>
    <t>Samlapur / Noyapara</t>
  </si>
  <si>
    <t>Seiler chor / T&amp;T</t>
  </si>
  <si>
    <t>Shamlapur / Acharbunia</t>
  </si>
  <si>
    <t>Shamlapur / Hatkhola</t>
  </si>
  <si>
    <t>Shamlapur / Paschim-Acharbunia</t>
  </si>
  <si>
    <t>Shamlapur / Chorpara</t>
  </si>
  <si>
    <t>Shamlapur / Paschim-Noyapara</t>
  </si>
  <si>
    <t>Shamlapur / Purba-Noyapara</t>
  </si>
  <si>
    <t>Shamlapur / Karachipara</t>
  </si>
  <si>
    <t>Shilkhali / Dakkhin Shilkhali</t>
  </si>
  <si>
    <t>Shilkhali / Uttor Shilkhali</t>
  </si>
  <si>
    <t>Unchingprang / Chiallapara</t>
  </si>
  <si>
    <t>Zadimura / Zinjirapara</t>
  </si>
  <si>
    <t>Zadimura / Jummapara</t>
  </si>
  <si>
    <t>Balukhali - Damonkhali / Balukhali-Damonkhali</t>
  </si>
  <si>
    <t>Balukhali MS / Block G</t>
  </si>
  <si>
    <t>Balukhali MS / Block D</t>
  </si>
  <si>
    <t>Balukhali MS / Block F1</t>
  </si>
  <si>
    <t>Balukhali MS / Block B</t>
  </si>
  <si>
    <t>Balukhali MS / Block E</t>
  </si>
  <si>
    <t>Balukhali MS / Block I</t>
  </si>
  <si>
    <t>Balukhali MS / Block H</t>
  </si>
  <si>
    <t>Balukhali MS / Block C</t>
  </si>
  <si>
    <t>Balukhali MS / Block A1</t>
  </si>
  <si>
    <t>Balukhali MS / Block A2</t>
  </si>
  <si>
    <t>Balukhali MS / Block F2</t>
  </si>
  <si>
    <t>Balukhali MS / Block F3</t>
  </si>
  <si>
    <t>Leda MS / Block D</t>
  </si>
  <si>
    <t>Leda MS / Block E</t>
  </si>
  <si>
    <t>Leda MS / Block F</t>
  </si>
  <si>
    <t>Leda MS / Block A</t>
  </si>
  <si>
    <t>Leda MS / Block B</t>
  </si>
  <si>
    <t>Leda MS / Block C</t>
  </si>
  <si>
    <t>Leda MS / Paschimpara</t>
  </si>
  <si>
    <t>Balukhali - Pachim  / Balukhali-Paschim</t>
  </si>
  <si>
    <t>Kutupalong MS / Block D2</t>
  </si>
  <si>
    <t>Kutupalong MS / Block D3</t>
  </si>
  <si>
    <t>Kutupalong MS / Block B3</t>
  </si>
  <si>
    <t>Kutupalong MS / Block D4 ext</t>
  </si>
  <si>
    <t>Kutupalong MS / Block D5</t>
  </si>
  <si>
    <t>Kutupalong MS / Block C1</t>
  </si>
  <si>
    <t>Kutupalong MS / Block B1</t>
  </si>
  <si>
    <t>Kutupalong MS / Block B2</t>
  </si>
  <si>
    <t>Kutupalong MS / Block A3</t>
  </si>
  <si>
    <t>Kutupalong MS / Block A2</t>
  </si>
  <si>
    <t>Kutupalong MS / Block A1</t>
  </si>
  <si>
    <t>Kutupalong MS / Block C2</t>
  </si>
  <si>
    <t>Kutupalong MS / Block E2</t>
  </si>
  <si>
    <t>Kutupalong MS / Block D1</t>
  </si>
  <si>
    <t>Kutupalong MS / Block E1</t>
  </si>
  <si>
    <t>Kutupalong MS / Block E3</t>
  </si>
  <si>
    <t>Shahporir Dwip / Dakkhinpara</t>
  </si>
  <si>
    <t>Shahporir Dwip / Majerpara</t>
  </si>
  <si>
    <t>Shahporir Dwip / Mogpara</t>
  </si>
  <si>
    <t>Shahporir Dwip / Danggarpara</t>
  </si>
  <si>
    <t>Shahporir Dwip / Mistrypara</t>
  </si>
  <si>
    <t>Shahporir Dwip / Jaliapara</t>
  </si>
  <si>
    <t>Shahporir Dwip / Camppara</t>
  </si>
  <si>
    <t>Shahporir Dwip / Bazarpara</t>
  </si>
  <si>
    <t>Monirghona / Karinjjaghona</t>
  </si>
  <si>
    <t>Noyapara Teknaf / Noyapara</t>
  </si>
  <si>
    <t>Patabari / Uttar patabari</t>
  </si>
  <si>
    <t>Sadrikhata / Ward 9 - Sadrikhata</t>
  </si>
  <si>
    <t>Baharchora / Jahajpura ward 6</t>
  </si>
  <si>
    <t>Deilpara / ward 4</t>
  </si>
  <si>
    <t>Hajimmapara / Hajammapara 8-9</t>
  </si>
  <si>
    <t>Immamer deil / Imamer Deil ward 7</t>
  </si>
  <si>
    <t>Inani / ward 5-6</t>
  </si>
  <si>
    <t>Jommapara / Jummapara ward 1</t>
  </si>
  <si>
    <t>Md. Shafir beel ward 7</t>
  </si>
  <si>
    <t>Madarbuniya / ward 8</t>
  </si>
  <si>
    <t>Panneyesia / ward 1</t>
  </si>
  <si>
    <t>Shapotkhali / ward 8</t>
  </si>
  <si>
    <t>Moriccha / ward 1</t>
  </si>
  <si>
    <t>Sonaichori ward 2</t>
  </si>
  <si>
    <t>Dakkhin Jaliapara ward 9</t>
  </si>
  <si>
    <t>Islamabad / ward 4</t>
  </si>
  <si>
    <t>Chakboita / Ward 5</t>
  </si>
  <si>
    <t>Tulatuli / ward 3</t>
  </si>
  <si>
    <t>Location_latitude</t>
  </si>
  <si>
    <t>Location_longitude</t>
  </si>
  <si>
    <t>Location_altitude</t>
  </si>
  <si>
    <t>Location_precision</t>
  </si>
  <si>
    <t>Acess_management/Site_by_whom</t>
  </si>
  <si>
    <t>Acess_management/set_up</t>
  </si>
  <si>
    <t>Missing Data</t>
  </si>
  <si>
    <t>Update based on follow-up</t>
  </si>
  <si>
    <t>Date_of_Assesssment</t>
  </si>
  <si>
    <t>Round</t>
  </si>
  <si>
    <t>II</t>
  </si>
  <si>
    <t>Check_Children</t>
  </si>
  <si>
    <t>Md. Alir vita</t>
  </si>
  <si>
    <t>Ukhiya</t>
  </si>
  <si>
    <t>palong_khali</t>
  </si>
  <si>
    <t>rajapalong</t>
  </si>
  <si>
    <t>Baharcharra</t>
  </si>
  <si>
    <t>Shilkali</t>
  </si>
  <si>
    <t>Dt-13 + St-22</t>
  </si>
  <si>
    <t>Tab stand 2</t>
  </si>
  <si>
    <t>Tab stand 1</t>
  </si>
  <si>
    <t>Tab stand 4</t>
  </si>
  <si>
    <t>Tab stand 3</t>
  </si>
  <si>
    <t>cubicle 20</t>
  </si>
  <si>
    <t>cubicle 60</t>
  </si>
  <si>
    <t>cubicle 70</t>
  </si>
  <si>
    <t>cubicle 58</t>
  </si>
  <si>
    <t>cubicle 65</t>
  </si>
  <si>
    <t>cubicle 26</t>
  </si>
  <si>
    <t>Balukali MS</t>
  </si>
  <si>
    <t>Update based on follow-up validation</t>
  </si>
  <si>
    <t>Upazila</t>
  </si>
  <si>
    <t>Union</t>
  </si>
  <si>
    <t>Location_Type</t>
  </si>
  <si>
    <t>Latitude</t>
  </si>
  <si>
    <t>Longitude</t>
  </si>
  <si>
    <t>As of Dec 16</t>
  </si>
  <si>
    <t>PRIOR_to_9</t>
  </si>
  <si>
    <t xml:space="preserve"> As_of_April_R2</t>
  </si>
  <si>
    <t xml:space="preserve"> As_of_March_R1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</si>
</sst>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yyyy\-mm\-dd"/>
    <numFmt numFmtId="165" formatCode="_(* #,##0.0000000_);_(* \(#,##0.00000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 applyAlignment="1">
      <alignment horizontal="left" vertical="center"/>
    </xf>
    <xf numFmtId="0" fontId="3" fillId="3" borderId="0" xfId="0" applyFont="1" applyFill="1"/>
    <xf numFmtId="0" fontId="1" fillId="0" borderId="0" xfId="0" applyFont="1"/>
    <xf numFmtId="0" fontId="0" fillId="5" borderId="0" xfId="0" applyFill="1"/>
    <xf numFmtId="0" fontId="0" fillId="6" borderId="0" xfId="0" applyFill="1"/>
    <xf numFmtId="164" fontId="0" fillId="6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4" borderId="0" xfId="0" applyFill="1"/>
    <xf numFmtId="0" fontId="4" fillId="0" borderId="0" xfId="0" applyFont="1"/>
    <xf numFmtId="164" fontId="4" fillId="0" borderId="0" xfId="0" applyNumberFormat="1" applyFont="1"/>
    <xf numFmtId="0" fontId="4" fillId="6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4" fillId="6" borderId="0" xfId="0" applyNumberFormat="1" applyFont="1" applyFill="1"/>
    <xf numFmtId="0" fontId="4" fillId="7" borderId="0" xfId="0" applyFont="1" applyFill="1"/>
    <xf numFmtId="0" fontId="0" fillId="7" borderId="0" xfId="0" applyFill="1"/>
    <xf numFmtId="0" fontId="4" fillId="8" borderId="0" xfId="0" applyFont="1" applyFill="1"/>
    <xf numFmtId="0" fontId="0" fillId="8" borderId="0" xfId="0" applyFill="1"/>
    <xf numFmtId="14" fontId="3" fillId="3" borderId="0" xfId="0" applyNumberFormat="1" applyFont="1" applyFill="1"/>
    <xf numFmtId="14" fontId="0" fillId="0" borderId="0" xfId="0" applyNumberFormat="1"/>
    <xf numFmtId="14" fontId="0" fillId="0" borderId="0" xfId="0" applyNumberFormat="1" applyFill="1"/>
    <xf numFmtId="0" fontId="1" fillId="9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9" fontId="0" fillId="6" borderId="0" xfId="2" applyFont="1" applyFill="1"/>
    <xf numFmtId="9" fontId="0" fillId="2" borderId="0" xfId="2" applyFont="1" applyFill="1"/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center"/>
    </xf>
    <xf numFmtId="0" fontId="3" fillId="3" borderId="0" xfId="0" applyFont="1" applyFill="1" applyAlignment="1"/>
    <xf numFmtId="14" fontId="3" fillId="3" borderId="0" xfId="0" applyNumberFormat="1" applyFont="1" applyFill="1" applyAlignment="1"/>
    <xf numFmtId="0" fontId="3" fillId="10" borderId="0" xfId="0" applyFont="1" applyFill="1" applyAlignment="1">
      <alignment horizontal="left"/>
    </xf>
    <xf numFmtId="0" fontId="1" fillId="9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Fill="1"/>
    <xf numFmtId="0" fontId="1" fillId="4" borderId="0" xfId="0" applyFont="1" applyFill="1" applyAlignment="1">
      <alignment horizontal="left"/>
    </xf>
    <xf numFmtId="0" fontId="1" fillId="0" borderId="1" xfId="0" applyFont="1" applyFill="1" applyBorder="1"/>
    <xf numFmtId="165" fontId="8" fillId="0" borderId="3" xfId="3" applyNumberFormat="1" applyFont="1" applyFill="1" applyBorder="1"/>
    <xf numFmtId="0" fontId="0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/>
    <xf numFmtId="0" fontId="7" fillId="0" borderId="3" xfId="3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</cellXfs>
  <cellStyles count="4">
    <cellStyle name="Comma" xfId="3" builtinId="3"/>
    <cellStyle name="Normal" xfId="0" builtinId="0"/>
    <cellStyle name="Normal 5" xfId="1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roa\Downloads\20170407%20NPM%20Data%20Bangladest%20Round%201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Demographic"/>
      <sheetName val="BGD_questionnaire_version_v10"/>
      <sheetName val="LMS"/>
      <sheetName val="BMS"/>
      <sheetName val="KMS"/>
    </sheetNames>
    <sheetDataSet>
      <sheetData sheetId="0">
        <row r="1">
          <cell r="A1" t="str">
            <v>SSID</v>
          </cell>
          <cell r="B1" t="str">
            <v>Location Name</v>
          </cell>
          <cell r="C1" t="str">
            <v>Upazila</v>
          </cell>
          <cell r="D1" t="str">
            <v>Union</v>
          </cell>
          <cell r="E1" t="str">
            <v>Latitude</v>
          </cell>
          <cell r="F1" t="str">
            <v>Longitude</v>
          </cell>
          <cell r="G1" t="str">
            <v>Site Type</v>
          </cell>
          <cell r="H1" t="str">
            <v>Current Population</v>
          </cell>
          <cell r="I1" t="str">
            <v>Prioto9Oct</v>
          </cell>
          <cell r="J1" t="str">
            <v>AsOfDec</v>
          </cell>
        </row>
        <row r="2">
          <cell r="A2" t="str">
            <v>CXB-001</v>
          </cell>
          <cell r="B2" t="str">
            <v>Alir dail</v>
          </cell>
          <cell r="C2" t="str">
            <v>teknaf</v>
          </cell>
          <cell r="D2" t="str">
            <v>Sabrang</v>
          </cell>
          <cell r="E2">
            <v>20.827179999999998</v>
          </cell>
          <cell r="F2">
            <v>92.294393333299993</v>
          </cell>
          <cell r="G2" t="str">
            <v>village_ward_host_communities</v>
          </cell>
          <cell r="H2">
            <v>425</v>
          </cell>
          <cell r="I2">
            <v>525</v>
          </cell>
          <cell r="J2">
            <v>525</v>
          </cell>
        </row>
        <row r="3">
          <cell r="A3" t="str">
            <v>CXB-002</v>
          </cell>
          <cell r="B3" t="str">
            <v>Baggona</v>
          </cell>
          <cell r="C3" t="str">
            <v>teknaf</v>
          </cell>
          <cell r="D3" t="str">
            <v>Whykong</v>
          </cell>
          <cell r="E3">
            <v>21.103954999999999</v>
          </cell>
          <cell r="F3">
            <v>92.202893333299997</v>
          </cell>
          <cell r="G3" t="str">
            <v>village_ward_host_communities</v>
          </cell>
          <cell r="H3">
            <v>160</v>
          </cell>
          <cell r="I3">
            <v>130</v>
          </cell>
          <cell r="J3">
            <v>30</v>
          </cell>
        </row>
        <row r="4">
          <cell r="A4" t="str">
            <v>CXB-003</v>
          </cell>
          <cell r="B4" t="str">
            <v>Baharchora</v>
          </cell>
          <cell r="C4" t="str">
            <v>teknaf</v>
          </cell>
          <cell r="D4" t="str">
            <v>Baharchhara</v>
          </cell>
          <cell r="E4">
            <v>21.0229483333</v>
          </cell>
          <cell r="F4">
            <v>92.180863333299996</v>
          </cell>
          <cell r="G4" t="str">
            <v>village_ward_host_communities</v>
          </cell>
          <cell r="H4">
            <v>200</v>
          </cell>
          <cell r="I4">
            <v>200</v>
          </cell>
          <cell r="J4">
            <v>170</v>
          </cell>
        </row>
        <row r="5">
          <cell r="A5" t="str">
            <v>CXB-004</v>
          </cell>
          <cell r="B5" t="str">
            <v>Barmapara</v>
          </cell>
          <cell r="C5" t="str">
            <v>uhkia</v>
          </cell>
          <cell r="D5" t="str">
            <v>Palong_Khali</v>
          </cell>
          <cell r="E5">
            <v>21.178858333299999</v>
          </cell>
          <cell r="F5">
            <v>92.142986666699997</v>
          </cell>
          <cell r="G5" t="str">
            <v>village_ward_host_communities</v>
          </cell>
          <cell r="H5">
            <v>100</v>
          </cell>
          <cell r="I5">
            <v>70</v>
          </cell>
          <cell r="J5">
            <v>80</v>
          </cell>
        </row>
        <row r="6">
          <cell r="A6" t="str">
            <v>CXB-005</v>
          </cell>
          <cell r="B6" t="str">
            <v>Deilpara</v>
          </cell>
          <cell r="C6" t="str">
            <v>uhkia</v>
          </cell>
          <cell r="D6" t="str">
            <v>Jalia_Palong</v>
          </cell>
          <cell r="E6">
            <v>21.273325</v>
          </cell>
          <cell r="F6">
            <v>92.052695</v>
          </cell>
          <cell r="G6" t="str">
            <v>village_ward_host_communities</v>
          </cell>
          <cell r="H6">
            <v>100</v>
          </cell>
          <cell r="I6">
            <v>100</v>
          </cell>
          <cell r="J6">
            <v>0</v>
          </cell>
        </row>
        <row r="7">
          <cell r="A7" t="str">
            <v>CXB-006</v>
          </cell>
          <cell r="B7" t="str">
            <v>East palongkhali</v>
          </cell>
          <cell r="C7" t="str">
            <v>uhkia</v>
          </cell>
          <cell r="D7" t="str">
            <v>Palong_Khali</v>
          </cell>
          <cell r="E7">
            <v>21.142868333300001</v>
          </cell>
          <cell r="F7">
            <v>92.151026666700005</v>
          </cell>
          <cell r="G7" t="str">
            <v>village_ward_host_communities</v>
          </cell>
          <cell r="H7">
            <v>750</v>
          </cell>
          <cell r="I7">
            <v>600</v>
          </cell>
          <cell r="J7">
            <v>120</v>
          </cell>
        </row>
        <row r="8">
          <cell r="A8" t="str">
            <v>CXB-007</v>
          </cell>
          <cell r="B8" t="str">
            <v>Foliya para</v>
          </cell>
          <cell r="C8" t="str">
            <v>uhkia</v>
          </cell>
          <cell r="D8" t="str">
            <v>Raja_Palong</v>
          </cell>
          <cell r="E8">
            <v>21.231680000000001</v>
          </cell>
          <cell r="F8">
            <v>92.137110000000007</v>
          </cell>
          <cell r="G8" t="str">
            <v>village_ward_host_communities</v>
          </cell>
          <cell r="H8">
            <v>1250</v>
          </cell>
          <cell r="I8">
            <v>190</v>
          </cell>
          <cell r="J8">
            <v>1250</v>
          </cell>
        </row>
        <row r="9">
          <cell r="A9" t="str">
            <v>CXB-008</v>
          </cell>
          <cell r="B9" t="str">
            <v>Goyalmara</v>
          </cell>
          <cell r="C9" t="str">
            <v>uhkia</v>
          </cell>
          <cell r="D9" t="str">
            <v>Palong_Khali</v>
          </cell>
          <cell r="E9">
            <v>21.150423333300001</v>
          </cell>
          <cell r="F9">
            <v>92.157408333299998</v>
          </cell>
          <cell r="G9" t="str">
            <v>village_ward_host_communities</v>
          </cell>
          <cell r="H9">
            <v>275</v>
          </cell>
          <cell r="I9">
            <v>250</v>
          </cell>
          <cell r="J9">
            <v>400</v>
          </cell>
        </row>
        <row r="10">
          <cell r="A10" t="str">
            <v>CXB-009</v>
          </cell>
          <cell r="B10" t="str">
            <v>Hajimmapara</v>
          </cell>
          <cell r="C10" t="str">
            <v>uhkia</v>
          </cell>
          <cell r="D10" t="str">
            <v>Raja_Palong</v>
          </cell>
          <cell r="E10">
            <v>21.232453333300001</v>
          </cell>
          <cell r="F10">
            <v>92.164450000000002</v>
          </cell>
          <cell r="G10" t="str">
            <v>village_ward_host_communities</v>
          </cell>
          <cell r="H10">
            <v>125</v>
          </cell>
          <cell r="I10">
            <v>125</v>
          </cell>
          <cell r="J10">
            <v>125</v>
          </cell>
        </row>
        <row r="11">
          <cell r="A11" t="str">
            <v>CXB-010</v>
          </cell>
          <cell r="B11" t="str">
            <v>Immamer deil</v>
          </cell>
          <cell r="C11" t="str">
            <v>uhkia</v>
          </cell>
          <cell r="D11" t="str">
            <v>Jalia_Palong</v>
          </cell>
          <cell r="E11">
            <v>21.140501666700001</v>
          </cell>
          <cell r="F11">
            <v>92.081983333300002</v>
          </cell>
          <cell r="G11" t="str">
            <v>village_ward_host_communities</v>
          </cell>
          <cell r="H11">
            <v>200</v>
          </cell>
          <cell r="I11">
            <v>190</v>
          </cell>
          <cell r="J11">
            <v>0</v>
          </cell>
        </row>
        <row r="12">
          <cell r="A12" t="str">
            <v>CXB-011</v>
          </cell>
          <cell r="B12" t="str">
            <v>Inani</v>
          </cell>
          <cell r="C12" t="str">
            <v>uhkia</v>
          </cell>
          <cell r="D12" t="str">
            <v>Jalia_Palong</v>
          </cell>
          <cell r="E12">
            <v>21.2482966667</v>
          </cell>
          <cell r="F12">
            <v>92.052080000000004</v>
          </cell>
          <cell r="G12" t="str">
            <v>village_ward_host_communities</v>
          </cell>
          <cell r="H12">
            <v>250</v>
          </cell>
          <cell r="I12">
            <v>250</v>
          </cell>
          <cell r="J12">
            <v>0</v>
          </cell>
        </row>
        <row r="13">
          <cell r="A13" t="str">
            <v>CXB-012</v>
          </cell>
          <cell r="B13" t="str">
            <v>Jamtoli</v>
          </cell>
          <cell r="C13" t="str">
            <v>uhkia</v>
          </cell>
          <cell r="D13" t="str">
            <v>Palong_Khali</v>
          </cell>
          <cell r="E13">
            <v>21.160156666700001</v>
          </cell>
          <cell r="F13">
            <v>92.150131666700005</v>
          </cell>
          <cell r="G13" t="str">
            <v>village_ward_host_communities</v>
          </cell>
          <cell r="H13">
            <v>80</v>
          </cell>
          <cell r="I13">
            <v>25</v>
          </cell>
          <cell r="J13">
            <v>175</v>
          </cell>
        </row>
        <row r="14">
          <cell r="A14" t="str">
            <v>CXB-013</v>
          </cell>
          <cell r="B14" t="str">
            <v>Jommapara</v>
          </cell>
          <cell r="C14" t="str">
            <v>uhkia</v>
          </cell>
          <cell r="D14" t="str">
            <v>Jalia_Palong</v>
          </cell>
          <cell r="E14">
            <v>21.283190000000001</v>
          </cell>
          <cell r="F14">
            <v>92.077744999999993</v>
          </cell>
          <cell r="G14" t="str">
            <v>village_ward_host_communities</v>
          </cell>
          <cell r="H14">
            <v>150</v>
          </cell>
          <cell r="I14">
            <v>150</v>
          </cell>
          <cell r="J14">
            <v>0</v>
          </cell>
        </row>
        <row r="15">
          <cell r="A15" t="str">
            <v>CXB-014</v>
          </cell>
          <cell r="B15" t="str">
            <v>Jumpara</v>
          </cell>
          <cell r="C15" t="str">
            <v>teknaf</v>
          </cell>
          <cell r="D15" t="str">
            <v>Baharchhara</v>
          </cell>
          <cell r="E15">
            <v>21.068740526900001</v>
          </cell>
          <cell r="F15">
            <v>92.144361684700002</v>
          </cell>
          <cell r="G15" t="str">
            <v>village_ward_host_communities</v>
          </cell>
          <cell r="H15">
            <v>100</v>
          </cell>
          <cell r="I15">
            <v>100</v>
          </cell>
          <cell r="J15">
            <v>0</v>
          </cell>
        </row>
        <row r="16">
          <cell r="A16" t="str">
            <v>CXB-015</v>
          </cell>
          <cell r="B16" t="str">
            <v>Kanjerpara</v>
          </cell>
          <cell r="C16" t="str">
            <v>teknaf</v>
          </cell>
          <cell r="D16" t="str">
            <v>Whykong</v>
          </cell>
          <cell r="E16">
            <v>21.073039999999999</v>
          </cell>
          <cell r="F16">
            <v>92.222963333300001</v>
          </cell>
          <cell r="G16" t="str">
            <v>village_ward_host_communities</v>
          </cell>
          <cell r="H16">
            <v>500</v>
          </cell>
          <cell r="I16">
            <v>75</v>
          </cell>
          <cell r="J16">
            <v>200</v>
          </cell>
        </row>
        <row r="17">
          <cell r="A17" t="str">
            <v>CXB-016</v>
          </cell>
          <cell r="B17" t="str">
            <v>Kutupalong</v>
          </cell>
          <cell r="C17" t="str">
            <v>uhkia</v>
          </cell>
          <cell r="D17" t="str">
            <v>Raja_Palong</v>
          </cell>
          <cell r="E17">
            <v>21.2111983333</v>
          </cell>
          <cell r="F17">
            <v>92.158676666700003</v>
          </cell>
          <cell r="G17" t="str">
            <v>village_ward_host_communities</v>
          </cell>
          <cell r="H17">
            <v>9582</v>
          </cell>
          <cell r="I17">
            <v>5424</v>
          </cell>
          <cell r="J17">
            <v>4158</v>
          </cell>
        </row>
        <row r="18">
          <cell r="A18" t="str">
            <v>CXB-017</v>
          </cell>
          <cell r="B18" t="str">
            <v>Leda</v>
          </cell>
          <cell r="C18" t="str">
            <v>teknaf</v>
          </cell>
          <cell r="D18" t="str">
            <v>Nhilla</v>
          </cell>
          <cell r="E18">
            <v>20.977298333299998</v>
          </cell>
          <cell r="F18">
            <v>92.247433333299995</v>
          </cell>
          <cell r="G18" t="str">
            <v>village_ward_host_communities</v>
          </cell>
          <cell r="H18">
            <v>1867</v>
          </cell>
          <cell r="I18">
            <v>25</v>
          </cell>
          <cell r="J18">
            <v>1267</v>
          </cell>
        </row>
        <row r="19">
          <cell r="A19" t="str">
            <v>CXB-018</v>
          </cell>
          <cell r="B19" t="str">
            <v>Lombaguna</v>
          </cell>
          <cell r="C19" t="str">
            <v>uhkia</v>
          </cell>
          <cell r="D19" t="str">
            <v>Raja_Palong</v>
          </cell>
          <cell r="E19">
            <v>21.241620000000001</v>
          </cell>
          <cell r="F19">
            <v>92.165346666700003</v>
          </cell>
          <cell r="G19" t="str">
            <v>village_ward_host_communities</v>
          </cell>
          <cell r="H19">
            <v>410</v>
          </cell>
          <cell r="I19">
            <v>190</v>
          </cell>
          <cell r="J19">
            <v>410</v>
          </cell>
        </row>
        <row r="20">
          <cell r="A20" t="str">
            <v>CXB-019</v>
          </cell>
          <cell r="B20" t="str">
            <v>Madarbuniya</v>
          </cell>
          <cell r="C20" t="str">
            <v>uhkia</v>
          </cell>
          <cell r="D20" t="str">
            <v>Jalia_Palong</v>
          </cell>
          <cell r="E20">
            <v>21.121224999999999</v>
          </cell>
          <cell r="F20">
            <v>92.096305000000001</v>
          </cell>
          <cell r="G20" t="str">
            <v>village_ward_host_communities</v>
          </cell>
          <cell r="H20">
            <v>500</v>
          </cell>
          <cell r="I20">
            <v>180</v>
          </cell>
          <cell r="J20">
            <v>500</v>
          </cell>
        </row>
        <row r="21">
          <cell r="A21" t="str">
            <v>CXB-020</v>
          </cell>
          <cell r="B21" t="str">
            <v>MD. Alir vita</v>
          </cell>
          <cell r="C21" t="str">
            <v>uhkia</v>
          </cell>
          <cell r="D21" t="str">
            <v>Raja_Palong</v>
          </cell>
          <cell r="E21">
            <v>21.236374999999999</v>
          </cell>
          <cell r="F21">
            <v>92.146091666700002</v>
          </cell>
          <cell r="G21" t="str">
            <v>village_ward_host_communities</v>
          </cell>
          <cell r="H21">
            <v>125</v>
          </cell>
          <cell r="I21">
            <v>125</v>
          </cell>
          <cell r="J21">
            <v>125</v>
          </cell>
        </row>
        <row r="22">
          <cell r="A22" t="str">
            <v>CXB-021</v>
          </cell>
          <cell r="B22" t="str">
            <v>Md. Shafir beel</v>
          </cell>
          <cell r="C22" t="str">
            <v>uhkia</v>
          </cell>
          <cell r="D22" t="str">
            <v>Jalia_Palong</v>
          </cell>
          <cell r="E22">
            <v>21.202218333299999</v>
          </cell>
          <cell r="F22">
            <v>92.049033333300002</v>
          </cell>
          <cell r="G22" t="str">
            <v>village_ward_host_communities</v>
          </cell>
          <cell r="H22">
            <v>400</v>
          </cell>
          <cell r="I22">
            <v>350</v>
          </cell>
          <cell r="J22">
            <v>50</v>
          </cell>
        </row>
        <row r="23">
          <cell r="A23" t="str">
            <v>CXB-022</v>
          </cell>
          <cell r="B23" t="str">
            <v>Mucharkula</v>
          </cell>
          <cell r="C23" t="str">
            <v>uhkia</v>
          </cell>
          <cell r="D23" t="str">
            <v>Palong_Khali</v>
          </cell>
          <cell r="E23">
            <v>21.148321666699999</v>
          </cell>
          <cell r="F23">
            <v>92.132054999999994</v>
          </cell>
          <cell r="G23" t="str">
            <v>village_ward_host_communities</v>
          </cell>
          <cell r="H23">
            <v>2000</v>
          </cell>
          <cell r="I23">
            <v>500</v>
          </cell>
          <cell r="J23">
            <v>1200</v>
          </cell>
        </row>
        <row r="24">
          <cell r="A24" t="str">
            <v>CXB-023</v>
          </cell>
          <cell r="B24" t="str">
            <v>Naitongpara</v>
          </cell>
          <cell r="C24" t="str">
            <v>teknaf</v>
          </cell>
          <cell r="D24" t="str">
            <v>Teknaf_Paurashava</v>
          </cell>
          <cell r="E24">
            <v>20.879068333300001</v>
          </cell>
          <cell r="F24">
            <v>92.296891666700006</v>
          </cell>
          <cell r="G24" t="str">
            <v>village_ward_host_communities</v>
          </cell>
          <cell r="H24">
            <v>300</v>
          </cell>
          <cell r="I24">
            <v>200</v>
          </cell>
          <cell r="J24">
            <v>300</v>
          </cell>
        </row>
        <row r="25">
          <cell r="A25" t="str">
            <v>CXB-024</v>
          </cell>
          <cell r="B25" t="str">
            <v>Nayapara</v>
          </cell>
          <cell r="C25" t="str">
            <v>teknaf</v>
          </cell>
          <cell r="D25" t="str">
            <v>Whykong</v>
          </cell>
          <cell r="E25">
            <v>21.064846666699999</v>
          </cell>
          <cell r="F25">
            <v>92.224119999999999</v>
          </cell>
          <cell r="G25" t="str">
            <v>village_ward_host_communities</v>
          </cell>
          <cell r="H25">
            <v>950</v>
          </cell>
          <cell r="I25">
            <v>175</v>
          </cell>
          <cell r="J25">
            <v>175</v>
          </cell>
        </row>
        <row r="26">
          <cell r="A26" t="str">
            <v>CXB-025</v>
          </cell>
          <cell r="B26" t="str">
            <v>Noyapara</v>
          </cell>
          <cell r="C26" t="str">
            <v>teknaf</v>
          </cell>
          <cell r="D26" t="str">
            <v>Nhilla</v>
          </cell>
          <cell r="E26">
            <v>20.957111666700001</v>
          </cell>
          <cell r="F26">
            <v>92.252673333299995</v>
          </cell>
          <cell r="G26" t="str">
            <v>village_ward_host_communities</v>
          </cell>
          <cell r="H26">
            <v>600</v>
          </cell>
          <cell r="I26">
            <v>0</v>
          </cell>
          <cell r="J26">
            <v>0</v>
          </cell>
        </row>
        <row r="27">
          <cell r="A27" t="str">
            <v>CXB-026</v>
          </cell>
          <cell r="B27" t="str">
            <v>Pallanpara</v>
          </cell>
          <cell r="C27" t="str">
            <v>teknaf</v>
          </cell>
          <cell r="D27" t="str">
            <v>Teknaf_Paurashava</v>
          </cell>
          <cell r="E27">
            <v>20.866231666699999</v>
          </cell>
          <cell r="F27">
            <v>92.287846666700005</v>
          </cell>
          <cell r="G27" t="str">
            <v>village_ward_host_communities</v>
          </cell>
          <cell r="H27">
            <v>250</v>
          </cell>
          <cell r="I27">
            <v>50</v>
          </cell>
          <cell r="J27">
            <v>60</v>
          </cell>
        </row>
        <row r="28">
          <cell r="A28" t="str">
            <v>CXB-027</v>
          </cell>
          <cell r="B28" t="str">
            <v>Pankhali</v>
          </cell>
          <cell r="C28" t="str">
            <v>teknaf</v>
          </cell>
          <cell r="D28" t="str">
            <v>Nhilla</v>
          </cell>
          <cell r="E28">
            <v>21.020308333300001</v>
          </cell>
          <cell r="F28">
            <v>92.233736666699997</v>
          </cell>
          <cell r="G28" t="str">
            <v>village_ward_host_communities</v>
          </cell>
          <cell r="H28">
            <v>600</v>
          </cell>
          <cell r="I28">
            <v>500</v>
          </cell>
          <cell r="J28">
            <v>500</v>
          </cell>
        </row>
        <row r="29">
          <cell r="A29" t="str">
            <v>CXB-028</v>
          </cell>
          <cell r="B29" t="str">
            <v>Panneyesia</v>
          </cell>
          <cell r="C29" t="str">
            <v>uhkia</v>
          </cell>
          <cell r="D29" t="str">
            <v>Jalia_Palong</v>
          </cell>
          <cell r="E29">
            <v>21.26904</v>
          </cell>
          <cell r="F29">
            <v>92.089138333299999</v>
          </cell>
          <cell r="G29" t="str">
            <v>village_ward_host_communities</v>
          </cell>
          <cell r="H29">
            <v>100</v>
          </cell>
          <cell r="I29">
            <v>100</v>
          </cell>
          <cell r="J29">
            <v>0</v>
          </cell>
        </row>
        <row r="30">
          <cell r="A30" t="str">
            <v>CXB-029</v>
          </cell>
          <cell r="B30" t="str">
            <v>Potibonia</v>
          </cell>
          <cell r="C30" t="str">
            <v>uhkia</v>
          </cell>
          <cell r="D30" t="str">
            <v>Palong_Khali</v>
          </cell>
          <cell r="E30">
            <v>21.156233333300001</v>
          </cell>
          <cell r="F30">
            <v>92.154875000000004</v>
          </cell>
          <cell r="G30" t="str">
            <v>village_ward_host_communities</v>
          </cell>
          <cell r="H30">
            <v>100</v>
          </cell>
          <cell r="I30">
            <v>80</v>
          </cell>
          <cell r="J30">
            <v>95</v>
          </cell>
        </row>
        <row r="31">
          <cell r="A31" t="str">
            <v>CXB-030</v>
          </cell>
          <cell r="B31" t="str">
            <v>Samlapur</v>
          </cell>
          <cell r="C31" t="str">
            <v>teknaf</v>
          </cell>
          <cell r="D31" t="str">
            <v>Baharchhara</v>
          </cell>
          <cell r="E31">
            <v>21.076043333299999</v>
          </cell>
          <cell r="F31">
            <v>92.147543333300007</v>
          </cell>
          <cell r="G31" t="str">
            <v>village_ward_host_communities</v>
          </cell>
          <cell r="H31">
            <v>400</v>
          </cell>
          <cell r="I31">
            <v>300</v>
          </cell>
          <cell r="J31">
            <v>300</v>
          </cell>
        </row>
        <row r="32">
          <cell r="A32" t="str">
            <v>CXB-031</v>
          </cell>
          <cell r="B32" t="str">
            <v>Seiler chor</v>
          </cell>
          <cell r="C32" t="str">
            <v>uhkia</v>
          </cell>
          <cell r="D32" t="str">
            <v>Raja_Palong</v>
          </cell>
          <cell r="E32">
            <v>21.236705000000001</v>
          </cell>
          <cell r="F32">
            <v>92.152896666700002</v>
          </cell>
          <cell r="G32" t="str">
            <v>village_ward_host_communities</v>
          </cell>
          <cell r="H32">
            <v>125</v>
          </cell>
          <cell r="I32">
            <v>0</v>
          </cell>
          <cell r="J32">
            <v>125</v>
          </cell>
        </row>
        <row r="33">
          <cell r="A33" t="str">
            <v>CXB-032</v>
          </cell>
          <cell r="B33" t="str">
            <v>Shamlapur</v>
          </cell>
          <cell r="C33" t="str">
            <v>teknaf</v>
          </cell>
          <cell r="D33" t="str">
            <v>Baharchhara</v>
          </cell>
          <cell r="E33">
            <v>21.0822133333</v>
          </cell>
          <cell r="F33">
            <v>92.136700000000005</v>
          </cell>
          <cell r="G33" t="str">
            <v>village_ward_host_communities</v>
          </cell>
          <cell r="H33">
            <v>5251</v>
          </cell>
          <cell r="I33">
            <v>3234</v>
          </cell>
          <cell r="J33">
            <v>3907</v>
          </cell>
        </row>
        <row r="34">
          <cell r="A34" t="str">
            <v>CXB-033</v>
          </cell>
          <cell r="B34" t="str">
            <v>Shapotkhali</v>
          </cell>
          <cell r="C34" t="str">
            <v>uhkia</v>
          </cell>
          <cell r="D34" t="str">
            <v>Jalia_Palong</v>
          </cell>
          <cell r="E34">
            <v>21.101443333300001</v>
          </cell>
          <cell r="F34">
            <v>92.115076666700006</v>
          </cell>
          <cell r="G34" t="str">
            <v>village_ward_host_communities</v>
          </cell>
          <cell r="H34">
            <v>250</v>
          </cell>
          <cell r="I34">
            <v>150</v>
          </cell>
          <cell r="J34">
            <v>150</v>
          </cell>
        </row>
        <row r="35">
          <cell r="A35" t="str">
            <v>CXB-034</v>
          </cell>
          <cell r="B35" t="str">
            <v>Shilkhali</v>
          </cell>
          <cell r="C35" t="str">
            <v>teknaf</v>
          </cell>
          <cell r="D35" t="str">
            <v>Baharchhara</v>
          </cell>
          <cell r="E35">
            <v>21.0304866667</v>
          </cell>
          <cell r="F35">
            <v>92.181925000000007</v>
          </cell>
          <cell r="G35" t="str">
            <v>village_ward_host_communities</v>
          </cell>
          <cell r="H35">
            <v>380</v>
          </cell>
          <cell r="I35">
            <v>355</v>
          </cell>
          <cell r="J35">
            <v>250</v>
          </cell>
        </row>
        <row r="36">
          <cell r="A36" t="str">
            <v>CXB-035</v>
          </cell>
          <cell r="B36" t="str">
            <v>Uluchamri</v>
          </cell>
          <cell r="C36" t="str">
            <v>teknaf</v>
          </cell>
          <cell r="D36" t="str">
            <v>Nhilla</v>
          </cell>
          <cell r="E36">
            <v>21.000753788699999</v>
          </cell>
          <cell r="F36">
            <v>92.237768712000005</v>
          </cell>
          <cell r="G36" t="str">
            <v>village_ward_host_communities</v>
          </cell>
          <cell r="H36">
            <v>200</v>
          </cell>
          <cell r="I36">
            <v>0</v>
          </cell>
          <cell r="J36">
            <v>150</v>
          </cell>
        </row>
        <row r="37">
          <cell r="A37" t="str">
            <v>CXB-036</v>
          </cell>
          <cell r="B37" t="str">
            <v>Unchingprang</v>
          </cell>
          <cell r="C37" t="str">
            <v>teknaf</v>
          </cell>
          <cell r="D37" t="str">
            <v>Whykong</v>
          </cell>
          <cell r="E37">
            <v>21.091473333300002</v>
          </cell>
          <cell r="F37">
            <v>92.212411666700007</v>
          </cell>
          <cell r="G37" t="str">
            <v>village_ward_host_communities</v>
          </cell>
          <cell r="H37">
            <v>100</v>
          </cell>
          <cell r="I37">
            <v>100</v>
          </cell>
          <cell r="J37">
            <v>100</v>
          </cell>
        </row>
        <row r="38">
          <cell r="A38" t="str">
            <v>CXB-037</v>
          </cell>
          <cell r="B38" t="str">
            <v>Zadimura</v>
          </cell>
          <cell r="C38" t="str">
            <v>teknaf</v>
          </cell>
          <cell r="D38" t="str">
            <v>Nhilla</v>
          </cell>
          <cell r="E38">
            <v>20.9442016667</v>
          </cell>
          <cell r="F38">
            <v>92.25994</v>
          </cell>
          <cell r="G38" t="str">
            <v>village_ward_host_communities</v>
          </cell>
          <cell r="H38">
            <v>365</v>
          </cell>
          <cell r="I38">
            <v>155</v>
          </cell>
          <cell r="J38">
            <v>500</v>
          </cell>
        </row>
        <row r="39">
          <cell r="A39" t="str">
            <v>CXB-038</v>
          </cell>
          <cell r="B39" t="str">
            <v>Britishpara</v>
          </cell>
          <cell r="C39" t="str">
            <v>teknaf</v>
          </cell>
          <cell r="D39" t="str">
            <v>Whykong</v>
          </cell>
          <cell r="E39">
            <v>20.947803</v>
          </cell>
          <cell r="F39">
            <v>92.259649999999993</v>
          </cell>
          <cell r="G39" t="str">
            <v>village_ward_host_communities</v>
          </cell>
          <cell r="H39">
            <v>750</v>
          </cell>
          <cell r="I39">
            <v>0</v>
          </cell>
          <cell r="J39">
            <v>700</v>
          </cell>
        </row>
        <row r="40">
          <cell r="A40" t="str">
            <v>CXB-039</v>
          </cell>
          <cell r="B40" t="str">
            <v>Balukhali - Damonkhali</v>
          </cell>
          <cell r="C40" t="str">
            <v>uhkia</v>
          </cell>
          <cell r="D40" t="str">
            <v>Palong_Khali</v>
          </cell>
          <cell r="E40">
            <v>21.186906666700001</v>
          </cell>
          <cell r="F40">
            <v>92.163856666699999</v>
          </cell>
          <cell r="G40" t="str">
            <v>village_ward_host_communities</v>
          </cell>
          <cell r="H40">
            <v>125</v>
          </cell>
          <cell r="I40">
            <v>150</v>
          </cell>
          <cell r="J40">
            <v>150</v>
          </cell>
        </row>
        <row r="41">
          <cell r="A41" t="str">
            <v>CXB-040</v>
          </cell>
          <cell r="B41" t="str">
            <v>Balukhali MS</v>
          </cell>
          <cell r="C41" t="str">
            <v>uhkia</v>
          </cell>
          <cell r="D41" t="str">
            <v>Palong_Khali</v>
          </cell>
          <cell r="E41">
            <v>21.189406574300001</v>
          </cell>
          <cell r="F41">
            <v>92.159010159199994</v>
          </cell>
          <cell r="G41" t="str">
            <v>makeshift_camp_settlement</v>
          </cell>
          <cell r="H41">
            <v>12992</v>
          </cell>
          <cell r="I41">
            <v>0</v>
          </cell>
          <cell r="J41">
            <v>933</v>
          </cell>
        </row>
        <row r="42">
          <cell r="A42" t="str">
            <v>CXB-041</v>
          </cell>
          <cell r="B42" t="str">
            <v>Leda MS</v>
          </cell>
          <cell r="C42" t="str">
            <v>teknaf</v>
          </cell>
          <cell r="D42" t="str">
            <v>Nhilla</v>
          </cell>
          <cell r="E42">
            <v>20.975726666700002</v>
          </cell>
          <cell r="F42">
            <v>92.243274999999997</v>
          </cell>
          <cell r="G42" t="str">
            <v>makeshift_camp_settlement</v>
          </cell>
          <cell r="H42">
            <v>18164</v>
          </cell>
          <cell r="I42">
            <v>14026</v>
          </cell>
          <cell r="J42">
            <v>17943</v>
          </cell>
        </row>
        <row r="43">
          <cell r="A43" t="str">
            <v>CXB-042</v>
          </cell>
          <cell r="B43" t="str">
            <v xml:space="preserve">Balukhali - Pachim </v>
          </cell>
          <cell r="C43" t="str">
            <v>uhkia</v>
          </cell>
          <cell r="D43" t="str">
            <v>Palong_Khali</v>
          </cell>
          <cell r="E43">
            <v>21.191068333299999</v>
          </cell>
          <cell r="F43">
            <v>92.166198333300002</v>
          </cell>
          <cell r="G43" t="str">
            <v>village_ward_host_communities</v>
          </cell>
          <cell r="H43">
            <v>180</v>
          </cell>
          <cell r="I43">
            <v>180</v>
          </cell>
          <cell r="J43">
            <v>180</v>
          </cell>
        </row>
        <row r="44">
          <cell r="A44" t="str">
            <v>CXB-043</v>
          </cell>
          <cell r="B44" t="str">
            <v>Kutupalong MS</v>
          </cell>
          <cell r="C44" t="str">
            <v>uhkia</v>
          </cell>
          <cell r="D44" t="str">
            <v>Raja_Palong</v>
          </cell>
          <cell r="E44">
            <v>21.210796666699999</v>
          </cell>
          <cell r="F44">
            <v>92.159931666700004</v>
          </cell>
          <cell r="G44" t="str">
            <v>makeshift_camp_settlement</v>
          </cell>
          <cell r="H44">
            <v>66280</v>
          </cell>
          <cell r="I44">
            <v>39129</v>
          </cell>
          <cell r="J44">
            <v>56233</v>
          </cell>
        </row>
        <row r="45">
          <cell r="A45" t="str">
            <v>CXB-044</v>
          </cell>
          <cell r="B45" t="str">
            <v>Chonapara</v>
          </cell>
          <cell r="C45" t="str">
            <v>teknaf</v>
          </cell>
          <cell r="D45" t="str">
            <v>Nhilla</v>
          </cell>
          <cell r="E45">
            <v>20.970849999999999</v>
          </cell>
          <cell r="F45">
            <v>92.243200000000002</v>
          </cell>
          <cell r="G45" t="str">
            <v>village_ward_host_communities</v>
          </cell>
          <cell r="H45">
            <v>1130</v>
          </cell>
          <cell r="I45">
            <v>0</v>
          </cell>
          <cell r="J45">
            <v>570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8" sqref="I18"/>
    </sheetView>
  </sheetViews>
  <sheetFormatPr defaultColWidth="11.28515625" defaultRowHeight="15" x14ac:dyDescent="0.25"/>
  <cols>
    <col min="1" max="1" width="11.28515625" style="9"/>
    <col min="2" max="2" width="21.7109375" style="9" bestFit="1" customWidth="1"/>
    <col min="3" max="4" width="11.28515625" style="9"/>
    <col min="5" max="5" width="30.42578125" style="9" bestFit="1" customWidth="1"/>
    <col min="6" max="6" width="13.5703125" style="9" bestFit="1" customWidth="1"/>
    <col min="7" max="7" width="13.85546875" style="9" bestFit="1" customWidth="1"/>
    <col min="8" max="8" width="18.5703125" style="9" bestFit="1" customWidth="1"/>
    <col min="9" max="9" width="17.28515625" style="9" bestFit="1" customWidth="1"/>
    <col min="10" max="11" width="12.5703125" style="40" bestFit="1" customWidth="1"/>
    <col min="12" max="16384" width="11.28515625" style="9"/>
  </cols>
  <sheetData>
    <row r="1" spans="1:11" s="39" customFormat="1" x14ac:dyDescent="0.25">
      <c r="A1" s="39" t="s">
        <v>1441</v>
      </c>
      <c r="B1" s="39" t="s">
        <v>1530</v>
      </c>
      <c r="C1" s="39" t="s">
        <v>1700</v>
      </c>
      <c r="D1" s="39" t="s">
        <v>1701</v>
      </c>
      <c r="E1" s="39" t="s">
        <v>1702</v>
      </c>
      <c r="F1" s="39" t="s">
        <v>1706</v>
      </c>
      <c r="G1" s="39" t="s">
        <v>1705</v>
      </c>
      <c r="H1" s="39" t="s">
        <v>1708</v>
      </c>
      <c r="I1" s="39" t="s">
        <v>1707</v>
      </c>
      <c r="J1" s="45" t="s">
        <v>1703</v>
      </c>
      <c r="K1" s="45" t="s">
        <v>1704</v>
      </c>
    </row>
    <row r="2" spans="1:11" x14ac:dyDescent="0.25">
      <c r="A2" s="9" t="s">
        <v>1486</v>
      </c>
      <c r="B2" s="9" t="s">
        <v>1485</v>
      </c>
      <c r="C2" s="9" t="s">
        <v>521</v>
      </c>
      <c r="D2" s="9" t="s">
        <v>1293</v>
      </c>
      <c r="E2" s="9" t="s">
        <v>409</v>
      </c>
      <c r="F2" s="9">
        <v>525</v>
      </c>
      <c r="G2" s="9">
        <v>525</v>
      </c>
      <c r="H2" s="9">
        <v>425</v>
      </c>
      <c r="I2" s="9">
        <v>600</v>
      </c>
      <c r="J2" s="9">
        <f>VLOOKUP(A2,'[1]Master List'!$A$2:$J$45,5,FALSE)</f>
        <v>20.827179999999998</v>
      </c>
      <c r="K2" s="9">
        <f>VLOOKUP(A2,'[1]Master List'!$A$2:$J$45,6,FALSE)</f>
        <v>92.294393333299993</v>
      </c>
    </row>
    <row r="3" spans="1:11" s="15" customFormat="1" x14ac:dyDescent="0.25">
      <c r="A3" s="15" t="s">
        <v>1474</v>
      </c>
      <c r="B3" s="15" t="s">
        <v>1439</v>
      </c>
      <c r="C3" s="15" t="s">
        <v>521</v>
      </c>
      <c r="D3" s="15" t="s">
        <v>522</v>
      </c>
      <c r="E3" s="15" t="s">
        <v>409</v>
      </c>
      <c r="F3" s="15">
        <v>250</v>
      </c>
      <c r="G3" s="15">
        <v>300</v>
      </c>
      <c r="H3" s="9">
        <v>550</v>
      </c>
      <c r="I3" s="15">
        <v>575</v>
      </c>
      <c r="J3" s="9">
        <f>VLOOKUP(A3,'[1]Master List'!$A$2:$J$45,5,FALSE)</f>
        <v>21.103954999999999</v>
      </c>
      <c r="K3" s="9">
        <f>VLOOKUP(A3,'[1]Master List'!$A$2:$J$45,6,FALSE)</f>
        <v>92.202893333299997</v>
      </c>
    </row>
    <row r="4" spans="1:11" x14ac:dyDescent="0.25">
      <c r="A4" s="9" t="s">
        <v>1448</v>
      </c>
      <c r="B4" s="9" t="s">
        <v>1532</v>
      </c>
      <c r="C4" s="9" t="s">
        <v>521</v>
      </c>
      <c r="D4" s="9" t="s">
        <v>624</v>
      </c>
      <c r="E4" s="9" t="s">
        <v>409</v>
      </c>
      <c r="F4" s="9">
        <v>200</v>
      </c>
      <c r="G4" s="9">
        <v>170</v>
      </c>
      <c r="H4" s="9">
        <v>200</v>
      </c>
      <c r="I4" s="9">
        <v>300</v>
      </c>
      <c r="J4" s="9">
        <f>VLOOKUP(A4,'[1]Master List'!$A$2:$J$45,5,FALSE)</f>
        <v>21.0229483333</v>
      </c>
      <c r="K4" s="9">
        <f>VLOOKUP(A4,'[1]Master List'!$A$2:$J$45,6,FALSE)</f>
        <v>92.180863333299996</v>
      </c>
    </row>
    <row r="5" spans="1:11" x14ac:dyDescent="0.25">
      <c r="A5" s="9" t="s">
        <v>1460</v>
      </c>
      <c r="B5" s="9" t="s">
        <v>987</v>
      </c>
      <c r="C5" s="9" t="s">
        <v>326</v>
      </c>
      <c r="D5" s="9" t="s">
        <v>327</v>
      </c>
      <c r="E5" s="9" t="s">
        <v>409</v>
      </c>
      <c r="F5" s="9">
        <v>70</v>
      </c>
      <c r="G5" s="9">
        <v>80</v>
      </c>
      <c r="H5" s="9">
        <v>100</v>
      </c>
      <c r="I5" s="9">
        <v>100</v>
      </c>
      <c r="J5" s="9">
        <f>VLOOKUP(A5,'[1]Master List'!$A$2:$J$45,5,FALSE)</f>
        <v>21.178858333299999</v>
      </c>
      <c r="K5" s="9">
        <f>VLOOKUP(A5,'[1]Master List'!$A$2:$J$45,6,FALSE)</f>
        <v>92.142986666699997</v>
      </c>
    </row>
    <row r="6" spans="1:11" x14ac:dyDescent="0.25">
      <c r="A6" s="9" t="s">
        <v>1468</v>
      </c>
      <c r="B6" s="9" t="s">
        <v>1413</v>
      </c>
      <c r="C6" s="9" t="s">
        <v>326</v>
      </c>
      <c r="D6" s="9" t="s">
        <v>410</v>
      </c>
      <c r="E6" s="9" t="s">
        <v>409</v>
      </c>
      <c r="F6" s="9">
        <v>100</v>
      </c>
      <c r="G6" s="9">
        <v>0</v>
      </c>
      <c r="H6" s="9">
        <v>100</v>
      </c>
      <c r="I6" s="9">
        <v>225</v>
      </c>
      <c r="J6" s="9">
        <f>VLOOKUP(A6,'[1]Master List'!$A$2:$J$45,5,FALSE)</f>
        <v>21.273325</v>
      </c>
      <c r="K6" s="9">
        <f>VLOOKUP(A6,'[1]Master List'!$A$2:$J$45,6,FALSE)</f>
        <v>92.052695</v>
      </c>
    </row>
    <row r="7" spans="1:11" x14ac:dyDescent="0.25">
      <c r="A7" s="9" t="s">
        <v>1464</v>
      </c>
      <c r="B7" s="9" t="s">
        <v>1533</v>
      </c>
      <c r="C7" s="9" t="s">
        <v>326</v>
      </c>
      <c r="D7" s="9" t="s">
        <v>327</v>
      </c>
      <c r="E7" s="9" t="s">
        <v>409</v>
      </c>
      <c r="F7" s="9">
        <v>600</v>
      </c>
      <c r="G7" s="9">
        <v>120</v>
      </c>
      <c r="H7" s="9">
        <v>750</v>
      </c>
      <c r="I7" s="9">
        <v>1000</v>
      </c>
      <c r="J7" s="9">
        <f>VLOOKUP(A7,'[1]Master List'!$A$2:$J$45,5,FALSE)</f>
        <v>21.142868333300001</v>
      </c>
      <c r="K7" s="9">
        <f>VLOOKUP(A7,'[1]Master List'!$A$2:$J$45,6,FALSE)</f>
        <v>92.151026666700005</v>
      </c>
    </row>
    <row r="8" spans="1:11" x14ac:dyDescent="0.25">
      <c r="A8" s="9" t="s">
        <v>1458</v>
      </c>
      <c r="B8" s="9" t="s">
        <v>1534</v>
      </c>
      <c r="C8" s="9" t="s">
        <v>326</v>
      </c>
      <c r="D8" s="9" t="s">
        <v>539</v>
      </c>
      <c r="E8" s="9" t="s">
        <v>409</v>
      </c>
      <c r="F8" s="9">
        <v>190</v>
      </c>
      <c r="G8" s="9">
        <v>1250</v>
      </c>
      <c r="H8" s="9">
        <v>1250</v>
      </c>
      <c r="I8" s="9">
        <v>225</v>
      </c>
      <c r="J8" s="9">
        <f>VLOOKUP(A8,'[1]Master List'!$A$2:$J$45,5,FALSE)</f>
        <v>21.231680000000001</v>
      </c>
      <c r="K8" s="9">
        <f>VLOOKUP(A8,'[1]Master List'!$A$2:$J$45,6,FALSE)</f>
        <v>92.137110000000007</v>
      </c>
    </row>
    <row r="9" spans="1:11" x14ac:dyDescent="0.25">
      <c r="A9" s="9" t="s">
        <v>1466</v>
      </c>
      <c r="B9" s="9" t="s">
        <v>1066</v>
      </c>
      <c r="C9" s="9" t="s">
        <v>326</v>
      </c>
      <c r="D9" s="9" t="s">
        <v>327</v>
      </c>
      <c r="E9" s="9" t="s">
        <v>409</v>
      </c>
      <c r="F9" s="9">
        <v>250</v>
      </c>
      <c r="G9" s="9">
        <v>400</v>
      </c>
      <c r="H9" s="9">
        <v>275</v>
      </c>
      <c r="I9" s="9">
        <v>40</v>
      </c>
      <c r="J9" s="9">
        <f>VLOOKUP(A9,'[1]Master List'!$A$2:$J$45,5,FALSE)</f>
        <v>21.150423333300001</v>
      </c>
      <c r="K9" s="9">
        <f>VLOOKUP(A9,'[1]Master List'!$A$2:$J$45,6,FALSE)</f>
        <v>92.157408333299998</v>
      </c>
    </row>
    <row r="10" spans="1:11" x14ac:dyDescent="0.25">
      <c r="A10" s="9" t="s">
        <v>1471</v>
      </c>
      <c r="B10" s="9" t="s">
        <v>1535</v>
      </c>
      <c r="C10" s="9" t="s">
        <v>326</v>
      </c>
      <c r="D10" s="9" t="s">
        <v>539</v>
      </c>
      <c r="E10" s="9" t="s">
        <v>409</v>
      </c>
      <c r="F10" s="9">
        <v>125</v>
      </c>
      <c r="G10" s="9">
        <v>125</v>
      </c>
      <c r="H10" s="9">
        <v>125</v>
      </c>
      <c r="I10" s="9">
        <v>100</v>
      </c>
      <c r="J10" s="9">
        <f>VLOOKUP(A10,'[1]Master List'!$A$2:$J$45,5,FALSE)</f>
        <v>21.232453333300001</v>
      </c>
      <c r="K10" s="9">
        <f>VLOOKUP(A10,'[1]Master List'!$A$2:$J$45,6,FALSE)</f>
        <v>92.164450000000002</v>
      </c>
    </row>
    <row r="11" spans="1:11" x14ac:dyDescent="0.25">
      <c r="A11" s="9" t="s">
        <v>1469</v>
      </c>
      <c r="B11" s="9" t="s">
        <v>1536</v>
      </c>
      <c r="C11" s="9" t="s">
        <v>326</v>
      </c>
      <c r="D11" s="9" t="s">
        <v>410</v>
      </c>
      <c r="E11" s="9" t="s">
        <v>409</v>
      </c>
      <c r="F11" s="9">
        <v>190</v>
      </c>
      <c r="G11" s="9">
        <v>0</v>
      </c>
      <c r="H11" s="9">
        <v>200</v>
      </c>
      <c r="I11" s="9">
        <v>200</v>
      </c>
      <c r="J11" s="9">
        <f>VLOOKUP(A11,'[1]Master List'!$A$2:$J$45,5,FALSE)</f>
        <v>21.140501666700001</v>
      </c>
      <c r="K11" s="9">
        <f>VLOOKUP(A11,'[1]Master List'!$A$2:$J$45,6,FALSE)</f>
        <v>92.081983333300002</v>
      </c>
    </row>
    <row r="12" spans="1:11" x14ac:dyDescent="0.25">
      <c r="A12" s="9" t="s">
        <v>1445</v>
      </c>
      <c r="B12" s="9" t="s">
        <v>1411</v>
      </c>
      <c r="C12" s="9" t="s">
        <v>326</v>
      </c>
      <c r="D12" s="9" t="s">
        <v>410</v>
      </c>
      <c r="E12" s="9" t="s">
        <v>409</v>
      </c>
      <c r="F12" s="9">
        <v>250</v>
      </c>
      <c r="G12" s="9">
        <v>0</v>
      </c>
      <c r="H12" s="9">
        <v>250</v>
      </c>
      <c r="I12" s="9">
        <v>300</v>
      </c>
      <c r="J12" s="9">
        <f>VLOOKUP(A12,'[1]Master List'!$A$2:$J$45,5,FALSE)</f>
        <v>21.2482966667</v>
      </c>
      <c r="K12" s="9">
        <f>VLOOKUP(A12,'[1]Master List'!$A$2:$J$45,6,FALSE)</f>
        <v>92.052080000000004</v>
      </c>
    </row>
    <row r="13" spans="1:11" x14ac:dyDescent="0.25">
      <c r="A13" s="9" t="s">
        <v>1477</v>
      </c>
      <c r="B13" s="9" t="s">
        <v>1415</v>
      </c>
      <c r="C13" s="9" t="s">
        <v>326</v>
      </c>
      <c r="D13" s="9" t="s">
        <v>327</v>
      </c>
      <c r="E13" s="9" t="s">
        <v>409</v>
      </c>
      <c r="F13" s="9">
        <v>25</v>
      </c>
      <c r="G13" s="9">
        <v>175</v>
      </c>
      <c r="H13" s="9">
        <v>80</v>
      </c>
      <c r="I13" s="9">
        <v>72</v>
      </c>
      <c r="J13" s="9">
        <f>VLOOKUP(A13,'[1]Master List'!$A$2:$J$45,5,FALSE)</f>
        <v>21.160156666700001</v>
      </c>
      <c r="K13" s="9">
        <f>VLOOKUP(A13,'[1]Master List'!$A$2:$J$45,6,FALSE)</f>
        <v>92.150131666700005</v>
      </c>
    </row>
    <row r="14" spans="1:11" x14ac:dyDescent="0.25">
      <c r="A14" s="9" t="s">
        <v>1446</v>
      </c>
      <c r="B14" s="9" t="s">
        <v>1537</v>
      </c>
      <c r="C14" s="9" t="s">
        <v>326</v>
      </c>
      <c r="D14" s="9" t="s">
        <v>410</v>
      </c>
      <c r="E14" s="9" t="s">
        <v>409</v>
      </c>
      <c r="F14" s="9">
        <v>150</v>
      </c>
      <c r="G14" s="9">
        <v>0</v>
      </c>
      <c r="H14" s="9">
        <v>150</v>
      </c>
      <c r="I14" s="9">
        <v>125</v>
      </c>
      <c r="J14" s="9">
        <f>VLOOKUP(A14,'[1]Master List'!$A$2:$J$45,5,FALSE)</f>
        <v>21.283190000000001</v>
      </c>
      <c r="K14" s="9">
        <f>VLOOKUP(A14,'[1]Master List'!$A$2:$J$45,6,FALSE)</f>
        <v>92.077744999999993</v>
      </c>
    </row>
    <row r="15" spans="1:11" x14ac:dyDescent="0.25">
      <c r="A15" s="9" t="s">
        <v>1457</v>
      </c>
      <c r="B15" s="9" t="s">
        <v>905</v>
      </c>
      <c r="C15" s="9" t="s">
        <v>521</v>
      </c>
      <c r="D15" s="9" t="s">
        <v>624</v>
      </c>
      <c r="E15" s="9" t="s">
        <v>409</v>
      </c>
      <c r="F15" s="9">
        <v>100</v>
      </c>
      <c r="G15" s="9">
        <v>0</v>
      </c>
      <c r="H15" s="9">
        <v>100</v>
      </c>
      <c r="I15" s="9">
        <v>1250</v>
      </c>
      <c r="J15" s="9">
        <f>VLOOKUP(A15,'[1]Master List'!$A$2:$J$45,5,FALSE)</f>
        <v>21.068740526900001</v>
      </c>
      <c r="K15" s="9">
        <f>VLOOKUP(A15,'[1]Master List'!$A$2:$J$45,6,FALSE)</f>
        <v>92.144361684700002</v>
      </c>
    </row>
    <row r="16" spans="1:11" x14ac:dyDescent="0.25">
      <c r="A16" s="9" t="s">
        <v>1451</v>
      </c>
      <c r="B16" s="9" t="s">
        <v>1538</v>
      </c>
      <c r="C16" s="9" t="s">
        <v>521</v>
      </c>
      <c r="D16" s="9" t="s">
        <v>522</v>
      </c>
      <c r="E16" s="9" t="s">
        <v>409</v>
      </c>
      <c r="F16" s="9">
        <v>75</v>
      </c>
      <c r="G16" s="9">
        <v>200</v>
      </c>
      <c r="H16" s="9">
        <v>500</v>
      </c>
      <c r="I16" s="9">
        <v>230</v>
      </c>
      <c r="J16" s="9">
        <f>VLOOKUP(A16,'[1]Master List'!$A$2:$J$45,5,FALSE)</f>
        <v>21.073039999999999</v>
      </c>
      <c r="K16" s="9">
        <f>VLOOKUP(A16,'[1]Master List'!$A$2:$J$45,6,FALSE)</f>
        <v>92.222963333300001</v>
      </c>
    </row>
    <row r="17" spans="1:11" x14ac:dyDescent="0.25">
      <c r="A17" s="9" t="s">
        <v>1475</v>
      </c>
      <c r="B17" s="9" t="s">
        <v>1425</v>
      </c>
      <c r="C17" s="9" t="s">
        <v>521</v>
      </c>
      <c r="D17" s="9" t="s">
        <v>682</v>
      </c>
      <c r="E17" s="9" t="s">
        <v>409</v>
      </c>
      <c r="F17" s="9">
        <v>25</v>
      </c>
      <c r="G17" s="9">
        <v>1267</v>
      </c>
      <c r="H17" s="9">
        <v>1867</v>
      </c>
      <c r="I17" s="9">
        <v>4755</v>
      </c>
      <c r="J17" s="9">
        <f>VLOOKUP(A17,'[1]Master List'!$A$2:$J$45,5,FALSE)</f>
        <v>20.977298333299998</v>
      </c>
      <c r="K17" s="9">
        <f>VLOOKUP(A17,'[1]Master List'!$A$2:$J$45,6,FALSE)</f>
        <v>92.247433333299995</v>
      </c>
    </row>
    <row r="18" spans="1:11" x14ac:dyDescent="0.25">
      <c r="A18" s="9" t="s">
        <v>1472</v>
      </c>
      <c r="B18" s="9" t="s">
        <v>1539</v>
      </c>
      <c r="C18" s="9" t="s">
        <v>326</v>
      </c>
      <c r="D18" s="9" t="s">
        <v>539</v>
      </c>
      <c r="E18" s="9" t="s">
        <v>409</v>
      </c>
      <c r="F18" s="9">
        <v>190</v>
      </c>
      <c r="G18" s="9">
        <v>410</v>
      </c>
      <c r="H18" s="9">
        <v>410</v>
      </c>
      <c r="I18" s="9">
        <v>300</v>
      </c>
      <c r="J18" s="9">
        <f>VLOOKUP(A18,'[1]Master List'!$A$2:$J$45,5,FALSE)</f>
        <v>21.241620000000001</v>
      </c>
      <c r="K18" s="9">
        <f>VLOOKUP(A18,'[1]Master List'!$A$2:$J$45,6,FALSE)</f>
        <v>92.165346666700003</v>
      </c>
    </row>
    <row r="19" spans="1:11" x14ac:dyDescent="0.25">
      <c r="A19" s="9" t="s">
        <v>1444</v>
      </c>
      <c r="B19" s="9" t="s">
        <v>1540</v>
      </c>
      <c r="C19" s="9" t="s">
        <v>326</v>
      </c>
      <c r="D19" s="9" t="s">
        <v>410</v>
      </c>
      <c r="E19" s="9" t="s">
        <v>409</v>
      </c>
      <c r="F19" s="9">
        <v>180</v>
      </c>
      <c r="G19" s="9">
        <v>500</v>
      </c>
      <c r="H19" s="9">
        <v>500</v>
      </c>
      <c r="I19" s="9">
        <v>1000</v>
      </c>
      <c r="J19" s="9">
        <f>VLOOKUP(A19,'[1]Master List'!$A$2:$J$45,5,FALSE)</f>
        <v>21.121224999999999</v>
      </c>
      <c r="K19" s="9">
        <f>VLOOKUP(A19,'[1]Master List'!$A$2:$J$45,6,FALSE)</f>
        <v>92.096305000000001</v>
      </c>
    </row>
    <row r="20" spans="1:11" x14ac:dyDescent="0.25">
      <c r="A20" s="9" t="s">
        <v>1479</v>
      </c>
      <c r="B20" s="9" t="s">
        <v>1541</v>
      </c>
      <c r="C20" s="9" t="s">
        <v>326</v>
      </c>
      <c r="D20" s="9" t="s">
        <v>539</v>
      </c>
      <c r="E20" s="9" t="s">
        <v>409</v>
      </c>
      <c r="F20" s="9">
        <v>125</v>
      </c>
      <c r="G20" s="9">
        <v>125</v>
      </c>
      <c r="H20" s="9">
        <v>125</v>
      </c>
      <c r="I20" s="9">
        <v>35</v>
      </c>
      <c r="J20" s="9">
        <f>VLOOKUP(A20,'[1]Master List'!$A$2:$J$45,5,FALSE)</f>
        <v>21.236374999999999</v>
      </c>
      <c r="K20" s="9">
        <f>VLOOKUP(A20,'[1]Master List'!$A$2:$J$45,6,FALSE)</f>
        <v>92.146091666700002</v>
      </c>
    </row>
    <row r="21" spans="1:11" x14ac:dyDescent="0.25">
      <c r="A21" s="9" t="s">
        <v>1443</v>
      </c>
      <c r="B21" s="9" t="s">
        <v>1410</v>
      </c>
      <c r="C21" s="9" t="s">
        <v>326</v>
      </c>
      <c r="D21" s="9" t="s">
        <v>410</v>
      </c>
      <c r="E21" s="9" t="s">
        <v>409</v>
      </c>
      <c r="F21" s="9">
        <v>350</v>
      </c>
      <c r="G21" s="9">
        <v>50</v>
      </c>
      <c r="H21" s="9">
        <v>400</v>
      </c>
      <c r="I21" s="9">
        <v>450</v>
      </c>
      <c r="J21" s="9">
        <f>VLOOKUP(A21,'[1]Master List'!$A$2:$J$45,5,FALSE)</f>
        <v>21.202218333299999</v>
      </c>
      <c r="K21" s="9">
        <f>VLOOKUP(A21,'[1]Master List'!$A$2:$J$45,6,FALSE)</f>
        <v>92.049033333300002</v>
      </c>
    </row>
    <row r="22" spans="1:11" x14ac:dyDescent="0.25">
      <c r="A22" s="9" t="s">
        <v>1462</v>
      </c>
      <c r="B22" s="9" t="s">
        <v>1542</v>
      </c>
      <c r="C22" s="9" t="s">
        <v>326</v>
      </c>
      <c r="D22" s="9" t="s">
        <v>327</v>
      </c>
      <c r="E22" s="9" t="s">
        <v>409</v>
      </c>
      <c r="F22" s="9">
        <v>500</v>
      </c>
      <c r="G22" s="9">
        <v>1200</v>
      </c>
      <c r="H22" s="9">
        <v>2000</v>
      </c>
      <c r="I22" s="9">
        <v>2000</v>
      </c>
      <c r="J22" s="9">
        <f>VLOOKUP(A22,'[1]Master List'!$A$2:$J$45,5,FALSE)</f>
        <v>21.148321666699999</v>
      </c>
      <c r="K22" s="9">
        <f>VLOOKUP(A22,'[1]Master List'!$A$2:$J$45,6,FALSE)</f>
        <v>92.132054999999994</v>
      </c>
    </row>
    <row r="23" spans="1:11" x14ac:dyDescent="0.25">
      <c r="A23" s="9" t="s">
        <v>1456</v>
      </c>
      <c r="B23" s="9" t="s">
        <v>1543</v>
      </c>
      <c r="C23" s="9" t="s">
        <v>521</v>
      </c>
      <c r="D23" s="9" t="s">
        <v>522</v>
      </c>
      <c r="E23" s="9" t="s">
        <v>409</v>
      </c>
      <c r="F23" s="9">
        <v>175</v>
      </c>
      <c r="G23" s="9">
        <v>175</v>
      </c>
      <c r="H23" s="9">
        <v>950</v>
      </c>
      <c r="I23" s="9">
        <v>40</v>
      </c>
      <c r="J23" s="9">
        <f>VLOOKUP(A23,'[1]Master List'!$A$2:$J$45,5,FALSE)</f>
        <v>21.064846666699999</v>
      </c>
      <c r="K23" s="9">
        <f>VLOOKUP(A23,'[1]Master List'!$A$2:$J$45,6,FALSE)</f>
        <v>92.224119999999999</v>
      </c>
    </row>
    <row r="24" spans="1:11" x14ac:dyDescent="0.25">
      <c r="A24" s="9" t="s">
        <v>1465</v>
      </c>
      <c r="B24" s="9" t="s">
        <v>1572</v>
      </c>
      <c r="C24" s="9" t="s">
        <v>521</v>
      </c>
      <c r="D24" s="9" t="s">
        <v>682</v>
      </c>
      <c r="E24" s="9" t="s">
        <v>409</v>
      </c>
      <c r="F24" s="9">
        <v>0</v>
      </c>
      <c r="G24" s="9">
        <v>0</v>
      </c>
      <c r="H24" s="9">
        <v>600</v>
      </c>
      <c r="I24" s="9">
        <v>1000</v>
      </c>
      <c r="J24" s="9">
        <f>VLOOKUP(A24,'[1]Master List'!$A$2:$J$45,5,FALSE)</f>
        <v>20.957111666700001</v>
      </c>
      <c r="K24" s="9">
        <f>VLOOKUP(A24,'[1]Master List'!$A$2:$J$45,6,FALSE)</f>
        <v>92.252673333299995</v>
      </c>
    </row>
    <row r="25" spans="1:11" s="15" customFormat="1" x14ac:dyDescent="0.25">
      <c r="A25" s="15" t="s">
        <v>1473</v>
      </c>
      <c r="B25" s="15" t="s">
        <v>1433</v>
      </c>
      <c r="C25" s="15" t="s">
        <v>521</v>
      </c>
      <c r="D25" s="15" t="s">
        <v>1123</v>
      </c>
      <c r="E25" s="15" t="s">
        <v>409</v>
      </c>
      <c r="F25" s="9">
        <v>1100</v>
      </c>
      <c r="G25" s="15">
        <v>2000</v>
      </c>
      <c r="H25" s="9">
        <v>2765</v>
      </c>
      <c r="I25" s="15">
        <v>2750</v>
      </c>
      <c r="J25" s="9">
        <f>VLOOKUP(A25,'[1]Master List'!$A$2:$J$45,5,FALSE)</f>
        <v>20.866231666699999</v>
      </c>
      <c r="K25" s="9">
        <f>VLOOKUP(A25,'[1]Master List'!$A$2:$J$45,6,FALSE)</f>
        <v>92.287846666700005</v>
      </c>
    </row>
    <row r="26" spans="1:11" x14ac:dyDescent="0.25">
      <c r="A26" s="9" t="s">
        <v>1484</v>
      </c>
      <c r="B26" s="9" t="s">
        <v>1427</v>
      </c>
      <c r="C26" s="9" t="s">
        <v>521</v>
      </c>
      <c r="D26" s="9" t="s">
        <v>682</v>
      </c>
      <c r="E26" s="9" t="s">
        <v>409</v>
      </c>
      <c r="F26" s="9">
        <v>500</v>
      </c>
      <c r="G26" s="9">
        <v>500</v>
      </c>
      <c r="H26" s="9">
        <v>600</v>
      </c>
      <c r="I26" s="9">
        <v>2500</v>
      </c>
      <c r="J26" s="9">
        <f>VLOOKUP(A26,'[1]Master List'!$A$2:$J$45,5,FALSE)</f>
        <v>21.020308333300001</v>
      </c>
      <c r="K26" s="9">
        <f>VLOOKUP(A26,'[1]Master List'!$A$2:$J$45,6,FALSE)</f>
        <v>92.233736666699997</v>
      </c>
    </row>
    <row r="27" spans="1:11" x14ac:dyDescent="0.25">
      <c r="A27" s="9" t="s">
        <v>1467</v>
      </c>
      <c r="B27" s="9" t="s">
        <v>1412</v>
      </c>
      <c r="C27" s="9" t="s">
        <v>326</v>
      </c>
      <c r="D27" s="9" t="s">
        <v>410</v>
      </c>
      <c r="E27" s="9" t="s">
        <v>409</v>
      </c>
      <c r="F27" s="9">
        <v>100</v>
      </c>
      <c r="G27" s="9">
        <v>0</v>
      </c>
      <c r="H27" s="9">
        <v>100</v>
      </c>
      <c r="I27" s="9">
        <v>300</v>
      </c>
      <c r="J27" s="9">
        <f>VLOOKUP(A27,'[1]Master List'!$A$2:$J$45,5,FALSE)</f>
        <v>21.26904</v>
      </c>
      <c r="K27" s="9">
        <f>VLOOKUP(A27,'[1]Master List'!$A$2:$J$45,6,FALSE)</f>
        <v>92.089138333299999</v>
      </c>
    </row>
    <row r="28" spans="1:11" x14ac:dyDescent="0.25">
      <c r="A28" s="9" t="s">
        <v>1463</v>
      </c>
      <c r="B28" s="9" t="s">
        <v>1026</v>
      </c>
      <c r="C28" s="9" t="s">
        <v>326</v>
      </c>
      <c r="D28" s="9" t="s">
        <v>327</v>
      </c>
      <c r="E28" s="9" t="s">
        <v>409</v>
      </c>
      <c r="F28" s="9">
        <v>80</v>
      </c>
      <c r="G28" s="9">
        <v>95</v>
      </c>
      <c r="H28" s="9">
        <v>100</v>
      </c>
      <c r="I28" s="9">
        <v>50</v>
      </c>
      <c r="J28" s="9">
        <f>VLOOKUP(A28,'[1]Master List'!$A$2:$J$45,5,FALSE)</f>
        <v>21.156233333300001</v>
      </c>
      <c r="K28" s="9">
        <f>VLOOKUP(A28,'[1]Master List'!$A$2:$J$45,6,FALSE)</f>
        <v>92.154875000000004</v>
      </c>
    </row>
    <row r="29" spans="1:11" x14ac:dyDescent="0.25">
      <c r="A29" s="9" t="s">
        <v>1450</v>
      </c>
      <c r="B29" s="9" t="s">
        <v>1418</v>
      </c>
      <c r="C29" s="9" t="s">
        <v>326</v>
      </c>
      <c r="D29" s="9" t="s">
        <v>539</v>
      </c>
      <c r="E29" s="9" t="s">
        <v>409</v>
      </c>
      <c r="F29" s="9">
        <v>0</v>
      </c>
      <c r="G29" s="9">
        <v>125</v>
      </c>
      <c r="H29" s="9">
        <v>125</v>
      </c>
      <c r="I29" s="9">
        <v>180</v>
      </c>
      <c r="J29" s="9">
        <f>VLOOKUP(A29,'[1]Master List'!$A$2:$J$45,5,FALSE)</f>
        <v>21.236705000000001</v>
      </c>
      <c r="K29" s="9">
        <f>VLOOKUP(A29,'[1]Master List'!$A$2:$J$45,6,FALSE)</f>
        <v>92.152896666700002</v>
      </c>
    </row>
    <row r="30" spans="1:11" x14ac:dyDescent="0.25">
      <c r="A30" s="9" t="s">
        <v>1454</v>
      </c>
      <c r="B30" s="9" t="s">
        <v>1423</v>
      </c>
      <c r="C30" s="9" t="s">
        <v>521</v>
      </c>
      <c r="D30" s="9" t="s">
        <v>624</v>
      </c>
      <c r="E30" s="9" t="s">
        <v>409</v>
      </c>
      <c r="F30" s="9">
        <v>3534</v>
      </c>
      <c r="G30" s="9">
        <v>4207</v>
      </c>
      <c r="H30" s="9">
        <v>5651</v>
      </c>
      <c r="I30" s="9">
        <v>8245</v>
      </c>
      <c r="J30" s="9">
        <f>VLOOKUP(A30,'[1]Master List'!$A$2:$J$45,5,FALSE)</f>
        <v>21.0822133333</v>
      </c>
      <c r="K30" s="9">
        <f>VLOOKUP(A30,'[1]Master List'!$A$2:$J$45,6,FALSE)</f>
        <v>92.136700000000005</v>
      </c>
    </row>
    <row r="31" spans="1:11" x14ac:dyDescent="0.25">
      <c r="A31" s="9" t="s">
        <v>1470</v>
      </c>
      <c r="B31" s="9" t="s">
        <v>1414</v>
      </c>
      <c r="C31" s="9" t="s">
        <v>326</v>
      </c>
      <c r="D31" s="9" t="s">
        <v>410</v>
      </c>
      <c r="E31" s="9" t="s">
        <v>409</v>
      </c>
      <c r="F31" s="9">
        <v>150</v>
      </c>
      <c r="G31" s="9">
        <v>150</v>
      </c>
      <c r="H31" s="9">
        <v>250</v>
      </c>
      <c r="I31" s="9">
        <v>250</v>
      </c>
      <c r="J31" s="9">
        <f>VLOOKUP(A31,'[1]Master List'!$A$2:$J$45,5,FALSE)</f>
        <v>21.101443333300001</v>
      </c>
      <c r="K31" s="9">
        <f>VLOOKUP(A31,'[1]Master List'!$A$2:$J$45,6,FALSE)</f>
        <v>92.115076666700006</v>
      </c>
    </row>
    <row r="32" spans="1:11" x14ac:dyDescent="0.25">
      <c r="A32" s="9" t="s">
        <v>1449</v>
      </c>
      <c r="B32" s="9" t="s">
        <v>1422</v>
      </c>
      <c r="C32" s="9" t="s">
        <v>521</v>
      </c>
      <c r="D32" s="9" t="s">
        <v>624</v>
      </c>
      <c r="E32" s="9" t="s">
        <v>409</v>
      </c>
      <c r="F32" s="9">
        <v>355</v>
      </c>
      <c r="G32" s="9">
        <v>250</v>
      </c>
      <c r="H32" s="9">
        <v>380</v>
      </c>
      <c r="I32" s="9">
        <v>210</v>
      </c>
      <c r="J32" s="9">
        <f>VLOOKUP(A32,'[1]Master List'!$A$2:$J$45,5,FALSE)</f>
        <v>21.0304866667</v>
      </c>
      <c r="K32" s="9">
        <f>VLOOKUP(A32,'[1]Master List'!$A$2:$J$45,6,FALSE)</f>
        <v>92.181925000000007</v>
      </c>
    </row>
    <row r="33" spans="1:11" x14ac:dyDescent="0.25">
      <c r="A33" s="9" t="s">
        <v>1461</v>
      </c>
      <c r="B33" s="9" t="s">
        <v>1424</v>
      </c>
      <c r="C33" s="9" t="s">
        <v>521</v>
      </c>
      <c r="D33" s="9" t="s">
        <v>682</v>
      </c>
      <c r="E33" s="9" t="s">
        <v>409</v>
      </c>
      <c r="F33" s="9">
        <v>155</v>
      </c>
      <c r="G33" s="9">
        <v>500</v>
      </c>
      <c r="H33" s="9">
        <v>365</v>
      </c>
      <c r="I33" s="9">
        <v>1050</v>
      </c>
      <c r="J33" s="9">
        <f>VLOOKUP(A33,'[1]Master List'!$A$2:$J$45,5,FALSE)</f>
        <v>20.9442016667</v>
      </c>
      <c r="K33" s="9">
        <f>VLOOKUP(A33,'[1]Master List'!$A$2:$J$45,6,FALSE)</f>
        <v>92.25994</v>
      </c>
    </row>
    <row r="34" spans="1:11" x14ac:dyDescent="0.25">
      <c r="A34" s="9" t="s">
        <v>1459</v>
      </c>
      <c r="B34" s="9" t="s">
        <v>962</v>
      </c>
      <c r="C34" s="9" t="s">
        <v>521</v>
      </c>
      <c r="D34" s="9" t="s">
        <v>682</v>
      </c>
      <c r="E34" s="9" t="s">
        <v>409</v>
      </c>
      <c r="F34" s="9">
        <v>0</v>
      </c>
      <c r="G34" s="9">
        <v>700</v>
      </c>
      <c r="H34" s="9">
        <v>750</v>
      </c>
      <c r="I34" s="9">
        <v>310</v>
      </c>
      <c r="J34" s="9">
        <f>VLOOKUP(A34,'[1]Master List'!$A$2:$J$45,5,FALSE)</f>
        <v>20.947803</v>
      </c>
      <c r="K34" s="9">
        <f>VLOOKUP(A34,'[1]Master List'!$A$2:$J$45,6,FALSE)</f>
        <v>92.259649999999993</v>
      </c>
    </row>
    <row r="35" spans="1:11" x14ac:dyDescent="0.25">
      <c r="A35" s="9" t="s">
        <v>1476</v>
      </c>
      <c r="B35" s="9" t="s">
        <v>1545</v>
      </c>
      <c r="C35" s="9" t="s">
        <v>326</v>
      </c>
      <c r="D35" s="9" t="s">
        <v>327</v>
      </c>
      <c r="E35" s="9" t="s">
        <v>409</v>
      </c>
      <c r="F35" s="9">
        <v>150</v>
      </c>
      <c r="G35" s="9">
        <v>150</v>
      </c>
      <c r="H35" s="9">
        <v>125</v>
      </c>
      <c r="I35" s="9">
        <v>50</v>
      </c>
      <c r="J35" s="9">
        <f>VLOOKUP(A35,'[1]Master List'!$A$2:$J$45,5,FALSE)</f>
        <v>21.186906666700001</v>
      </c>
      <c r="K35" s="9">
        <f>VLOOKUP(A35,'[1]Master List'!$A$2:$J$45,6,FALSE)</f>
        <v>92.163856666699999</v>
      </c>
    </row>
    <row r="36" spans="1:11" x14ac:dyDescent="0.25">
      <c r="A36" s="9" t="s">
        <v>1442</v>
      </c>
      <c r="B36" s="9" t="s">
        <v>861</v>
      </c>
      <c r="C36" s="9" t="s">
        <v>326</v>
      </c>
      <c r="D36" s="9" t="s">
        <v>327</v>
      </c>
      <c r="E36" s="9" t="s">
        <v>323</v>
      </c>
      <c r="F36" s="9">
        <v>0</v>
      </c>
      <c r="G36" s="9">
        <v>933</v>
      </c>
      <c r="H36" s="9">
        <v>12992</v>
      </c>
      <c r="I36" s="9">
        <v>14643</v>
      </c>
      <c r="J36" s="9">
        <f>VLOOKUP(A36,'[1]Master List'!$A$2:$J$45,5,FALSE)</f>
        <v>21.189406574300001</v>
      </c>
      <c r="K36" s="9">
        <f>VLOOKUP(A36,'[1]Master List'!$A$2:$J$45,6,FALSE)</f>
        <v>92.159010159199994</v>
      </c>
    </row>
    <row r="37" spans="1:11" x14ac:dyDescent="0.25">
      <c r="A37" s="9" t="s">
        <v>1453</v>
      </c>
      <c r="B37" s="9" t="s">
        <v>1361</v>
      </c>
      <c r="C37" s="9" t="s">
        <v>521</v>
      </c>
      <c r="D37" s="9" t="s">
        <v>682</v>
      </c>
      <c r="E37" s="9" t="s">
        <v>323</v>
      </c>
      <c r="F37" s="9">
        <v>14026</v>
      </c>
      <c r="G37" s="9">
        <v>17943</v>
      </c>
      <c r="H37" s="9">
        <v>18164</v>
      </c>
      <c r="I37" s="9">
        <v>18350</v>
      </c>
      <c r="J37" s="9">
        <f>VLOOKUP(A37,'[1]Master List'!$A$2:$J$45,5,FALSE)</f>
        <v>20.975726666700002</v>
      </c>
      <c r="K37" s="9">
        <f>VLOOKUP(A37,'[1]Master List'!$A$2:$J$45,6,FALSE)</f>
        <v>92.243274999999997</v>
      </c>
    </row>
    <row r="38" spans="1:11" x14ac:dyDescent="0.25">
      <c r="A38" s="9" t="s">
        <v>1478</v>
      </c>
      <c r="B38" s="9" t="s">
        <v>1546</v>
      </c>
      <c r="C38" s="9" t="s">
        <v>326</v>
      </c>
      <c r="D38" s="9" t="s">
        <v>327</v>
      </c>
      <c r="E38" s="9" t="s">
        <v>409</v>
      </c>
      <c r="F38" s="9">
        <v>180</v>
      </c>
      <c r="G38" s="9">
        <v>180</v>
      </c>
      <c r="H38" s="9">
        <v>180</v>
      </c>
      <c r="I38" s="9">
        <v>50</v>
      </c>
      <c r="J38" s="9">
        <f>VLOOKUP(A38,'[1]Master List'!$A$2:$J$45,5,FALSE)</f>
        <v>21.191068333299999</v>
      </c>
      <c r="K38" s="9">
        <f>VLOOKUP(A38,'[1]Master List'!$A$2:$J$45,6,FALSE)</f>
        <v>92.166198333300002</v>
      </c>
    </row>
    <row r="39" spans="1:11" x14ac:dyDescent="0.25">
      <c r="A39" s="9" t="s">
        <v>1447</v>
      </c>
      <c r="B39" s="9" t="s">
        <v>1417</v>
      </c>
      <c r="C39" s="9" t="s">
        <v>326</v>
      </c>
      <c r="D39" s="9" t="s">
        <v>539</v>
      </c>
      <c r="E39" s="9" t="s">
        <v>323</v>
      </c>
      <c r="F39" s="9">
        <v>39129</v>
      </c>
      <c r="G39" s="9">
        <v>56233</v>
      </c>
      <c r="H39" s="9">
        <v>66280</v>
      </c>
      <c r="I39" s="9">
        <v>70392</v>
      </c>
      <c r="J39" s="9">
        <f>VLOOKUP(A39,'[1]Master List'!$A$2:$J$45,5,FALSE)</f>
        <v>21.210796666699999</v>
      </c>
      <c r="K39" s="9">
        <f>VLOOKUP(A39,'[1]Master List'!$A$2:$J$45,6,FALSE)</f>
        <v>92.159931666700004</v>
      </c>
    </row>
    <row r="40" spans="1:11" x14ac:dyDescent="0.25">
      <c r="A40" s="9" t="s">
        <v>1452</v>
      </c>
      <c r="B40" s="9" t="s">
        <v>1428</v>
      </c>
      <c r="C40" s="9" t="s">
        <v>521</v>
      </c>
      <c r="D40" s="9" t="s">
        <v>682</v>
      </c>
      <c r="E40" s="9" t="s">
        <v>409</v>
      </c>
      <c r="F40" s="9">
        <v>0</v>
      </c>
      <c r="G40" s="9">
        <v>570</v>
      </c>
      <c r="H40" s="9">
        <v>1130</v>
      </c>
      <c r="I40" s="9">
        <v>650</v>
      </c>
      <c r="J40" s="9">
        <f>VLOOKUP(A40,'[1]Master List'!$A$2:$J$45,5,FALSE)</f>
        <v>20.970849999999999</v>
      </c>
      <c r="K40" s="9">
        <f>VLOOKUP(A40,'[1]Master List'!$A$2:$J$45,6,FALSE)</f>
        <v>92.243200000000002</v>
      </c>
    </row>
    <row r="41" spans="1:11" x14ac:dyDescent="0.25">
      <c r="A41" s="9" t="s">
        <v>1491</v>
      </c>
      <c r="B41" s="9" t="s">
        <v>1430</v>
      </c>
      <c r="C41" s="9" t="s">
        <v>521</v>
      </c>
      <c r="D41" s="9" t="s">
        <v>1293</v>
      </c>
      <c r="E41" s="9" t="s">
        <v>409</v>
      </c>
      <c r="F41" s="9">
        <v>6025</v>
      </c>
      <c r="G41" s="9">
        <v>6335</v>
      </c>
      <c r="H41" s="9">
        <v>5905</v>
      </c>
      <c r="I41" s="9">
        <v>6075</v>
      </c>
      <c r="J41" s="9">
        <f>VLOOKUP(A41,RawData_RII!A:H,7,0)</f>
        <v>20.759640000000001</v>
      </c>
      <c r="K41" s="9">
        <f>VLOOKUP(A41,RawData_RII!A:H,8,0)</f>
        <v>92.332553333299998</v>
      </c>
    </row>
    <row r="42" spans="1:11" x14ac:dyDescent="0.25">
      <c r="A42" s="9" t="s">
        <v>1492</v>
      </c>
      <c r="B42" s="9" t="s">
        <v>1438</v>
      </c>
      <c r="C42" s="9" t="s">
        <v>521</v>
      </c>
      <c r="D42" s="9" t="s">
        <v>522</v>
      </c>
      <c r="E42" s="9" t="s">
        <v>409</v>
      </c>
      <c r="F42" s="9">
        <v>75</v>
      </c>
      <c r="G42" s="9">
        <v>75</v>
      </c>
      <c r="H42" s="9">
        <v>75</v>
      </c>
      <c r="I42" s="9">
        <v>75</v>
      </c>
      <c r="J42" s="9">
        <f>VLOOKUP(A42,RawData_RII!A:H,7,0)</f>
        <v>21.136334999999999</v>
      </c>
      <c r="K42" s="9">
        <f>VLOOKUP(A42,RawData_RII!A:H,8,0)</f>
        <v>92.171813333299994</v>
      </c>
    </row>
    <row r="43" spans="1:11" x14ac:dyDescent="0.25">
      <c r="A43" s="9" t="s">
        <v>1504</v>
      </c>
      <c r="B43" s="9" t="s">
        <v>1426</v>
      </c>
      <c r="C43" s="9" t="s">
        <v>521</v>
      </c>
      <c r="D43" s="9" t="s">
        <v>682</v>
      </c>
      <c r="E43" s="9" t="s">
        <v>409</v>
      </c>
      <c r="F43" s="9">
        <v>120</v>
      </c>
      <c r="G43" s="9">
        <v>120</v>
      </c>
      <c r="H43" s="9">
        <v>458</v>
      </c>
      <c r="I43" s="9">
        <v>480</v>
      </c>
      <c r="J43" s="9">
        <f>VLOOKUP(A43,RawData_RII!A:H,7,0)</f>
        <v>20.966193333300001</v>
      </c>
      <c r="K43" s="9">
        <f>VLOOKUP(A43,RawData_RII!A:H,8,0)</f>
        <v>92.243541666699997</v>
      </c>
    </row>
    <row r="44" spans="1:11" x14ac:dyDescent="0.25">
      <c r="A44" s="9" t="s">
        <v>1505</v>
      </c>
      <c r="B44" s="9" t="s">
        <v>520</v>
      </c>
      <c r="C44" s="9" t="s">
        <v>521</v>
      </c>
      <c r="D44" s="9" t="s">
        <v>522</v>
      </c>
      <c r="E44" s="9" t="s">
        <v>409</v>
      </c>
      <c r="F44" s="9">
        <v>110</v>
      </c>
      <c r="G44" s="9">
        <v>110</v>
      </c>
      <c r="H44" s="9">
        <v>110</v>
      </c>
      <c r="I44" s="9">
        <v>110</v>
      </c>
      <c r="J44" s="9">
        <f>VLOOKUP(A44,RawData_RII!A:H,7,0)</f>
        <v>21.138525000000001</v>
      </c>
      <c r="K44" s="9">
        <f>VLOOKUP(A44,RawData_RII!A:H,8,0)</f>
        <v>92.163671666699997</v>
      </c>
    </row>
    <row r="45" spans="1:11" x14ac:dyDescent="0.25">
      <c r="A45" s="9" t="s">
        <v>1506</v>
      </c>
      <c r="B45" s="9" t="s">
        <v>1429</v>
      </c>
      <c r="C45" s="9" t="s">
        <v>521</v>
      </c>
      <c r="D45" s="9" t="s">
        <v>1293</v>
      </c>
      <c r="E45" s="9" t="s">
        <v>409</v>
      </c>
      <c r="F45" s="9">
        <v>140</v>
      </c>
      <c r="G45" s="9">
        <v>148</v>
      </c>
      <c r="H45" s="9">
        <v>140</v>
      </c>
      <c r="I45" s="9">
        <v>150</v>
      </c>
      <c r="J45" s="9">
        <f>VLOOKUP(A45,RawData_RII!A:H,7,0)</f>
        <v>20.812629999999999</v>
      </c>
      <c r="K45" s="9">
        <f>VLOOKUP(A45,RawData_RII!A:H,8,0)</f>
        <v>92.303309999999996</v>
      </c>
    </row>
    <row r="46" spans="1:11" x14ac:dyDescent="0.25">
      <c r="A46" s="9" t="s">
        <v>1507</v>
      </c>
      <c r="B46" s="9" t="s">
        <v>1437</v>
      </c>
      <c r="C46" s="9" t="s">
        <v>521</v>
      </c>
      <c r="D46" s="9" t="s">
        <v>522</v>
      </c>
      <c r="E46" s="9" t="s">
        <v>409</v>
      </c>
      <c r="F46" s="9">
        <v>15</v>
      </c>
      <c r="G46" s="9">
        <v>35</v>
      </c>
      <c r="H46" s="9">
        <v>105</v>
      </c>
      <c r="I46" s="9">
        <v>100</v>
      </c>
      <c r="J46" s="9">
        <f>VLOOKUP(A46,RawData_RII!A:H,7,0)</f>
        <v>21.133856666700002</v>
      </c>
      <c r="K46" s="9">
        <f>VLOOKUP(A46,RawData_RII!A:H,8,0)</f>
        <v>92.193378333300004</v>
      </c>
    </row>
    <row r="47" spans="1:11" x14ac:dyDescent="0.25">
      <c r="A47" s="9" t="s">
        <v>1508</v>
      </c>
      <c r="B47" s="9" t="s">
        <v>1409</v>
      </c>
      <c r="C47" s="9" t="s">
        <v>326</v>
      </c>
      <c r="D47" s="9" t="s">
        <v>1032</v>
      </c>
      <c r="E47" s="9" t="s">
        <v>409</v>
      </c>
      <c r="F47" s="9">
        <v>190</v>
      </c>
      <c r="G47" s="9">
        <v>225</v>
      </c>
      <c r="H47" s="9">
        <v>234</v>
      </c>
      <c r="I47" s="9">
        <v>225</v>
      </c>
      <c r="J47" s="9">
        <f>VLOOKUP(A47,RawData_RII!A:H,7,0)</f>
        <v>21.311606666700001</v>
      </c>
      <c r="K47" s="9">
        <f>VLOOKUP(A47,RawData_RII!A:H,8,0)</f>
        <v>92.097031666700005</v>
      </c>
    </row>
    <row r="48" spans="1:11" x14ac:dyDescent="0.25">
      <c r="A48" s="9" t="s">
        <v>1509</v>
      </c>
      <c r="B48" s="9" t="s">
        <v>1573</v>
      </c>
      <c r="C48" s="9" t="s">
        <v>521</v>
      </c>
      <c r="D48" s="9" t="s">
        <v>1293</v>
      </c>
      <c r="E48" s="9" t="s">
        <v>409</v>
      </c>
      <c r="F48" s="9">
        <v>125</v>
      </c>
      <c r="G48" s="9">
        <v>30</v>
      </c>
      <c r="H48" s="9">
        <v>150</v>
      </c>
      <c r="I48" s="9">
        <v>150</v>
      </c>
      <c r="J48" s="9">
        <f>VLOOKUP(A48,RawData_RII!A:H,7,0)</f>
        <v>20.808465000000002</v>
      </c>
      <c r="K48" s="9">
        <f>VLOOKUP(A48,RawData_RII!A:H,8,0)</f>
        <v>92.312538333299997</v>
      </c>
    </row>
    <row r="49" spans="1:16384" x14ac:dyDescent="0.25">
      <c r="A49" s="9" t="s">
        <v>1510</v>
      </c>
      <c r="B49" s="9" t="s">
        <v>1416</v>
      </c>
      <c r="C49" s="9" t="s">
        <v>326</v>
      </c>
      <c r="D49" s="9" t="s">
        <v>327</v>
      </c>
      <c r="E49" s="9" t="s">
        <v>409</v>
      </c>
      <c r="F49" s="9">
        <v>210</v>
      </c>
      <c r="G49" s="9">
        <v>210</v>
      </c>
      <c r="H49" s="9">
        <v>210</v>
      </c>
      <c r="I49" s="9">
        <v>210</v>
      </c>
      <c r="J49" s="9">
        <f>VLOOKUP(A49,RawData_RII!A:H,7,0)</f>
        <v>21.168638333299999</v>
      </c>
      <c r="K49" s="9">
        <f>VLOOKUP(A49,RawData_RII!A:H,8,0)</f>
        <v>92.151913333300001</v>
      </c>
    </row>
    <row r="50" spans="1:16384" x14ac:dyDescent="0.25">
      <c r="A50" s="9" t="s">
        <v>1511</v>
      </c>
      <c r="B50" s="9" t="s">
        <v>1043</v>
      </c>
      <c r="C50" s="9" t="s">
        <v>326</v>
      </c>
      <c r="D50" s="9" t="s">
        <v>1032</v>
      </c>
      <c r="E50" s="9" t="s">
        <v>409</v>
      </c>
      <c r="F50" s="9">
        <v>175</v>
      </c>
      <c r="G50" s="9">
        <v>190</v>
      </c>
      <c r="H50" s="9">
        <v>197</v>
      </c>
      <c r="I50" s="9">
        <v>190</v>
      </c>
      <c r="J50" s="9">
        <f>VLOOKUP(A50,RawData_RII!A:H,7,0)</f>
        <v>21.3042183333</v>
      </c>
      <c r="K50" s="9">
        <f>VLOOKUP(A50,RawData_RII!A:H,8,0)</f>
        <v>92.152051666700004</v>
      </c>
    </row>
    <row r="51" spans="1:16384" x14ac:dyDescent="0.25">
      <c r="A51" s="9" t="s">
        <v>1512</v>
      </c>
      <c r="B51" s="9" t="s">
        <v>1421</v>
      </c>
      <c r="C51" s="9" t="s">
        <v>326</v>
      </c>
      <c r="D51" s="9" t="s">
        <v>494</v>
      </c>
      <c r="E51" s="9" t="s">
        <v>409</v>
      </c>
      <c r="F51" s="9">
        <v>90</v>
      </c>
      <c r="G51" s="9">
        <v>90</v>
      </c>
      <c r="H51" s="9">
        <v>90</v>
      </c>
      <c r="I51" s="9">
        <v>75</v>
      </c>
      <c r="J51" s="9">
        <f>VLOOKUP(A51,RawData_RII!A:H,7,0)</f>
        <v>21.265163333299999</v>
      </c>
      <c r="K51" s="9">
        <f>VLOOKUP(A51,RawData_RII!A:H,8,0)</f>
        <v>92.108755000000002</v>
      </c>
    </row>
    <row r="52" spans="1:16384" x14ac:dyDescent="0.25">
      <c r="A52" s="9" t="s">
        <v>1513</v>
      </c>
      <c r="B52" s="9" t="s">
        <v>408</v>
      </c>
      <c r="C52" s="9" t="s">
        <v>326</v>
      </c>
      <c r="D52" s="9" t="s">
        <v>410</v>
      </c>
      <c r="E52" s="9" t="s">
        <v>409</v>
      </c>
      <c r="F52" s="9">
        <v>200</v>
      </c>
      <c r="G52" s="9">
        <v>200</v>
      </c>
      <c r="H52" s="9">
        <v>200</v>
      </c>
      <c r="I52" s="9">
        <v>200</v>
      </c>
      <c r="J52" s="9">
        <f>VLOOKUP(A52,RawData_RII!A:H,7,0)</f>
        <v>21.2815266667</v>
      </c>
      <c r="K52" s="9">
        <f>VLOOKUP(A52,RawData_RII!A:H,8,0)</f>
        <v>92.066943333300003</v>
      </c>
    </row>
    <row r="53" spans="1:16384" x14ac:dyDescent="0.25">
      <c r="A53" s="9" t="s">
        <v>1514</v>
      </c>
      <c r="B53" s="9" t="s">
        <v>1431</v>
      </c>
      <c r="C53" s="9" t="s">
        <v>521</v>
      </c>
      <c r="D53" s="9" t="s">
        <v>1123</v>
      </c>
      <c r="E53" s="9" t="s">
        <v>409</v>
      </c>
      <c r="F53" s="9">
        <v>250</v>
      </c>
      <c r="G53" s="9">
        <v>250</v>
      </c>
      <c r="H53" s="9">
        <v>250</v>
      </c>
      <c r="I53" s="9">
        <v>250</v>
      </c>
      <c r="J53" s="9">
        <f>VLOOKUP(A53,RawData_RII!A:H,7,0)</f>
        <v>20.862681666699999</v>
      </c>
      <c r="K53" s="9">
        <f>VLOOKUP(A53,RawData_RII!A:H,8,0)</f>
        <v>92.303486666699996</v>
      </c>
    </row>
    <row r="54" spans="1:16384" x14ac:dyDescent="0.25">
      <c r="A54" s="9" t="s">
        <v>1515</v>
      </c>
      <c r="B54" s="9" t="s">
        <v>1434</v>
      </c>
      <c r="C54" s="9" t="s">
        <v>521</v>
      </c>
      <c r="D54" s="9" t="s">
        <v>1123</v>
      </c>
      <c r="E54" s="9" t="s">
        <v>409</v>
      </c>
      <c r="F54" s="9">
        <v>1000</v>
      </c>
      <c r="G54" s="9">
        <v>420</v>
      </c>
      <c r="H54" s="9">
        <v>500</v>
      </c>
      <c r="I54" s="9">
        <v>500</v>
      </c>
      <c r="J54" s="9">
        <f>VLOOKUP(A54,RawData_RII!A:H,7,0)</f>
        <v>20.867198333299999</v>
      </c>
      <c r="K54" s="9">
        <f>VLOOKUP(A54,RawData_RII!A:H,8,0)</f>
        <v>92.303309999999996</v>
      </c>
    </row>
    <row r="55" spans="1:16384" x14ac:dyDescent="0.25">
      <c r="A55" s="9" t="s">
        <v>1516</v>
      </c>
      <c r="B55" s="9" t="s">
        <v>1435</v>
      </c>
      <c r="C55" s="9" t="s">
        <v>521</v>
      </c>
      <c r="D55" s="9" t="s">
        <v>1123</v>
      </c>
      <c r="E55" s="9" t="s">
        <v>409</v>
      </c>
      <c r="F55" s="9">
        <v>2000</v>
      </c>
      <c r="G55" s="9">
        <v>2000</v>
      </c>
      <c r="H55" s="9">
        <v>3450</v>
      </c>
      <c r="I55" s="9">
        <v>3500</v>
      </c>
      <c r="J55" s="9">
        <f>VLOOKUP(A55,RawData_RII!A:H,7,0)</f>
        <v>20.871121666699999</v>
      </c>
      <c r="K55" s="9">
        <f>VLOOKUP(A55,RawData_RII!A:H,8,0)</f>
        <v>92.258451666699997</v>
      </c>
    </row>
    <row r="56" spans="1:16384" x14ac:dyDescent="0.25">
      <c r="A56" s="9" t="s">
        <v>1517</v>
      </c>
      <c r="B56" s="9" t="s">
        <v>1419</v>
      </c>
      <c r="C56" s="9" t="s">
        <v>326</v>
      </c>
      <c r="D56" s="9" t="s">
        <v>494</v>
      </c>
      <c r="E56" s="9" t="s">
        <v>409</v>
      </c>
      <c r="F56" s="9">
        <v>250</v>
      </c>
      <c r="G56" s="9">
        <v>250</v>
      </c>
      <c r="H56" s="9">
        <v>250</v>
      </c>
      <c r="I56" s="9">
        <v>250</v>
      </c>
      <c r="J56" s="9">
        <f>VLOOKUP(A56,RawData_RII!A:H,7,0)</f>
        <v>21.287894999999999</v>
      </c>
      <c r="K56" s="9">
        <f>VLOOKUP(A56,RawData_RII!A:H,8,0)</f>
        <v>92.155808333300001</v>
      </c>
    </row>
    <row r="57" spans="1:16384" x14ac:dyDescent="0.25">
      <c r="A57" s="9" t="s">
        <v>1518</v>
      </c>
      <c r="B57" s="9" t="s">
        <v>1432</v>
      </c>
      <c r="C57" s="9" t="s">
        <v>521</v>
      </c>
      <c r="D57" s="9" t="s">
        <v>1123</v>
      </c>
      <c r="E57" s="9" t="s">
        <v>409</v>
      </c>
      <c r="F57" s="9">
        <v>1500</v>
      </c>
      <c r="G57" s="9">
        <v>1800</v>
      </c>
      <c r="H57" s="9">
        <v>2501</v>
      </c>
      <c r="I57" s="9">
        <v>2500</v>
      </c>
      <c r="J57" s="9">
        <f>VLOOKUP(A57,RawData_RII!A:H,7,0)</f>
        <v>20.869260000000001</v>
      </c>
      <c r="K57" s="9">
        <f>VLOOKUP(A57,RawData_RII!A:H,8,0)</f>
        <v>92.290978333300004</v>
      </c>
    </row>
    <row r="58" spans="1:16384" x14ac:dyDescent="0.25">
      <c r="A58" s="9" t="s">
        <v>1519</v>
      </c>
      <c r="B58" s="9" t="s">
        <v>1420</v>
      </c>
      <c r="C58" s="9" t="s">
        <v>326</v>
      </c>
      <c r="D58" s="9" t="s">
        <v>494</v>
      </c>
      <c r="E58" s="9" t="s">
        <v>409</v>
      </c>
      <c r="F58" s="9">
        <v>75</v>
      </c>
      <c r="G58" s="9">
        <v>75</v>
      </c>
      <c r="H58" s="9">
        <v>75</v>
      </c>
      <c r="I58" s="9">
        <v>75</v>
      </c>
      <c r="J58" s="9">
        <f>VLOOKUP(A58,RawData_RII!A:H,7,0)</f>
        <v>21.2734566667</v>
      </c>
      <c r="K58" s="9">
        <f>VLOOKUP(A58,RawData_RII!A:H,8,0)</f>
        <v>92.156733333299997</v>
      </c>
    </row>
    <row r="59" spans="1:16384" x14ac:dyDescent="0.25">
      <c r="A59" s="41" t="s">
        <v>1488</v>
      </c>
      <c r="B59" s="41" t="s">
        <v>1489</v>
      </c>
      <c r="C59" s="41" t="s">
        <v>521</v>
      </c>
      <c r="D59" s="41" t="s">
        <v>1123</v>
      </c>
      <c r="E59" s="41" t="s">
        <v>409</v>
      </c>
      <c r="F59" s="9">
        <f>VLOOKUP(A59,'[1]Master List'!$A:$J,9,FALSE)</f>
        <v>200</v>
      </c>
      <c r="G59" s="9">
        <f>VLOOKUP(A59,'[1]Master List'!$A:$J,10,FALSE)</f>
        <v>300</v>
      </c>
      <c r="H59" s="9">
        <f>VLOOKUP(A59,'[1]Master List'!$A:$J,8,FALSE)</f>
        <v>300</v>
      </c>
      <c r="I59" s="41">
        <v>0</v>
      </c>
      <c r="J59" s="41">
        <v>20.879068333300001</v>
      </c>
      <c r="K59" s="41">
        <v>92.296891666700006</v>
      </c>
      <c r="L59" s="41"/>
      <c r="M59" s="41"/>
      <c r="N59" s="41"/>
      <c r="O59" s="41"/>
      <c r="P59" s="41"/>
      <c r="Q59" s="41"/>
      <c r="R59" s="41"/>
      <c r="S59" s="41"/>
      <c r="T59" s="41"/>
      <c r="U59" s="24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24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24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24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24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2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24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24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24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24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24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24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24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24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24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24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24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24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24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24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24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24"/>
      <c r="MU59" s="41"/>
      <c r="MV59" s="41"/>
      <c r="MW59" s="41"/>
      <c r="MX59" s="41"/>
      <c r="MY59" s="41"/>
      <c r="MZ59" s="41"/>
      <c r="NA59" s="41"/>
      <c r="NB59" s="41"/>
      <c r="NC59" s="41"/>
      <c r="ND59" s="41"/>
      <c r="NE59" s="41"/>
      <c r="NF59" s="41"/>
      <c r="NG59" s="41"/>
      <c r="NH59" s="41"/>
      <c r="NI59" s="24"/>
      <c r="NK59" s="41"/>
      <c r="NL59" s="41"/>
      <c r="NM59" s="41"/>
      <c r="NN59" s="41"/>
      <c r="NO59" s="41"/>
      <c r="NP59" s="41"/>
      <c r="NQ59" s="41"/>
      <c r="NR59" s="41"/>
      <c r="NS59" s="41"/>
      <c r="NT59" s="41"/>
      <c r="NU59" s="41"/>
      <c r="NV59" s="41"/>
      <c r="NW59" s="41"/>
      <c r="NX59" s="41"/>
      <c r="NY59" s="24"/>
      <c r="OA59" s="41"/>
      <c r="OB59" s="41"/>
      <c r="OC59" s="41"/>
      <c r="OD59" s="41"/>
      <c r="OE59" s="41"/>
      <c r="OF59" s="41"/>
      <c r="OG59" s="41"/>
      <c r="OH59" s="41"/>
      <c r="OI59" s="41"/>
      <c r="OJ59" s="41"/>
      <c r="OK59" s="41"/>
      <c r="OL59" s="41"/>
      <c r="OM59" s="41"/>
      <c r="ON59" s="41"/>
      <c r="OO59" s="24"/>
      <c r="OQ59" s="41"/>
      <c r="OR59" s="41"/>
      <c r="OS59" s="41"/>
      <c r="OT59" s="41"/>
      <c r="OU59" s="41"/>
      <c r="OV59" s="41"/>
      <c r="OW59" s="41"/>
      <c r="OX59" s="41"/>
      <c r="OY59" s="41"/>
      <c r="OZ59" s="41"/>
      <c r="PA59" s="41"/>
      <c r="PB59" s="41"/>
      <c r="PC59" s="41"/>
      <c r="PD59" s="41"/>
      <c r="PE59" s="24"/>
      <c r="PG59" s="41"/>
      <c r="PH59" s="41"/>
      <c r="PI59" s="41"/>
      <c r="PJ59" s="41"/>
      <c r="PK59" s="41"/>
      <c r="PL59" s="41"/>
      <c r="PM59" s="41"/>
      <c r="PN59" s="41"/>
      <c r="PO59" s="41"/>
      <c r="PP59" s="41"/>
      <c r="PQ59" s="41"/>
      <c r="PR59" s="41"/>
      <c r="PS59" s="41"/>
      <c r="PT59" s="41"/>
      <c r="PU59" s="24"/>
      <c r="PW59" s="41"/>
      <c r="PX59" s="41"/>
      <c r="PY59" s="41"/>
      <c r="PZ59" s="41"/>
      <c r="QA59" s="41"/>
      <c r="QB59" s="41"/>
      <c r="QC59" s="41"/>
      <c r="QD59" s="41"/>
      <c r="QE59" s="41"/>
      <c r="QF59" s="41"/>
      <c r="QG59" s="41"/>
      <c r="QH59" s="41"/>
      <c r="QI59" s="41"/>
      <c r="QJ59" s="41"/>
      <c r="QK59" s="24"/>
      <c r="QM59" s="41"/>
      <c r="QN59" s="41"/>
      <c r="QO59" s="41"/>
      <c r="QP59" s="41"/>
      <c r="QQ59" s="41"/>
      <c r="QR59" s="41"/>
      <c r="QS59" s="41"/>
      <c r="QT59" s="41"/>
      <c r="QU59" s="41"/>
      <c r="QV59" s="41"/>
      <c r="QW59" s="41"/>
      <c r="QX59" s="41"/>
      <c r="QY59" s="41"/>
      <c r="QZ59" s="41"/>
      <c r="RA59" s="24"/>
      <c r="RC59" s="41"/>
      <c r="RD59" s="41"/>
      <c r="RE59" s="41"/>
      <c r="RF59" s="41"/>
      <c r="RG59" s="41"/>
      <c r="RH59" s="41"/>
      <c r="RI59" s="41"/>
      <c r="RJ59" s="41"/>
      <c r="RK59" s="41"/>
      <c r="RL59" s="41"/>
      <c r="RM59" s="41"/>
      <c r="RN59" s="41"/>
      <c r="RO59" s="41"/>
      <c r="RP59" s="41"/>
      <c r="RQ59" s="24"/>
      <c r="RS59" s="41"/>
      <c r="RT59" s="41"/>
      <c r="RU59" s="41"/>
      <c r="RV59" s="41"/>
      <c r="RW59" s="41"/>
      <c r="RX59" s="41"/>
      <c r="RY59" s="41"/>
      <c r="RZ59" s="41"/>
      <c r="SA59" s="41"/>
      <c r="SB59" s="41"/>
      <c r="SC59" s="41"/>
      <c r="SD59" s="41"/>
      <c r="SE59" s="41"/>
      <c r="SF59" s="41"/>
      <c r="SG59" s="24"/>
      <c r="SI59" s="41"/>
      <c r="SJ59" s="41"/>
      <c r="SK59" s="41"/>
      <c r="SL59" s="41"/>
      <c r="SM59" s="41"/>
      <c r="SN59" s="41"/>
      <c r="SO59" s="41"/>
      <c r="SP59" s="41"/>
      <c r="SQ59" s="41"/>
      <c r="SR59" s="41"/>
      <c r="SS59" s="41"/>
      <c r="ST59" s="41"/>
      <c r="SU59" s="41"/>
      <c r="SV59" s="41"/>
      <c r="SW59" s="24"/>
      <c r="SY59" s="41"/>
      <c r="SZ59" s="41"/>
      <c r="TA59" s="41"/>
      <c r="TB59" s="41"/>
      <c r="TC59" s="41"/>
      <c r="TD59" s="41"/>
      <c r="TE59" s="41"/>
      <c r="TF59" s="41"/>
      <c r="TG59" s="41"/>
      <c r="TH59" s="41"/>
      <c r="TI59" s="41"/>
      <c r="TJ59" s="41"/>
      <c r="TK59" s="41"/>
      <c r="TL59" s="41"/>
      <c r="TM59" s="24"/>
      <c r="TO59" s="41"/>
      <c r="TP59" s="41"/>
      <c r="TQ59" s="41"/>
      <c r="TR59" s="41"/>
      <c r="TS59" s="41"/>
      <c r="TT59" s="41"/>
      <c r="TU59" s="41"/>
      <c r="TV59" s="41"/>
      <c r="TW59" s="41"/>
      <c r="TX59" s="41"/>
      <c r="TY59" s="41"/>
      <c r="TZ59" s="41"/>
      <c r="UA59" s="41"/>
      <c r="UB59" s="41"/>
      <c r="UC59" s="24"/>
      <c r="UE59" s="41"/>
      <c r="UF59" s="41"/>
      <c r="UG59" s="41"/>
      <c r="UH59" s="41"/>
      <c r="UI59" s="41"/>
      <c r="UJ59" s="41"/>
      <c r="UK59" s="41"/>
      <c r="UL59" s="41"/>
      <c r="UM59" s="41"/>
      <c r="UN59" s="41"/>
      <c r="UO59" s="41"/>
      <c r="UP59" s="41"/>
      <c r="UQ59" s="41"/>
      <c r="UR59" s="41"/>
      <c r="US59" s="24"/>
      <c r="UU59" s="41"/>
      <c r="UV59" s="41"/>
      <c r="UW59" s="41"/>
      <c r="UX59" s="41"/>
      <c r="UY59" s="41"/>
      <c r="UZ59" s="41"/>
      <c r="VA59" s="41"/>
      <c r="VB59" s="41"/>
      <c r="VC59" s="41"/>
      <c r="VD59" s="41"/>
      <c r="VE59" s="41"/>
      <c r="VF59" s="41"/>
      <c r="VG59" s="41"/>
      <c r="VH59" s="41"/>
      <c r="VI59" s="24"/>
      <c r="VK59" s="41"/>
      <c r="VL59" s="41"/>
      <c r="VM59" s="41"/>
      <c r="VN59" s="41"/>
      <c r="VO59" s="41"/>
      <c r="VP59" s="41"/>
      <c r="VQ59" s="41"/>
      <c r="VR59" s="41"/>
      <c r="VS59" s="41"/>
      <c r="VT59" s="41"/>
      <c r="VU59" s="41"/>
      <c r="VV59" s="41"/>
      <c r="VW59" s="41"/>
      <c r="VX59" s="41"/>
      <c r="VY59" s="24"/>
      <c r="WA59" s="41"/>
      <c r="WB59" s="41"/>
      <c r="WC59" s="41"/>
      <c r="WD59" s="41"/>
      <c r="WE59" s="41"/>
      <c r="WF59" s="41"/>
      <c r="WG59" s="41"/>
      <c r="WH59" s="41"/>
      <c r="WI59" s="41"/>
      <c r="WJ59" s="41"/>
      <c r="WK59" s="41"/>
      <c r="WL59" s="41"/>
      <c r="WM59" s="41"/>
      <c r="WN59" s="41"/>
      <c r="WO59" s="24"/>
      <c r="WQ59" s="41"/>
      <c r="WR59" s="41"/>
      <c r="WS59" s="41"/>
      <c r="WT59" s="41"/>
      <c r="WU59" s="41"/>
      <c r="WV59" s="41"/>
      <c r="WW59" s="41"/>
      <c r="WX59" s="41"/>
      <c r="WY59" s="41"/>
      <c r="WZ59" s="41"/>
      <c r="XA59" s="41"/>
      <c r="XB59" s="41"/>
      <c r="XC59" s="41"/>
      <c r="XD59" s="41"/>
      <c r="XE59" s="24"/>
      <c r="XG59" s="41"/>
      <c r="XH59" s="41"/>
      <c r="XI59" s="41"/>
      <c r="XJ59" s="41"/>
      <c r="XK59" s="41"/>
      <c r="XL59" s="41"/>
      <c r="XM59" s="41"/>
      <c r="XN59" s="41"/>
      <c r="XO59" s="41"/>
      <c r="XP59" s="41"/>
      <c r="XQ59" s="41"/>
      <c r="XR59" s="41"/>
      <c r="XS59" s="41"/>
      <c r="XT59" s="41"/>
      <c r="XU59" s="24"/>
      <c r="XW59" s="41"/>
      <c r="XX59" s="41"/>
      <c r="XY59" s="41"/>
      <c r="XZ59" s="41"/>
      <c r="YA59" s="41"/>
      <c r="YB59" s="41"/>
      <c r="YC59" s="41"/>
      <c r="YD59" s="41"/>
      <c r="YE59" s="41"/>
      <c r="YF59" s="41"/>
      <c r="YG59" s="41"/>
      <c r="YH59" s="41"/>
      <c r="YI59" s="41"/>
      <c r="YJ59" s="41"/>
      <c r="YK59" s="24"/>
      <c r="YM59" s="41"/>
      <c r="YN59" s="41"/>
      <c r="YO59" s="41"/>
      <c r="YP59" s="41"/>
      <c r="YQ59" s="41"/>
      <c r="YR59" s="41"/>
      <c r="YS59" s="41"/>
      <c r="YT59" s="41"/>
      <c r="YU59" s="41"/>
      <c r="YV59" s="41"/>
      <c r="YW59" s="41"/>
      <c r="YX59" s="41"/>
      <c r="YY59" s="41"/>
      <c r="YZ59" s="41"/>
      <c r="ZA59" s="24"/>
      <c r="ZC59" s="41"/>
      <c r="ZD59" s="41"/>
      <c r="ZE59" s="41"/>
      <c r="ZF59" s="41"/>
      <c r="ZG59" s="41"/>
      <c r="ZH59" s="41"/>
      <c r="ZI59" s="41"/>
      <c r="ZJ59" s="41"/>
      <c r="ZK59" s="41"/>
      <c r="ZL59" s="41"/>
      <c r="ZM59" s="41"/>
      <c r="ZN59" s="41"/>
      <c r="ZO59" s="41"/>
      <c r="ZP59" s="41"/>
      <c r="ZQ59" s="24"/>
      <c r="ZS59" s="41"/>
      <c r="ZT59" s="41"/>
      <c r="ZU59" s="41"/>
      <c r="ZV59" s="41"/>
      <c r="ZW59" s="41"/>
      <c r="ZX59" s="41"/>
      <c r="ZY59" s="41"/>
      <c r="ZZ59" s="41"/>
      <c r="AAA59" s="41"/>
      <c r="AAB59" s="41"/>
      <c r="AAC59" s="41"/>
      <c r="AAD59" s="41"/>
      <c r="AAE59" s="41"/>
      <c r="AAF59" s="41"/>
      <c r="AAG59" s="24"/>
      <c r="AAI59" s="41"/>
      <c r="AAJ59" s="41"/>
      <c r="AAK59" s="41"/>
      <c r="AAL59" s="41"/>
      <c r="AAM59" s="41"/>
      <c r="AAN59" s="41"/>
      <c r="AAO59" s="41"/>
      <c r="AAP59" s="41"/>
      <c r="AAQ59" s="41"/>
      <c r="AAR59" s="41"/>
      <c r="AAS59" s="41"/>
      <c r="AAT59" s="41"/>
      <c r="AAU59" s="41"/>
      <c r="AAV59" s="41"/>
      <c r="AAW59" s="24"/>
      <c r="AAY59" s="41"/>
      <c r="AAZ59" s="41"/>
      <c r="ABA59" s="41"/>
      <c r="ABB59" s="41"/>
      <c r="ABC59" s="41"/>
      <c r="ABD59" s="41"/>
      <c r="ABE59" s="41"/>
      <c r="ABF59" s="41"/>
      <c r="ABG59" s="41"/>
      <c r="ABH59" s="41"/>
      <c r="ABI59" s="41"/>
      <c r="ABJ59" s="41"/>
      <c r="ABK59" s="41"/>
      <c r="ABL59" s="41"/>
      <c r="ABM59" s="24"/>
      <c r="ABO59" s="41"/>
      <c r="ABP59" s="41"/>
      <c r="ABQ59" s="41"/>
      <c r="ABR59" s="41"/>
      <c r="ABS59" s="41"/>
      <c r="ABT59" s="41"/>
      <c r="ABU59" s="41"/>
      <c r="ABV59" s="41"/>
      <c r="ABW59" s="41"/>
      <c r="ABX59" s="41"/>
      <c r="ABY59" s="41"/>
      <c r="ABZ59" s="41"/>
      <c r="ACA59" s="41"/>
      <c r="ACB59" s="41"/>
      <c r="ACC59" s="24"/>
      <c r="ACE59" s="41"/>
      <c r="ACF59" s="41"/>
      <c r="ACG59" s="41"/>
      <c r="ACH59" s="41"/>
      <c r="ACI59" s="41"/>
      <c r="ACJ59" s="41"/>
      <c r="ACK59" s="41"/>
      <c r="ACL59" s="41"/>
      <c r="ACM59" s="41"/>
      <c r="ACN59" s="41"/>
      <c r="ACO59" s="41"/>
      <c r="ACP59" s="41"/>
      <c r="ACQ59" s="41"/>
      <c r="ACR59" s="41"/>
      <c r="ACS59" s="24"/>
      <c r="ACU59" s="41"/>
      <c r="ACV59" s="41"/>
      <c r="ACW59" s="41"/>
      <c r="ACX59" s="41"/>
      <c r="ACY59" s="41"/>
      <c r="ACZ59" s="41"/>
      <c r="ADA59" s="41"/>
      <c r="ADB59" s="41"/>
      <c r="ADC59" s="41"/>
      <c r="ADD59" s="41"/>
      <c r="ADE59" s="41"/>
      <c r="ADF59" s="41"/>
      <c r="ADG59" s="41"/>
      <c r="ADH59" s="41"/>
      <c r="ADI59" s="24"/>
      <c r="ADK59" s="41"/>
      <c r="ADL59" s="41"/>
      <c r="ADM59" s="41"/>
      <c r="ADN59" s="41"/>
      <c r="ADO59" s="41"/>
      <c r="ADP59" s="41"/>
      <c r="ADQ59" s="41"/>
      <c r="ADR59" s="41"/>
      <c r="ADS59" s="41"/>
      <c r="ADT59" s="41"/>
      <c r="ADU59" s="41"/>
      <c r="ADV59" s="41"/>
      <c r="ADW59" s="41"/>
      <c r="ADX59" s="41"/>
      <c r="ADY59" s="24"/>
      <c r="AEA59" s="41"/>
      <c r="AEB59" s="41"/>
      <c r="AEC59" s="41"/>
      <c r="AED59" s="41"/>
      <c r="AEE59" s="41"/>
      <c r="AEF59" s="41"/>
      <c r="AEG59" s="41"/>
      <c r="AEH59" s="41"/>
      <c r="AEI59" s="41"/>
      <c r="AEJ59" s="41"/>
      <c r="AEK59" s="41"/>
      <c r="AEL59" s="41"/>
      <c r="AEM59" s="41"/>
      <c r="AEN59" s="41"/>
      <c r="AEO59" s="24"/>
      <c r="AEQ59" s="41"/>
      <c r="AER59" s="41"/>
      <c r="AES59" s="41"/>
      <c r="AET59" s="41"/>
      <c r="AEU59" s="41"/>
      <c r="AEV59" s="41"/>
      <c r="AEW59" s="41"/>
      <c r="AEX59" s="41"/>
      <c r="AEY59" s="41"/>
      <c r="AEZ59" s="41"/>
      <c r="AFA59" s="41"/>
      <c r="AFB59" s="41"/>
      <c r="AFC59" s="41"/>
      <c r="AFD59" s="41"/>
      <c r="AFE59" s="24"/>
      <c r="AFG59" s="41"/>
      <c r="AFH59" s="41"/>
      <c r="AFI59" s="41"/>
      <c r="AFJ59" s="41"/>
      <c r="AFK59" s="41"/>
      <c r="AFL59" s="41"/>
      <c r="AFM59" s="41"/>
      <c r="AFN59" s="41"/>
      <c r="AFO59" s="41"/>
      <c r="AFP59" s="41"/>
      <c r="AFQ59" s="41"/>
      <c r="AFR59" s="41"/>
      <c r="AFS59" s="41"/>
      <c r="AFT59" s="41"/>
      <c r="AFU59" s="24"/>
      <c r="AFW59" s="41"/>
      <c r="AFX59" s="41"/>
      <c r="AFY59" s="41"/>
      <c r="AFZ59" s="41"/>
      <c r="AGA59" s="41"/>
      <c r="AGB59" s="41"/>
      <c r="AGC59" s="41"/>
      <c r="AGD59" s="41"/>
      <c r="AGE59" s="41"/>
      <c r="AGF59" s="41"/>
      <c r="AGG59" s="41"/>
      <c r="AGH59" s="41"/>
      <c r="AGI59" s="41"/>
      <c r="AGJ59" s="41"/>
      <c r="AGK59" s="24"/>
      <c r="AGM59" s="41"/>
      <c r="AGN59" s="41"/>
      <c r="AGO59" s="41"/>
      <c r="AGP59" s="41"/>
      <c r="AGQ59" s="41"/>
      <c r="AGR59" s="41"/>
      <c r="AGS59" s="41"/>
      <c r="AGT59" s="41"/>
      <c r="AGU59" s="41"/>
      <c r="AGV59" s="41"/>
      <c r="AGW59" s="41"/>
      <c r="AGX59" s="41"/>
      <c r="AGY59" s="41"/>
      <c r="AGZ59" s="41"/>
      <c r="AHA59" s="24"/>
      <c r="AHC59" s="41"/>
      <c r="AHD59" s="41"/>
      <c r="AHE59" s="41"/>
      <c r="AHF59" s="41"/>
      <c r="AHG59" s="41"/>
      <c r="AHH59" s="41"/>
      <c r="AHI59" s="41"/>
      <c r="AHJ59" s="41"/>
      <c r="AHK59" s="41"/>
      <c r="AHL59" s="41"/>
      <c r="AHM59" s="41"/>
      <c r="AHN59" s="41"/>
      <c r="AHO59" s="41"/>
      <c r="AHP59" s="41"/>
      <c r="AHQ59" s="24"/>
      <c r="AHS59" s="41"/>
      <c r="AHT59" s="41"/>
      <c r="AHU59" s="41"/>
      <c r="AHV59" s="41"/>
      <c r="AHW59" s="41"/>
      <c r="AHX59" s="41"/>
      <c r="AHY59" s="41"/>
      <c r="AHZ59" s="41"/>
      <c r="AIA59" s="41"/>
      <c r="AIB59" s="41"/>
      <c r="AIC59" s="41"/>
      <c r="AID59" s="41"/>
      <c r="AIE59" s="41"/>
      <c r="AIF59" s="41"/>
      <c r="AIG59" s="24"/>
      <c r="AII59" s="41"/>
      <c r="AIJ59" s="41"/>
      <c r="AIK59" s="41"/>
      <c r="AIL59" s="41"/>
      <c r="AIM59" s="41"/>
      <c r="AIN59" s="41"/>
      <c r="AIO59" s="41"/>
      <c r="AIP59" s="41"/>
      <c r="AIQ59" s="41"/>
      <c r="AIR59" s="41"/>
      <c r="AIS59" s="41"/>
      <c r="AIT59" s="41"/>
      <c r="AIU59" s="41"/>
      <c r="AIV59" s="41"/>
      <c r="AIW59" s="24"/>
      <c r="AIY59" s="41"/>
      <c r="AIZ59" s="41"/>
      <c r="AJA59" s="41"/>
      <c r="AJB59" s="41"/>
      <c r="AJC59" s="41"/>
      <c r="AJD59" s="41"/>
      <c r="AJE59" s="41"/>
      <c r="AJF59" s="41"/>
      <c r="AJG59" s="41"/>
      <c r="AJH59" s="41"/>
      <c r="AJI59" s="41"/>
      <c r="AJJ59" s="41"/>
      <c r="AJK59" s="41"/>
      <c r="AJL59" s="41"/>
      <c r="AJM59" s="24"/>
      <c r="AJO59" s="41"/>
      <c r="AJP59" s="41"/>
      <c r="AJQ59" s="41"/>
      <c r="AJR59" s="41"/>
      <c r="AJS59" s="41"/>
      <c r="AJT59" s="41"/>
      <c r="AJU59" s="41"/>
      <c r="AJV59" s="41"/>
      <c r="AJW59" s="41"/>
      <c r="AJX59" s="41"/>
      <c r="AJY59" s="41"/>
      <c r="AJZ59" s="41"/>
      <c r="AKA59" s="41"/>
      <c r="AKB59" s="41"/>
      <c r="AKC59" s="24"/>
      <c r="AKE59" s="41"/>
      <c r="AKF59" s="41"/>
      <c r="AKG59" s="41"/>
      <c r="AKH59" s="41"/>
      <c r="AKI59" s="41"/>
      <c r="AKJ59" s="41"/>
      <c r="AKK59" s="41"/>
      <c r="AKL59" s="41"/>
      <c r="AKM59" s="41"/>
      <c r="AKN59" s="41"/>
      <c r="AKO59" s="41"/>
      <c r="AKP59" s="41"/>
      <c r="AKQ59" s="41"/>
      <c r="AKR59" s="41"/>
      <c r="AKS59" s="24"/>
      <c r="AKU59" s="41"/>
      <c r="AKV59" s="41"/>
      <c r="AKW59" s="41"/>
      <c r="AKX59" s="41"/>
      <c r="AKY59" s="41"/>
      <c r="AKZ59" s="41"/>
      <c r="ALA59" s="41"/>
      <c r="ALB59" s="41"/>
      <c r="ALC59" s="41"/>
      <c r="ALD59" s="41"/>
      <c r="ALE59" s="41"/>
      <c r="ALF59" s="41"/>
      <c r="ALG59" s="41"/>
      <c r="ALH59" s="41"/>
      <c r="ALI59" s="24"/>
      <c r="ALK59" s="41"/>
      <c r="ALL59" s="41"/>
      <c r="ALM59" s="41"/>
      <c r="ALN59" s="41"/>
      <c r="ALO59" s="41"/>
      <c r="ALP59" s="41"/>
      <c r="ALQ59" s="41"/>
      <c r="ALR59" s="41"/>
      <c r="ALS59" s="41"/>
      <c r="ALT59" s="41"/>
      <c r="ALU59" s="41"/>
      <c r="ALV59" s="41"/>
      <c r="ALW59" s="41"/>
      <c r="ALX59" s="41"/>
      <c r="ALY59" s="24"/>
      <c r="AMA59" s="41"/>
      <c r="AMB59" s="41"/>
      <c r="AMC59" s="41"/>
      <c r="AMD59" s="41"/>
      <c r="AME59" s="41"/>
      <c r="AMF59" s="41"/>
      <c r="AMG59" s="41"/>
      <c r="AMH59" s="41"/>
      <c r="AMI59" s="41"/>
      <c r="AMJ59" s="41"/>
      <c r="AMK59" s="41"/>
      <c r="AML59" s="41"/>
      <c r="AMM59" s="41"/>
      <c r="AMN59" s="41"/>
      <c r="AMO59" s="24"/>
      <c r="AMQ59" s="41"/>
      <c r="AMR59" s="41"/>
      <c r="AMS59" s="41"/>
      <c r="AMT59" s="41"/>
      <c r="AMU59" s="41"/>
      <c r="AMV59" s="41"/>
      <c r="AMW59" s="41"/>
      <c r="AMX59" s="41"/>
      <c r="AMY59" s="41"/>
      <c r="AMZ59" s="41"/>
      <c r="ANA59" s="41"/>
      <c r="ANB59" s="41"/>
      <c r="ANC59" s="41"/>
      <c r="AND59" s="41"/>
      <c r="ANE59" s="24"/>
      <c r="ANG59" s="41"/>
      <c r="ANH59" s="41"/>
      <c r="ANI59" s="41"/>
      <c r="ANJ59" s="41"/>
      <c r="ANK59" s="41"/>
      <c r="ANL59" s="41"/>
      <c r="ANM59" s="41"/>
      <c r="ANN59" s="41"/>
      <c r="ANO59" s="41"/>
      <c r="ANP59" s="41"/>
      <c r="ANQ59" s="41"/>
      <c r="ANR59" s="41"/>
      <c r="ANS59" s="41"/>
      <c r="ANT59" s="41"/>
      <c r="ANU59" s="24"/>
      <c r="ANW59" s="41"/>
      <c r="ANX59" s="41"/>
      <c r="ANY59" s="41"/>
      <c r="ANZ59" s="41"/>
      <c r="AOA59" s="41"/>
      <c r="AOB59" s="41"/>
      <c r="AOC59" s="41"/>
      <c r="AOD59" s="41"/>
      <c r="AOE59" s="41"/>
      <c r="AOF59" s="41"/>
      <c r="AOG59" s="41"/>
      <c r="AOH59" s="41"/>
      <c r="AOI59" s="41"/>
      <c r="AOJ59" s="41"/>
      <c r="AOK59" s="24"/>
      <c r="AOM59" s="41"/>
      <c r="AON59" s="41"/>
      <c r="AOO59" s="41"/>
      <c r="AOP59" s="41"/>
      <c r="AOQ59" s="41"/>
      <c r="AOR59" s="41"/>
      <c r="AOS59" s="41"/>
      <c r="AOT59" s="41"/>
      <c r="AOU59" s="41"/>
      <c r="AOV59" s="41"/>
      <c r="AOW59" s="41"/>
      <c r="AOX59" s="41"/>
      <c r="AOY59" s="41"/>
      <c r="AOZ59" s="41"/>
      <c r="APA59" s="24"/>
      <c r="APC59" s="41"/>
      <c r="APD59" s="41"/>
      <c r="APE59" s="41"/>
      <c r="APF59" s="41"/>
      <c r="APG59" s="41"/>
      <c r="APH59" s="41"/>
      <c r="API59" s="41"/>
      <c r="APJ59" s="41"/>
      <c r="APK59" s="41"/>
      <c r="APL59" s="41"/>
      <c r="APM59" s="41"/>
      <c r="APN59" s="41"/>
      <c r="APO59" s="41"/>
      <c r="APP59" s="41"/>
      <c r="APQ59" s="24"/>
      <c r="APS59" s="41"/>
      <c r="APT59" s="41"/>
      <c r="APU59" s="41"/>
      <c r="APV59" s="41"/>
      <c r="APW59" s="41"/>
      <c r="APX59" s="41"/>
      <c r="APY59" s="41"/>
      <c r="APZ59" s="41"/>
      <c r="AQA59" s="41"/>
      <c r="AQB59" s="41"/>
      <c r="AQC59" s="41"/>
      <c r="AQD59" s="41"/>
      <c r="AQE59" s="41"/>
      <c r="AQF59" s="41"/>
      <c r="AQG59" s="24"/>
      <c r="AQI59" s="41"/>
      <c r="AQJ59" s="41"/>
      <c r="AQK59" s="41"/>
      <c r="AQL59" s="41"/>
      <c r="AQM59" s="41"/>
      <c r="AQN59" s="41"/>
      <c r="AQO59" s="41"/>
      <c r="AQP59" s="41"/>
      <c r="AQQ59" s="41"/>
      <c r="AQR59" s="41"/>
      <c r="AQS59" s="41"/>
      <c r="AQT59" s="41"/>
      <c r="AQU59" s="41"/>
      <c r="AQV59" s="41"/>
      <c r="AQW59" s="24"/>
      <c r="AQY59" s="41"/>
      <c r="AQZ59" s="41"/>
      <c r="ARA59" s="41"/>
      <c r="ARB59" s="41"/>
      <c r="ARC59" s="41"/>
      <c r="ARD59" s="41"/>
      <c r="ARE59" s="41"/>
      <c r="ARF59" s="41"/>
      <c r="ARG59" s="41"/>
      <c r="ARH59" s="41"/>
      <c r="ARI59" s="41"/>
      <c r="ARJ59" s="41"/>
      <c r="ARK59" s="41"/>
      <c r="ARL59" s="41"/>
      <c r="ARM59" s="24"/>
      <c r="ARO59" s="41"/>
      <c r="ARP59" s="41"/>
      <c r="ARQ59" s="41"/>
      <c r="ARR59" s="41"/>
      <c r="ARS59" s="41"/>
      <c r="ART59" s="41"/>
      <c r="ARU59" s="41"/>
      <c r="ARV59" s="41"/>
      <c r="ARW59" s="41"/>
      <c r="ARX59" s="41"/>
      <c r="ARY59" s="41"/>
      <c r="ARZ59" s="41"/>
      <c r="ASA59" s="41"/>
      <c r="ASB59" s="41"/>
      <c r="ASC59" s="24"/>
      <c r="ASE59" s="41"/>
      <c r="ASF59" s="41"/>
      <c r="ASG59" s="41"/>
      <c r="ASH59" s="41"/>
      <c r="ASI59" s="41"/>
      <c r="ASJ59" s="41"/>
      <c r="ASK59" s="41"/>
      <c r="ASL59" s="41"/>
      <c r="ASM59" s="41"/>
      <c r="ASN59" s="41"/>
      <c r="ASO59" s="41"/>
      <c r="ASP59" s="41"/>
      <c r="ASQ59" s="41"/>
      <c r="ASR59" s="41"/>
      <c r="ASS59" s="24"/>
      <c r="ASU59" s="41"/>
      <c r="ASV59" s="41"/>
      <c r="ASW59" s="41"/>
      <c r="ASX59" s="41"/>
      <c r="ASY59" s="41"/>
      <c r="ASZ59" s="41"/>
      <c r="ATA59" s="41"/>
      <c r="ATB59" s="41"/>
      <c r="ATC59" s="41"/>
      <c r="ATD59" s="41"/>
      <c r="ATE59" s="41"/>
      <c r="ATF59" s="41"/>
      <c r="ATG59" s="41"/>
      <c r="ATH59" s="41"/>
      <c r="ATI59" s="24"/>
      <c r="ATK59" s="41"/>
      <c r="ATL59" s="41"/>
      <c r="ATM59" s="41"/>
      <c r="ATN59" s="41"/>
      <c r="ATO59" s="41"/>
      <c r="ATP59" s="41"/>
      <c r="ATQ59" s="41"/>
      <c r="ATR59" s="41"/>
      <c r="ATS59" s="41"/>
      <c r="ATT59" s="41"/>
      <c r="ATU59" s="41"/>
      <c r="ATV59" s="41"/>
      <c r="ATW59" s="41"/>
      <c r="ATX59" s="41"/>
      <c r="ATY59" s="24"/>
      <c r="AUA59" s="41"/>
      <c r="AUB59" s="41"/>
      <c r="AUC59" s="41"/>
      <c r="AUD59" s="41"/>
      <c r="AUE59" s="41"/>
      <c r="AUF59" s="41"/>
      <c r="AUG59" s="41"/>
      <c r="AUH59" s="41"/>
      <c r="AUI59" s="41"/>
      <c r="AUJ59" s="41"/>
      <c r="AUK59" s="41"/>
      <c r="AUL59" s="41"/>
      <c r="AUM59" s="41"/>
      <c r="AUN59" s="41"/>
      <c r="AUO59" s="24"/>
      <c r="AUQ59" s="41"/>
      <c r="AUR59" s="41"/>
      <c r="AUS59" s="41"/>
      <c r="AUT59" s="41"/>
      <c r="AUU59" s="41"/>
      <c r="AUV59" s="41"/>
      <c r="AUW59" s="41"/>
      <c r="AUX59" s="41"/>
      <c r="AUY59" s="41"/>
      <c r="AUZ59" s="41"/>
      <c r="AVA59" s="41"/>
      <c r="AVB59" s="41"/>
      <c r="AVC59" s="41"/>
      <c r="AVD59" s="41"/>
      <c r="AVE59" s="24"/>
      <c r="AVG59" s="41"/>
      <c r="AVH59" s="41"/>
      <c r="AVI59" s="41"/>
      <c r="AVJ59" s="41"/>
      <c r="AVK59" s="41"/>
      <c r="AVL59" s="41"/>
      <c r="AVM59" s="41"/>
      <c r="AVN59" s="41"/>
      <c r="AVO59" s="41"/>
      <c r="AVP59" s="41"/>
      <c r="AVQ59" s="41"/>
      <c r="AVR59" s="41"/>
      <c r="AVS59" s="41"/>
      <c r="AVT59" s="41"/>
      <c r="AVU59" s="24"/>
      <c r="AVW59" s="41"/>
      <c r="AVX59" s="41"/>
      <c r="AVY59" s="41"/>
      <c r="AVZ59" s="41"/>
      <c r="AWA59" s="41"/>
      <c r="AWB59" s="41"/>
      <c r="AWC59" s="41"/>
      <c r="AWD59" s="41"/>
      <c r="AWE59" s="41"/>
      <c r="AWF59" s="41"/>
      <c r="AWG59" s="41"/>
      <c r="AWH59" s="41"/>
      <c r="AWI59" s="41"/>
      <c r="AWJ59" s="41"/>
      <c r="AWK59" s="24"/>
      <c r="AWM59" s="41"/>
      <c r="AWN59" s="41"/>
      <c r="AWO59" s="41"/>
      <c r="AWP59" s="41"/>
      <c r="AWQ59" s="41"/>
      <c r="AWR59" s="41"/>
      <c r="AWS59" s="41"/>
      <c r="AWT59" s="41"/>
      <c r="AWU59" s="41"/>
      <c r="AWV59" s="41"/>
      <c r="AWW59" s="41"/>
      <c r="AWX59" s="41"/>
      <c r="AWY59" s="41"/>
      <c r="AWZ59" s="41"/>
      <c r="AXA59" s="24"/>
      <c r="AXC59" s="41"/>
      <c r="AXD59" s="41"/>
      <c r="AXE59" s="41"/>
      <c r="AXF59" s="41"/>
      <c r="AXG59" s="41"/>
      <c r="AXH59" s="41"/>
      <c r="AXI59" s="41"/>
      <c r="AXJ59" s="41"/>
      <c r="AXK59" s="41"/>
      <c r="AXL59" s="41"/>
      <c r="AXM59" s="41"/>
      <c r="AXN59" s="41"/>
      <c r="AXO59" s="41"/>
      <c r="AXP59" s="41"/>
      <c r="AXQ59" s="24"/>
      <c r="AXS59" s="41"/>
      <c r="AXT59" s="41"/>
      <c r="AXU59" s="41"/>
      <c r="AXV59" s="41"/>
      <c r="AXW59" s="41"/>
      <c r="AXX59" s="41"/>
      <c r="AXY59" s="41"/>
      <c r="AXZ59" s="41"/>
      <c r="AYA59" s="41"/>
      <c r="AYB59" s="41"/>
      <c r="AYC59" s="41"/>
      <c r="AYD59" s="41"/>
      <c r="AYE59" s="41"/>
      <c r="AYF59" s="41"/>
      <c r="AYG59" s="24"/>
      <c r="AYI59" s="41"/>
      <c r="AYJ59" s="41"/>
      <c r="AYK59" s="41"/>
      <c r="AYL59" s="41"/>
      <c r="AYM59" s="41"/>
      <c r="AYN59" s="41"/>
      <c r="AYO59" s="41"/>
      <c r="AYP59" s="41"/>
      <c r="AYQ59" s="41"/>
      <c r="AYR59" s="41"/>
      <c r="AYS59" s="41"/>
      <c r="AYT59" s="41"/>
      <c r="AYU59" s="41"/>
      <c r="AYV59" s="41"/>
      <c r="AYW59" s="24"/>
      <c r="AYY59" s="41"/>
      <c r="AYZ59" s="41"/>
      <c r="AZA59" s="41"/>
      <c r="AZB59" s="41"/>
      <c r="AZC59" s="41"/>
      <c r="AZD59" s="41"/>
      <c r="AZE59" s="41"/>
      <c r="AZF59" s="41"/>
      <c r="AZG59" s="41"/>
      <c r="AZH59" s="41"/>
      <c r="AZI59" s="41"/>
      <c r="AZJ59" s="41"/>
      <c r="AZK59" s="41"/>
      <c r="AZL59" s="41"/>
      <c r="AZM59" s="24"/>
      <c r="AZO59" s="41"/>
      <c r="AZP59" s="41"/>
      <c r="AZQ59" s="41"/>
      <c r="AZR59" s="41"/>
      <c r="AZS59" s="41"/>
      <c r="AZT59" s="41"/>
      <c r="AZU59" s="41"/>
      <c r="AZV59" s="41"/>
      <c r="AZW59" s="41"/>
      <c r="AZX59" s="41"/>
      <c r="AZY59" s="41"/>
      <c r="AZZ59" s="41"/>
      <c r="BAA59" s="41"/>
      <c r="BAB59" s="41"/>
      <c r="BAC59" s="24"/>
      <c r="BAE59" s="41"/>
      <c r="BAF59" s="41"/>
      <c r="BAG59" s="41"/>
      <c r="BAH59" s="41"/>
      <c r="BAI59" s="41"/>
      <c r="BAJ59" s="41"/>
      <c r="BAK59" s="41"/>
      <c r="BAL59" s="41"/>
      <c r="BAM59" s="41"/>
      <c r="BAN59" s="41"/>
      <c r="BAO59" s="41"/>
      <c r="BAP59" s="41"/>
      <c r="BAQ59" s="41"/>
      <c r="BAR59" s="41"/>
      <c r="BAS59" s="24"/>
      <c r="BAU59" s="41"/>
      <c r="BAV59" s="41"/>
      <c r="BAW59" s="41"/>
      <c r="BAX59" s="41"/>
      <c r="BAY59" s="41"/>
      <c r="BAZ59" s="41"/>
      <c r="BBA59" s="41"/>
      <c r="BBB59" s="41"/>
      <c r="BBC59" s="41"/>
      <c r="BBD59" s="41"/>
      <c r="BBE59" s="41"/>
      <c r="BBF59" s="41"/>
      <c r="BBG59" s="41"/>
      <c r="BBH59" s="41"/>
      <c r="BBI59" s="24"/>
      <c r="BBK59" s="41"/>
      <c r="BBL59" s="41"/>
      <c r="BBM59" s="41"/>
      <c r="BBN59" s="41"/>
      <c r="BBO59" s="41"/>
      <c r="BBP59" s="41"/>
      <c r="BBQ59" s="41"/>
      <c r="BBR59" s="41"/>
      <c r="BBS59" s="41"/>
      <c r="BBT59" s="41"/>
      <c r="BBU59" s="41"/>
      <c r="BBV59" s="41"/>
      <c r="BBW59" s="41"/>
      <c r="BBX59" s="41"/>
      <c r="BBY59" s="24"/>
      <c r="BCA59" s="41"/>
      <c r="BCB59" s="41"/>
      <c r="BCC59" s="41"/>
      <c r="BCD59" s="41"/>
      <c r="BCE59" s="41"/>
      <c r="BCF59" s="41"/>
      <c r="BCG59" s="41"/>
      <c r="BCH59" s="41"/>
      <c r="BCI59" s="41"/>
      <c r="BCJ59" s="41"/>
      <c r="BCK59" s="41"/>
      <c r="BCL59" s="41"/>
      <c r="BCM59" s="41"/>
      <c r="BCN59" s="41"/>
      <c r="BCO59" s="24"/>
      <c r="BCQ59" s="41"/>
      <c r="BCR59" s="41"/>
      <c r="BCS59" s="41"/>
      <c r="BCT59" s="41"/>
      <c r="BCU59" s="41"/>
      <c r="BCV59" s="41"/>
      <c r="BCW59" s="41"/>
      <c r="BCX59" s="41"/>
      <c r="BCY59" s="41"/>
      <c r="BCZ59" s="41"/>
      <c r="BDA59" s="41"/>
      <c r="BDB59" s="41"/>
      <c r="BDC59" s="41"/>
      <c r="BDD59" s="41"/>
      <c r="BDE59" s="24"/>
      <c r="BDG59" s="41"/>
      <c r="BDH59" s="41"/>
      <c r="BDI59" s="41"/>
      <c r="BDJ59" s="41"/>
      <c r="BDK59" s="41"/>
      <c r="BDL59" s="41"/>
      <c r="BDM59" s="41"/>
      <c r="BDN59" s="41"/>
      <c r="BDO59" s="41"/>
      <c r="BDP59" s="41"/>
      <c r="BDQ59" s="41"/>
      <c r="BDR59" s="41"/>
      <c r="BDS59" s="41"/>
      <c r="BDT59" s="41"/>
      <c r="BDU59" s="24"/>
      <c r="BDW59" s="41"/>
      <c r="BDX59" s="41"/>
      <c r="BDY59" s="41"/>
      <c r="BDZ59" s="41"/>
      <c r="BEA59" s="41"/>
      <c r="BEB59" s="41"/>
      <c r="BEC59" s="41"/>
      <c r="BED59" s="41"/>
      <c r="BEE59" s="41"/>
      <c r="BEF59" s="41"/>
      <c r="BEG59" s="41"/>
      <c r="BEH59" s="41"/>
      <c r="BEI59" s="41"/>
      <c r="BEJ59" s="41"/>
      <c r="BEK59" s="24"/>
      <c r="BEM59" s="41"/>
      <c r="BEN59" s="41"/>
      <c r="BEO59" s="41"/>
      <c r="BEP59" s="41"/>
      <c r="BEQ59" s="41"/>
      <c r="BER59" s="41"/>
      <c r="BES59" s="41"/>
      <c r="BET59" s="41"/>
      <c r="BEU59" s="41"/>
      <c r="BEV59" s="41"/>
      <c r="BEW59" s="41"/>
      <c r="BEX59" s="41"/>
      <c r="BEY59" s="41"/>
      <c r="BEZ59" s="41"/>
      <c r="BFA59" s="24"/>
      <c r="BFC59" s="41"/>
      <c r="BFD59" s="41"/>
      <c r="BFE59" s="41"/>
      <c r="BFF59" s="41"/>
      <c r="BFG59" s="41"/>
      <c r="BFH59" s="41"/>
      <c r="BFI59" s="41"/>
      <c r="BFJ59" s="41"/>
      <c r="BFK59" s="41"/>
      <c r="BFL59" s="41"/>
      <c r="BFM59" s="41"/>
      <c r="BFN59" s="41"/>
      <c r="BFO59" s="41"/>
      <c r="BFP59" s="41"/>
      <c r="BFQ59" s="24"/>
      <c r="BFS59" s="41"/>
      <c r="BFT59" s="41"/>
      <c r="BFU59" s="41"/>
      <c r="BFV59" s="41"/>
      <c r="BFW59" s="41"/>
      <c r="BFX59" s="41"/>
      <c r="BFY59" s="41"/>
      <c r="BFZ59" s="41"/>
      <c r="BGA59" s="41"/>
      <c r="BGB59" s="41"/>
      <c r="BGC59" s="41"/>
      <c r="BGD59" s="41"/>
      <c r="BGE59" s="41"/>
      <c r="BGF59" s="41"/>
      <c r="BGG59" s="24"/>
      <c r="BGI59" s="41"/>
      <c r="BGJ59" s="41"/>
      <c r="BGK59" s="41"/>
      <c r="BGL59" s="41"/>
      <c r="BGM59" s="41"/>
      <c r="BGN59" s="41"/>
      <c r="BGO59" s="41"/>
      <c r="BGP59" s="41"/>
      <c r="BGQ59" s="41"/>
      <c r="BGR59" s="41"/>
      <c r="BGS59" s="41"/>
      <c r="BGT59" s="41"/>
      <c r="BGU59" s="41"/>
      <c r="BGV59" s="41"/>
      <c r="BGW59" s="24"/>
      <c r="BGY59" s="41"/>
      <c r="BGZ59" s="41"/>
      <c r="BHA59" s="41"/>
      <c r="BHB59" s="41"/>
      <c r="BHC59" s="41"/>
      <c r="BHD59" s="41"/>
      <c r="BHE59" s="41"/>
      <c r="BHF59" s="41"/>
      <c r="BHG59" s="41"/>
      <c r="BHH59" s="41"/>
      <c r="BHI59" s="41"/>
      <c r="BHJ59" s="41"/>
      <c r="BHK59" s="41"/>
      <c r="BHL59" s="41"/>
      <c r="BHM59" s="24"/>
      <c r="BHO59" s="41"/>
      <c r="BHP59" s="41"/>
      <c r="BHQ59" s="41"/>
      <c r="BHR59" s="41"/>
      <c r="BHS59" s="41"/>
      <c r="BHT59" s="41"/>
      <c r="BHU59" s="41"/>
      <c r="BHV59" s="41"/>
      <c r="BHW59" s="41"/>
      <c r="BHX59" s="41"/>
      <c r="BHY59" s="41"/>
      <c r="BHZ59" s="41"/>
      <c r="BIA59" s="41"/>
      <c r="BIB59" s="41"/>
      <c r="BIC59" s="24"/>
      <c r="BIE59" s="41"/>
      <c r="BIF59" s="41"/>
      <c r="BIG59" s="41"/>
      <c r="BIH59" s="41"/>
      <c r="BII59" s="41"/>
      <c r="BIJ59" s="41"/>
      <c r="BIK59" s="41"/>
      <c r="BIL59" s="41"/>
      <c r="BIM59" s="41"/>
      <c r="BIN59" s="41"/>
      <c r="BIO59" s="41"/>
      <c r="BIP59" s="41"/>
      <c r="BIQ59" s="41"/>
      <c r="BIR59" s="41"/>
      <c r="BIS59" s="24"/>
      <c r="BIU59" s="41"/>
      <c r="BIV59" s="41"/>
      <c r="BIW59" s="41"/>
      <c r="BIX59" s="41"/>
      <c r="BIY59" s="41"/>
      <c r="BIZ59" s="41"/>
      <c r="BJA59" s="41"/>
      <c r="BJB59" s="41"/>
      <c r="BJC59" s="41"/>
      <c r="BJD59" s="41"/>
      <c r="BJE59" s="41"/>
      <c r="BJF59" s="41"/>
      <c r="BJG59" s="41"/>
      <c r="BJH59" s="41"/>
      <c r="BJI59" s="24"/>
      <c r="BJK59" s="41"/>
      <c r="BJL59" s="41"/>
      <c r="BJM59" s="41"/>
      <c r="BJN59" s="41"/>
      <c r="BJO59" s="41"/>
      <c r="BJP59" s="41"/>
      <c r="BJQ59" s="41"/>
      <c r="BJR59" s="41"/>
      <c r="BJS59" s="41"/>
      <c r="BJT59" s="41"/>
      <c r="BJU59" s="41"/>
      <c r="BJV59" s="41"/>
      <c r="BJW59" s="41"/>
      <c r="BJX59" s="41"/>
      <c r="BJY59" s="24"/>
      <c r="BKA59" s="41"/>
      <c r="BKB59" s="41"/>
      <c r="BKC59" s="41"/>
      <c r="BKD59" s="41"/>
      <c r="BKE59" s="41"/>
      <c r="BKF59" s="41"/>
      <c r="BKG59" s="41"/>
      <c r="BKH59" s="41"/>
      <c r="BKI59" s="41"/>
      <c r="BKJ59" s="41"/>
      <c r="BKK59" s="41"/>
      <c r="BKL59" s="41"/>
      <c r="BKM59" s="41"/>
      <c r="BKN59" s="41"/>
      <c r="BKO59" s="24"/>
      <c r="BKQ59" s="41"/>
      <c r="BKR59" s="41"/>
      <c r="BKS59" s="41"/>
      <c r="BKT59" s="41"/>
      <c r="BKU59" s="41"/>
      <c r="BKV59" s="41"/>
      <c r="BKW59" s="41"/>
      <c r="BKX59" s="41"/>
      <c r="BKY59" s="41"/>
      <c r="BKZ59" s="41"/>
      <c r="BLA59" s="41"/>
      <c r="BLB59" s="41"/>
      <c r="BLC59" s="41"/>
      <c r="BLD59" s="41"/>
      <c r="BLE59" s="24"/>
      <c r="BLG59" s="41"/>
      <c r="BLH59" s="41"/>
      <c r="BLI59" s="41"/>
      <c r="BLJ59" s="41"/>
      <c r="BLK59" s="41"/>
      <c r="BLL59" s="41"/>
      <c r="BLM59" s="41"/>
      <c r="BLN59" s="41"/>
      <c r="BLO59" s="41"/>
      <c r="BLP59" s="41"/>
      <c r="BLQ59" s="41"/>
      <c r="BLR59" s="41"/>
      <c r="BLS59" s="41"/>
      <c r="BLT59" s="41"/>
      <c r="BLU59" s="24"/>
      <c r="BLW59" s="41"/>
      <c r="BLX59" s="41"/>
      <c r="BLY59" s="41"/>
      <c r="BLZ59" s="41"/>
      <c r="BMA59" s="41"/>
      <c r="BMB59" s="41"/>
      <c r="BMC59" s="41"/>
      <c r="BMD59" s="41"/>
      <c r="BME59" s="41"/>
      <c r="BMF59" s="41"/>
      <c r="BMG59" s="41"/>
      <c r="BMH59" s="41"/>
      <c r="BMI59" s="41"/>
      <c r="BMJ59" s="41"/>
      <c r="BMK59" s="24"/>
      <c r="BMM59" s="41"/>
      <c r="BMN59" s="41"/>
      <c r="BMO59" s="41"/>
      <c r="BMP59" s="41"/>
      <c r="BMQ59" s="41"/>
      <c r="BMR59" s="41"/>
      <c r="BMS59" s="41"/>
      <c r="BMT59" s="41"/>
      <c r="BMU59" s="41"/>
      <c r="BMV59" s="41"/>
      <c r="BMW59" s="41"/>
      <c r="BMX59" s="41"/>
      <c r="BMY59" s="41"/>
      <c r="BMZ59" s="41"/>
      <c r="BNA59" s="24"/>
      <c r="BNC59" s="41"/>
      <c r="BND59" s="41"/>
      <c r="BNE59" s="41"/>
      <c r="BNF59" s="41"/>
      <c r="BNG59" s="41"/>
      <c r="BNH59" s="41"/>
      <c r="BNI59" s="41"/>
      <c r="BNJ59" s="41"/>
      <c r="BNK59" s="41"/>
      <c r="BNL59" s="41"/>
      <c r="BNM59" s="41"/>
      <c r="BNN59" s="41"/>
      <c r="BNO59" s="41"/>
      <c r="BNP59" s="41"/>
      <c r="BNQ59" s="24"/>
      <c r="BNS59" s="41"/>
      <c r="BNT59" s="41"/>
      <c r="BNU59" s="41"/>
      <c r="BNV59" s="41"/>
      <c r="BNW59" s="41"/>
      <c r="BNX59" s="41"/>
      <c r="BNY59" s="41"/>
      <c r="BNZ59" s="41"/>
      <c r="BOA59" s="41"/>
      <c r="BOB59" s="41"/>
      <c r="BOC59" s="41"/>
      <c r="BOD59" s="41"/>
      <c r="BOE59" s="41"/>
      <c r="BOF59" s="41"/>
      <c r="BOG59" s="24"/>
      <c r="BOI59" s="41"/>
      <c r="BOJ59" s="41"/>
      <c r="BOK59" s="41"/>
      <c r="BOL59" s="41"/>
      <c r="BOM59" s="41"/>
      <c r="BON59" s="41"/>
      <c r="BOO59" s="41"/>
      <c r="BOP59" s="41"/>
      <c r="BOQ59" s="41"/>
      <c r="BOR59" s="41"/>
      <c r="BOS59" s="41"/>
      <c r="BOT59" s="41"/>
      <c r="BOU59" s="41"/>
      <c r="BOV59" s="41"/>
      <c r="BOW59" s="24"/>
      <c r="BOY59" s="41"/>
      <c r="BOZ59" s="41"/>
      <c r="BPA59" s="41"/>
      <c r="BPB59" s="41"/>
      <c r="BPC59" s="41"/>
      <c r="BPD59" s="41"/>
      <c r="BPE59" s="41"/>
      <c r="BPF59" s="41"/>
      <c r="BPG59" s="41"/>
      <c r="BPH59" s="41"/>
      <c r="BPI59" s="41"/>
      <c r="BPJ59" s="41"/>
      <c r="BPK59" s="41"/>
      <c r="BPL59" s="41"/>
      <c r="BPM59" s="24"/>
      <c r="BPO59" s="41"/>
      <c r="BPP59" s="41"/>
      <c r="BPQ59" s="41"/>
      <c r="BPR59" s="41"/>
      <c r="BPS59" s="41"/>
      <c r="BPT59" s="41"/>
      <c r="BPU59" s="41"/>
      <c r="BPV59" s="41"/>
      <c r="BPW59" s="41"/>
      <c r="BPX59" s="41"/>
      <c r="BPY59" s="41"/>
      <c r="BPZ59" s="41"/>
      <c r="BQA59" s="41"/>
      <c r="BQB59" s="41"/>
      <c r="BQC59" s="24"/>
      <c r="BQE59" s="41"/>
      <c r="BQF59" s="41"/>
      <c r="BQG59" s="41"/>
      <c r="BQH59" s="41"/>
      <c r="BQI59" s="41"/>
      <c r="BQJ59" s="41"/>
      <c r="BQK59" s="41"/>
      <c r="BQL59" s="41"/>
      <c r="BQM59" s="41"/>
      <c r="BQN59" s="41"/>
      <c r="BQO59" s="41"/>
      <c r="BQP59" s="41"/>
      <c r="BQQ59" s="41"/>
      <c r="BQR59" s="41"/>
      <c r="BQS59" s="24"/>
      <c r="BQU59" s="41"/>
      <c r="BQV59" s="41"/>
      <c r="BQW59" s="41"/>
      <c r="BQX59" s="41"/>
      <c r="BQY59" s="41"/>
      <c r="BQZ59" s="41"/>
      <c r="BRA59" s="41"/>
      <c r="BRB59" s="41"/>
      <c r="BRC59" s="41"/>
      <c r="BRD59" s="41"/>
      <c r="BRE59" s="41"/>
      <c r="BRF59" s="41"/>
      <c r="BRG59" s="41"/>
      <c r="BRH59" s="41"/>
      <c r="BRI59" s="24"/>
      <c r="BRK59" s="41"/>
      <c r="BRL59" s="41"/>
      <c r="BRM59" s="41"/>
      <c r="BRN59" s="41"/>
      <c r="BRO59" s="41"/>
      <c r="BRP59" s="41"/>
      <c r="BRQ59" s="41"/>
      <c r="BRR59" s="41"/>
      <c r="BRS59" s="41"/>
      <c r="BRT59" s="41"/>
      <c r="BRU59" s="41"/>
      <c r="BRV59" s="41"/>
      <c r="BRW59" s="41"/>
      <c r="BRX59" s="41"/>
      <c r="BRY59" s="24"/>
      <c r="BSA59" s="41"/>
      <c r="BSB59" s="41"/>
      <c r="BSC59" s="41"/>
      <c r="BSD59" s="41"/>
      <c r="BSE59" s="41"/>
      <c r="BSF59" s="41"/>
      <c r="BSG59" s="41"/>
      <c r="BSH59" s="41"/>
      <c r="BSI59" s="41"/>
      <c r="BSJ59" s="41"/>
      <c r="BSK59" s="41"/>
      <c r="BSL59" s="41"/>
      <c r="BSM59" s="41"/>
      <c r="BSN59" s="41"/>
      <c r="BSO59" s="24"/>
      <c r="BSQ59" s="41"/>
      <c r="BSR59" s="41"/>
      <c r="BSS59" s="41"/>
      <c r="BST59" s="41"/>
      <c r="BSU59" s="41"/>
      <c r="BSV59" s="41"/>
      <c r="BSW59" s="41"/>
      <c r="BSX59" s="41"/>
      <c r="BSY59" s="41"/>
      <c r="BSZ59" s="41"/>
      <c r="BTA59" s="41"/>
      <c r="BTB59" s="41"/>
      <c r="BTC59" s="41"/>
      <c r="BTD59" s="41"/>
      <c r="BTE59" s="24"/>
      <c r="BTG59" s="41"/>
      <c r="BTH59" s="41"/>
      <c r="BTI59" s="41"/>
      <c r="BTJ59" s="41"/>
      <c r="BTK59" s="41"/>
      <c r="BTL59" s="41"/>
      <c r="BTM59" s="41"/>
      <c r="BTN59" s="41"/>
      <c r="BTO59" s="41"/>
      <c r="BTP59" s="41"/>
      <c r="BTQ59" s="41"/>
      <c r="BTR59" s="41"/>
      <c r="BTS59" s="41"/>
      <c r="BTT59" s="41"/>
      <c r="BTU59" s="24"/>
      <c r="BTW59" s="41"/>
      <c r="BTX59" s="41"/>
      <c r="BTY59" s="41"/>
      <c r="BTZ59" s="41"/>
      <c r="BUA59" s="41"/>
      <c r="BUB59" s="41"/>
      <c r="BUC59" s="41"/>
      <c r="BUD59" s="41"/>
      <c r="BUE59" s="41"/>
      <c r="BUF59" s="41"/>
      <c r="BUG59" s="41"/>
      <c r="BUH59" s="41"/>
      <c r="BUI59" s="41"/>
      <c r="BUJ59" s="41"/>
      <c r="BUK59" s="24"/>
      <c r="BUM59" s="41"/>
      <c r="BUN59" s="41"/>
      <c r="BUO59" s="41"/>
      <c r="BUP59" s="41"/>
      <c r="BUQ59" s="41"/>
      <c r="BUR59" s="41"/>
      <c r="BUS59" s="41"/>
      <c r="BUT59" s="41"/>
      <c r="BUU59" s="41"/>
      <c r="BUV59" s="41"/>
      <c r="BUW59" s="41"/>
      <c r="BUX59" s="41"/>
      <c r="BUY59" s="41"/>
      <c r="BUZ59" s="41"/>
      <c r="BVA59" s="24"/>
      <c r="BVC59" s="41"/>
      <c r="BVD59" s="41"/>
      <c r="BVE59" s="41"/>
      <c r="BVF59" s="41"/>
      <c r="BVG59" s="41"/>
      <c r="BVH59" s="41"/>
      <c r="BVI59" s="41"/>
      <c r="BVJ59" s="41"/>
      <c r="BVK59" s="41"/>
      <c r="BVL59" s="41"/>
      <c r="BVM59" s="41"/>
      <c r="BVN59" s="41"/>
      <c r="BVO59" s="41"/>
      <c r="BVP59" s="41"/>
      <c r="BVQ59" s="24"/>
      <c r="BVS59" s="41"/>
      <c r="BVT59" s="41"/>
      <c r="BVU59" s="41"/>
      <c r="BVV59" s="41"/>
      <c r="BVW59" s="41"/>
      <c r="BVX59" s="41"/>
      <c r="BVY59" s="41"/>
      <c r="BVZ59" s="41"/>
      <c r="BWA59" s="41"/>
      <c r="BWB59" s="41"/>
      <c r="BWC59" s="41"/>
      <c r="BWD59" s="41"/>
      <c r="BWE59" s="41"/>
      <c r="BWF59" s="41"/>
      <c r="BWG59" s="24"/>
      <c r="BWI59" s="41"/>
      <c r="BWJ59" s="41"/>
      <c r="BWK59" s="41"/>
      <c r="BWL59" s="41"/>
      <c r="BWM59" s="41"/>
      <c r="BWN59" s="41"/>
      <c r="BWO59" s="41"/>
      <c r="BWP59" s="41"/>
      <c r="BWQ59" s="41"/>
      <c r="BWR59" s="41"/>
      <c r="BWS59" s="41"/>
      <c r="BWT59" s="41"/>
      <c r="BWU59" s="41"/>
      <c r="BWV59" s="41"/>
      <c r="BWW59" s="24"/>
      <c r="BWY59" s="41"/>
      <c r="BWZ59" s="41"/>
      <c r="BXA59" s="41"/>
      <c r="BXB59" s="41"/>
      <c r="BXC59" s="41"/>
      <c r="BXD59" s="41"/>
      <c r="BXE59" s="41"/>
      <c r="BXF59" s="41"/>
      <c r="BXG59" s="41"/>
      <c r="BXH59" s="41"/>
      <c r="BXI59" s="41"/>
      <c r="BXJ59" s="41"/>
      <c r="BXK59" s="41"/>
      <c r="BXL59" s="41"/>
      <c r="BXM59" s="24"/>
      <c r="BXO59" s="41"/>
      <c r="BXP59" s="41"/>
      <c r="BXQ59" s="41"/>
      <c r="BXR59" s="41"/>
      <c r="BXS59" s="41"/>
      <c r="BXT59" s="41"/>
      <c r="BXU59" s="41"/>
      <c r="BXV59" s="41"/>
      <c r="BXW59" s="41"/>
      <c r="BXX59" s="41"/>
      <c r="BXY59" s="41"/>
      <c r="BXZ59" s="41"/>
      <c r="BYA59" s="41"/>
      <c r="BYB59" s="41"/>
      <c r="BYC59" s="24"/>
      <c r="BYE59" s="41"/>
      <c r="BYF59" s="41"/>
      <c r="BYG59" s="41"/>
      <c r="BYH59" s="41"/>
      <c r="BYI59" s="41"/>
      <c r="BYJ59" s="41"/>
      <c r="BYK59" s="41"/>
      <c r="BYL59" s="41"/>
      <c r="BYM59" s="41"/>
      <c r="BYN59" s="41"/>
      <c r="BYO59" s="41"/>
      <c r="BYP59" s="41"/>
      <c r="BYQ59" s="41"/>
      <c r="BYR59" s="41"/>
      <c r="BYS59" s="24"/>
      <c r="BYU59" s="41"/>
      <c r="BYV59" s="41"/>
      <c r="BYW59" s="41"/>
      <c r="BYX59" s="41"/>
      <c r="BYY59" s="41"/>
      <c r="BYZ59" s="41"/>
      <c r="BZA59" s="41"/>
      <c r="BZB59" s="41"/>
      <c r="BZC59" s="41"/>
      <c r="BZD59" s="41"/>
      <c r="BZE59" s="41"/>
      <c r="BZF59" s="41"/>
      <c r="BZG59" s="41"/>
      <c r="BZH59" s="41"/>
      <c r="BZI59" s="24"/>
      <c r="BZK59" s="41"/>
      <c r="BZL59" s="41"/>
      <c r="BZM59" s="41"/>
      <c r="BZN59" s="41"/>
      <c r="BZO59" s="41"/>
      <c r="BZP59" s="41"/>
      <c r="BZQ59" s="41"/>
      <c r="BZR59" s="41"/>
      <c r="BZS59" s="41"/>
      <c r="BZT59" s="41"/>
      <c r="BZU59" s="41"/>
      <c r="BZV59" s="41"/>
      <c r="BZW59" s="41"/>
      <c r="BZX59" s="41"/>
      <c r="BZY59" s="24"/>
      <c r="CAA59" s="41"/>
      <c r="CAB59" s="41"/>
      <c r="CAC59" s="41"/>
      <c r="CAD59" s="41"/>
      <c r="CAE59" s="41"/>
      <c r="CAF59" s="41"/>
      <c r="CAG59" s="41"/>
      <c r="CAH59" s="41"/>
      <c r="CAI59" s="41"/>
      <c r="CAJ59" s="41"/>
      <c r="CAK59" s="41"/>
      <c r="CAL59" s="41"/>
      <c r="CAM59" s="41"/>
      <c r="CAN59" s="41"/>
      <c r="CAO59" s="24"/>
      <c r="CAQ59" s="41"/>
      <c r="CAR59" s="41"/>
      <c r="CAS59" s="41"/>
      <c r="CAT59" s="41"/>
      <c r="CAU59" s="41"/>
      <c r="CAV59" s="41"/>
      <c r="CAW59" s="41"/>
      <c r="CAX59" s="41"/>
      <c r="CAY59" s="41"/>
      <c r="CAZ59" s="41"/>
      <c r="CBA59" s="41"/>
      <c r="CBB59" s="41"/>
      <c r="CBC59" s="41"/>
      <c r="CBD59" s="41"/>
      <c r="CBE59" s="24"/>
      <c r="CBG59" s="41"/>
      <c r="CBH59" s="41"/>
      <c r="CBI59" s="41"/>
      <c r="CBJ59" s="41"/>
      <c r="CBK59" s="41"/>
      <c r="CBL59" s="41"/>
      <c r="CBM59" s="41"/>
      <c r="CBN59" s="41"/>
      <c r="CBO59" s="41"/>
      <c r="CBP59" s="41"/>
      <c r="CBQ59" s="41"/>
      <c r="CBR59" s="41"/>
      <c r="CBS59" s="41"/>
      <c r="CBT59" s="41"/>
      <c r="CBU59" s="24"/>
      <c r="CBW59" s="41"/>
      <c r="CBX59" s="41"/>
      <c r="CBY59" s="41"/>
      <c r="CBZ59" s="41"/>
      <c r="CCA59" s="41"/>
      <c r="CCB59" s="41"/>
      <c r="CCC59" s="41"/>
      <c r="CCD59" s="41"/>
      <c r="CCE59" s="41"/>
      <c r="CCF59" s="41"/>
      <c r="CCG59" s="41"/>
      <c r="CCH59" s="41"/>
      <c r="CCI59" s="41"/>
      <c r="CCJ59" s="41"/>
      <c r="CCK59" s="24"/>
      <c r="CCM59" s="41"/>
      <c r="CCN59" s="41"/>
      <c r="CCO59" s="41"/>
      <c r="CCP59" s="41"/>
      <c r="CCQ59" s="41"/>
      <c r="CCR59" s="41"/>
      <c r="CCS59" s="41"/>
      <c r="CCT59" s="41"/>
      <c r="CCU59" s="41"/>
      <c r="CCV59" s="41"/>
      <c r="CCW59" s="41"/>
      <c r="CCX59" s="41"/>
      <c r="CCY59" s="41"/>
      <c r="CCZ59" s="41"/>
      <c r="CDA59" s="24"/>
      <c r="CDC59" s="41"/>
      <c r="CDD59" s="41"/>
      <c r="CDE59" s="41"/>
      <c r="CDF59" s="41"/>
      <c r="CDG59" s="41"/>
      <c r="CDH59" s="41"/>
      <c r="CDI59" s="41"/>
      <c r="CDJ59" s="41"/>
      <c r="CDK59" s="41"/>
      <c r="CDL59" s="41"/>
      <c r="CDM59" s="41"/>
      <c r="CDN59" s="41"/>
      <c r="CDO59" s="41"/>
      <c r="CDP59" s="41"/>
      <c r="CDQ59" s="24"/>
      <c r="CDS59" s="41"/>
      <c r="CDT59" s="41"/>
      <c r="CDU59" s="41"/>
      <c r="CDV59" s="41"/>
      <c r="CDW59" s="41"/>
      <c r="CDX59" s="41"/>
      <c r="CDY59" s="41"/>
      <c r="CDZ59" s="41"/>
      <c r="CEA59" s="41"/>
      <c r="CEB59" s="41"/>
      <c r="CEC59" s="41"/>
      <c r="CED59" s="41"/>
      <c r="CEE59" s="41"/>
      <c r="CEF59" s="41"/>
      <c r="CEG59" s="24"/>
      <c r="CEI59" s="41"/>
      <c r="CEJ59" s="41"/>
      <c r="CEK59" s="41"/>
      <c r="CEL59" s="41"/>
      <c r="CEM59" s="41"/>
      <c r="CEN59" s="41"/>
      <c r="CEO59" s="41"/>
      <c r="CEP59" s="41"/>
      <c r="CEQ59" s="41"/>
      <c r="CER59" s="41"/>
      <c r="CES59" s="41"/>
      <c r="CET59" s="41"/>
      <c r="CEU59" s="41"/>
      <c r="CEV59" s="41"/>
      <c r="CEW59" s="24"/>
      <c r="CEY59" s="41"/>
      <c r="CEZ59" s="41"/>
      <c r="CFA59" s="41"/>
      <c r="CFB59" s="41"/>
      <c r="CFC59" s="41"/>
      <c r="CFD59" s="41"/>
      <c r="CFE59" s="41"/>
      <c r="CFF59" s="41"/>
      <c r="CFG59" s="41"/>
      <c r="CFH59" s="41"/>
      <c r="CFI59" s="41"/>
      <c r="CFJ59" s="41"/>
      <c r="CFK59" s="41"/>
      <c r="CFL59" s="41"/>
      <c r="CFM59" s="24"/>
      <c r="CFO59" s="41"/>
      <c r="CFP59" s="41"/>
      <c r="CFQ59" s="41"/>
      <c r="CFR59" s="41"/>
      <c r="CFS59" s="41"/>
      <c r="CFT59" s="41"/>
      <c r="CFU59" s="41"/>
      <c r="CFV59" s="41"/>
      <c r="CFW59" s="41"/>
      <c r="CFX59" s="41"/>
      <c r="CFY59" s="41"/>
      <c r="CFZ59" s="41"/>
      <c r="CGA59" s="41"/>
      <c r="CGB59" s="41"/>
      <c r="CGC59" s="24"/>
      <c r="CGE59" s="41"/>
      <c r="CGF59" s="41"/>
      <c r="CGG59" s="41"/>
      <c r="CGH59" s="41"/>
      <c r="CGI59" s="41"/>
      <c r="CGJ59" s="41"/>
      <c r="CGK59" s="41"/>
      <c r="CGL59" s="41"/>
      <c r="CGM59" s="41"/>
      <c r="CGN59" s="41"/>
      <c r="CGO59" s="41"/>
      <c r="CGP59" s="41"/>
      <c r="CGQ59" s="41"/>
      <c r="CGR59" s="41"/>
      <c r="CGS59" s="24"/>
      <c r="CGU59" s="41"/>
      <c r="CGV59" s="41"/>
      <c r="CGW59" s="41"/>
      <c r="CGX59" s="41"/>
      <c r="CGY59" s="41"/>
      <c r="CGZ59" s="41"/>
      <c r="CHA59" s="41"/>
      <c r="CHB59" s="41"/>
      <c r="CHC59" s="41"/>
      <c r="CHD59" s="41"/>
      <c r="CHE59" s="41"/>
      <c r="CHF59" s="41"/>
      <c r="CHG59" s="41"/>
      <c r="CHH59" s="41"/>
      <c r="CHI59" s="24"/>
      <c r="CHK59" s="41"/>
      <c r="CHL59" s="41"/>
      <c r="CHM59" s="41"/>
      <c r="CHN59" s="41"/>
      <c r="CHO59" s="41"/>
      <c r="CHP59" s="41"/>
      <c r="CHQ59" s="41"/>
      <c r="CHR59" s="41"/>
      <c r="CHS59" s="41"/>
      <c r="CHT59" s="41"/>
      <c r="CHU59" s="41"/>
      <c r="CHV59" s="41"/>
      <c r="CHW59" s="41"/>
      <c r="CHX59" s="41"/>
      <c r="CHY59" s="24"/>
      <c r="CIA59" s="41"/>
      <c r="CIB59" s="41"/>
      <c r="CIC59" s="41"/>
      <c r="CID59" s="41"/>
      <c r="CIE59" s="41"/>
      <c r="CIF59" s="41"/>
      <c r="CIG59" s="41"/>
      <c r="CIH59" s="41"/>
      <c r="CII59" s="41"/>
      <c r="CIJ59" s="41"/>
      <c r="CIK59" s="41"/>
      <c r="CIL59" s="41"/>
      <c r="CIM59" s="41"/>
      <c r="CIN59" s="41"/>
      <c r="CIO59" s="24"/>
      <c r="CIQ59" s="41"/>
      <c r="CIR59" s="41"/>
      <c r="CIS59" s="41"/>
      <c r="CIT59" s="41"/>
      <c r="CIU59" s="41"/>
      <c r="CIV59" s="41"/>
      <c r="CIW59" s="41"/>
      <c r="CIX59" s="41"/>
      <c r="CIY59" s="41"/>
      <c r="CIZ59" s="41"/>
      <c r="CJA59" s="41"/>
      <c r="CJB59" s="41"/>
      <c r="CJC59" s="41"/>
      <c r="CJD59" s="41"/>
      <c r="CJE59" s="24"/>
      <c r="CJG59" s="41"/>
      <c r="CJH59" s="41"/>
      <c r="CJI59" s="41"/>
      <c r="CJJ59" s="41"/>
      <c r="CJK59" s="41"/>
      <c r="CJL59" s="41"/>
      <c r="CJM59" s="41"/>
      <c r="CJN59" s="41"/>
      <c r="CJO59" s="41"/>
      <c r="CJP59" s="41"/>
      <c r="CJQ59" s="41"/>
      <c r="CJR59" s="41"/>
      <c r="CJS59" s="41"/>
      <c r="CJT59" s="41"/>
      <c r="CJU59" s="24"/>
      <c r="CJW59" s="41"/>
      <c r="CJX59" s="41"/>
      <c r="CJY59" s="41"/>
      <c r="CJZ59" s="41"/>
      <c r="CKA59" s="41"/>
      <c r="CKB59" s="41"/>
      <c r="CKC59" s="41"/>
      <c r="CKD59" s="41"/>
      <c r="CKE59" s="41"/>
      <c r="CKF59" s="41"/>
      <c r="CKG59" s="41"/>
      <c r="CKH59" s="41"/>
      <c r="CKI59" s="41"/>
      <c r="CKJ59" s="41"/>
      <c r="CKK59" s="24"/>
      <c r="CKM59" s="41"/>
      <c r="CKN59" s="41"/>
      <c r="CKO59" s="41"/>
      <c r="CKP59" s="41"/>
      <c r="CKQ59" s="41"/>
      <c r="CKR59" s="41"/>
      <c r="CKS59" s="41"/>
      <c r="CKT59" s="41"/>
      <c r="CKU59" s="41"/>
      <c r="CKV59" s="41"/>
      <c r="CKW59" s="41"/>
      <c r="CKX59" s="41"/>
      <c r="CKY59" s="41"/>
      <c r="CKZ59" s="41"/>
      <c r="CLA59" s="24"/>
      <c r="CLC59" s="41"/>
      <c r="CLD59" s="41"/>
      <c r="CLE59" s="41"/>
      <c r="CLF59" s="41"/>
      <c r="CLG59" s="41"/>
      <c r="CLH59" s="41"/>
      <c r="CLI59" s="41"/>
      <c r="CLJ59" s="41"/>
      <c r="CLK59" s="41"/>
      <c r="CLL59" s="41"/>
      <c r="CLM59" s="41"/>
      <c r="CLN59" s="41"/>
      <c r="CLO59" s="41"/>
      <c r="CLP59" s="41"/>
      <c r="CLQ59" s="24"/>
      <c r="CLS59" s="41"/>
      <c r="CLT59" s="41"/>
      <c r="CLU59" s="41"/>
      <c r="CLV59" s="41"/>
      <c r="CLW59" s="41"/>
      <c r="CLX59" s="41"/>
      <c r="CLY59" s="41"/>
      <c r="CLZ59" s="41"/>
      <c r="CMA59" s="41"/>
      <c r="CMB59" s="41"/>
      <c r="CMC59" s="41"/>
      <c r="CMD59" s="41"/>
      <c r="CME59" s="41"/>
      <c r="CMF59" s="41"/>
      <c r="CMG59" s="24"/>
      <c r="CMI59" s="41"/>
      <c r="CMJ59" s="41"/>
      <c r="CMK59" s="41"/>
      <c r="CML59" s="41"/>
      <c r="CMM59" s="41"/>
      <c r="CMN59" s="41"/>
      <c r="CMO59" s="41"/>
      <c r="CMP59" s="41"/>
      <c r="CMQ59" s="41"/>
      <c r="CMR59" s="41"/>
      <c r="CMS59" s="41"/>
      <c r="CMT59" s="41"/>
      <c r="CMU59" s="41"/>
      <c r="CMV59" s="41"/>
      <c r="CMW59" s="24"/>
      <c r="CMY59" s="41"/>
      <c r="CMZ59" s="41"/>
      <c r="CNA59" s="41"/>
      <c r="CNB59" s="41"/>
      <c r="CNC59" s="41"/>
      <c r="CND59" s="41"/>
      <c r="CNE59" s="41"/>
      <c r="CNF59" s="41"/>
      <c r="CNG59" s="41"/>
      <c r="CNH59" s="41"/>
      <c r="CNI59" s="41"/>
      <c r="CNJ59" s="41"/>
      <c r="CNK59" s="41"/>
      <c r="CNL59" s="41"/>
      <c r="CNM59" s="24"/>
      <c r="CNO59" s="41"/>
      <c r="CNP59" s="41"/>
      <c r="CNQ59" s="41"/>
      <c r="CNR59" s="41"/>
      <c r="CNS59" s="41"/>
      <c r="CNT59" s="41"/>
      <c r="CNU59" s="41"/>
      <c r="CNV59" s="41"/>
      <c r="CNW59" s="41"/>
      <c r="CNX59" s="41"/>
      <c r="CNY59" s="41"/>
      <c r="CNZ59" s="41"/>
      <c r="COA59" s="41"/>
      <c r="COB59" s="41"/>
      <c r="COC59" s="24"/>
      <c r="COE59" s="41"/>
      <c r="COF59" s="41"/>
      <c r="COG59" s="41"/>
      <c r="COH59" s="41"/>
      <c r="COI59" s="41"/>
      <c r="COJ59" s="41"/>
      <c r="COK59" s="41"/>
      <c r="COL59" s="41"/>
      <c r="COM59" s="41"/>
      <c r="CON59" s="41"/>
      <c r="COO59" s="41"/>
      <c r="COP59" s="41"/>
      <c r="COQ59" s="41"/>
      <c r="COR59" s="41"/>
      <c r="COS59" s="24"/>
      <c r="COU59" s="41"/>
      <c r="COV59" s="41"/>
      <c r="COW59" s="41"/>
      <c r="COX59" s="41"/>
      <c r="COY59" s="41"/>
      <c r="COZ59" s="41"/>
      <c r="CPA59" s="41"/>
      <c r="CPB59" s="41"/>
      <c r="CPC59" s="41"/>
      <c r="CPD59" s="41"/>
      <c r="CPE59" s="41"/>
      <c r="CPF59" s="41"/>
      <c r="CPG59" s="41"/>
      <c r="CPH59" s="41"/>
      <c r="CPI59" s="24"/>
      <c r="CPK59" s="41"/>
      <c r="CPL59" s="41"/>
      <c r="CPM59" s="41"/>
      <c r="CPN59" s="41"/>
      <c r="CPO59" s="41"/>
      <c r="CPP59" s="41"/>
      <c r="CPQ59" s="41"/>
      <c r="CPR59" s="41"/>
      <c r="CPS59" s="41"/>
      <c r="CPT59" s="41"/>
      <c r="CPU59" s="41"/>
      <c r="CPV59" s="41"/>
      <c r="CPW59" s="41"/>
      <c r="CPX59" s="41"/>
      <c r="CPY59" s="24"/>
      <c r="CQA59" s="41"/>
      <c r="CQB59" s="41"/>
      <c r="CQC59" s="41"/>
      <c r="CQD59" s="41"/>
      <c r="CQE59" s="41"/>
      <c r="CQF59" s="41"/>
      <c r="CQG59" s="41"/>
      <c r="CQH59" s="41"/>
      <c r="CQI59" s="41"/>
      <c r="CQJ59" s="41"/>
      <c r="CQK59" s="41"/>
      <c r="CQL59" s="41"/>
      <c r="CQM59" s="41"/>
      <c r="CQN59" s="41"/>
      <c r="CQO59" s="24"/>
      <c r="CQQ59" s="41"/>
      <c r="CQR59" s="41"/>
      <c r="CQS59" s="41"/>
      <c r="CQT59" s="41"/>
      <c r="CQU59" s="41"/>
      <c r="CQV59" s="41"/>
      <c r="CQW59" s="41"/>
      <c r="CQX59" s="41"/>
      <c r="CQY59" s="41"/>
      <c r="CQZ59" s="41"/>
      <c r="CRA59" s="41"/>
      <c r="CRB59" s="41"/>
      <c r="CRC59" s="41"/>
      <c r="CRD59" s="41"/>
      <c r="CRE59" s="24"/>
      <c r="CRG59" s="41"/>
      <c r="CRH59" s="41"/>
      <c r="CRI59" s="41"/>
      <c r="CRJ59" s="41"/>
      <c r="CRK59" s="41"/>
      <c r="CRL59" s="41"/>
      <c r="CRM59" s="41"/>
      <c r="CRN59" s="41"/>
      <c r="CRO59" s="41"/>
      <c r="CRP59" s="41"/>
      <c r="CRQ59" s="41"/>
      <c r="CRR59" s="41"/>
      <c r="CRS59" s="41"/>
      <c r="CRT59" s="41"/>
      <c r="CRU59" s="24"/>
      <c r="CRW59" s="41"/>
      <c r="CRX59" s="41"/>
      <c r="CRY59" s="41"/>
      <c r="CRZ59" s="41"/>
      <c r="CSA59" s="41"/>
      <c r="CSB59" s="41"/>
      <c r="CSC59" s="41"/>
      <c r="CSD59" s="41"/>
      <c r="CSE59" s="41"/>
      <c r="CSF59" s="41"/>
      <c r="CSG59" s="41"/>
      <c r="CSH59" s="41"/>
      <c r="CSI59" s="41"/>
      <c r="CSJ59" s="41"/>
      <c r="CSK59" s="24"/>
      <c r="CSM59" s="41"/>
      <c r="CSN59" s="41"/>
      <c r="CSO59" s="41"/>
      <c r="CSP59" s="41"/>
      <c r="CSQ59" s="41"/>
      <c r="CSR59" s="41"/>
      <c r="CSS59" s="41"/>
      <c r="CST59" s="41"/>
      <c r="CSU59" s="41"/>
      <c r="CSV59" s="41"/>
      <c r="CSW59" s="41"/>
      <c r="CSX59" s="41"/>
      <c r="CSY59" s="41"/>
      <c r="CSZ59" s="41"/>
      <c r="CTA59" s="24"/>
      <c r="CTC59" s="41"/>
      <c r="CTD59" s="41"/>
      <c r="CTE59" s="41"/>
      <c r="CTF59" s="41"/>
      <c r="CTG59" s="41"/>
      <c r="CTH59" s="41"/>
      <c r="CTI59" s="41"/>
      <c r="CTJ59" s="41"/>
      <c r="CTK59" s="41"/>
      <c r="CTL59" s="41"/>
      <c r="CTM59" s="41"/>
      <c r="CTN59" s="41"/>
      <c r="CTO59" s="41"/>
      <c r="CTP59" s="41"/>
      <c r="CTQ59" s="24"/>
      <c r="CTS59" s="41"/>
      <c r="CTT59" s="41"/>
      <c r="CTU59" s="41"/>
      <c r="CTV59" s="41"/>
      <c r="CTW59" s="41"/>
      <c r="CTX59" s="41"/>
      <c r="CTY59" s="41"/>
      <c r="CTZ59" s="41"/>
      <c r="CUA59" s="41"/>
      <c r="CUB59" s="41"/>
      <c r="CUC59" s="41"/>
      <c r="CUD59" s="41"/>
      <c r="CUE59" s="41"/>
      <c r="CUF59" s="41"/>
      <c r="CUG59" s="24"/>
      <c r="CUI59" s="41"/>
      <c r="CUJ59" s="41"/>
      <c r="CUK59" s="41"/>
      <c r="CUL59" s="41"/>
      <c r="CUM59" s="41"/>
      <c r="CUN59" s="41"/>
      <c r="CUO59" s="41"/>
      <c r="CUP59" s="41"/>
      <c r="CUQ59" s="41"/>
      <c r="CUR59" s="41"/>
      <c r="CUS59" s="41"/>
      <c r="CUT59" s="41"/>
      <c r="CUU59" s="41"/>
      <c r="CUV59" s="41"/>
      <c r="CUW59" s="24"/>
      <c r="CUY59" s="41"/>
      <c r="CUZ59" s="41"/>
      <c r="CVA59" s="41"/>
      <c r="CVB59" s="41"/>
      <c r="CVC59" s="41"/>
      <c r="CVD59" s="41"/>
      <c r="CVE59" s="41"/>
      <c r="CVF59" s="41"/>
      <c r="CVG59" s="41"/>
      <c r="CVH59" s="41"/>
      <c r="CVI59" s="41"/>
      <c r="CVJ59" s="41"/>
      <c r="CVK59" s="41"/>
      <c r="CVL59" s="41"/>
      <c r="CVM59" s="24"/>
      <c r="CVO59" s="41"/>
      <c r="CVP59" s="41"/>
      <c r="CVQ59" s="41"/>
      <c r="CVR59" s="41"/>
      <c r="CVS59" s="41"/>
      <c r="CVT59" s="41"/>
      <c r="CVU59" s="41"/>
      <c r="CVV59" s="41"/>
      <c r="CVW59" s="41"/>
      <c r="CVX59" s="41"/>
      <c r="CVY59" s="41"/>
      <c r="CVZ59" s="41"/>
      <c r="CWA59" s="41"/>
      <c r="CWB59" s="41"/>
      <c r="CWC59" s="24"/>
      <c r="CWE59" s="41"/>
      <c r="CWF59" s="41"/>
      <c r="CWG59" s="41"/>
      <c r="CWH59" s="41"/>
      <c r="CWI59" s="41"/>
      <c r="CWJ59" s="41"/>
      <c r="CWK59" s="41"/>
      <c r="CWL59" s="41"/>
      <c r="CWM59" s="41"/>
      <c r="CWN59" s="41"/>
      <c r="CWO59" s="41"/>
      <c r="CWP59" s="41"/>
      <c r="CWQ59" s="41"/>
      <c r="CWR59" s="41"/>
      <c r="CWS59" s="24"/>
      <c r="CWU59" s="41"/>
      <c r="CWV59" s="41"/>
      <c r="CWW59" s="41"/>
      <c r="CWX59" s="41"/>
      <c r="CWY59" s="41"/>
      <c r="CWZ59" s="41"/>
      <c r="CXA59" s="41"/>
      <c r="CXB59" s="41"/>
      <c r="CXC59" s="41"/>
      <c r="CXD59" s="41"/>
      <c r="CXE59" s="41"/>
      <c r="CXF59" s="41"/>
      <c r="CXG59" s="41"/>
      <c r="CXH59" s="41"/>
      <c r="CXI59" s="24"/>
      <c r="CXK59" s="41"/>
      <c r="CXL59" s="41"/>
      <c r="CXM59" s="41"/>
      <c r="CXN59" s="41"/>
      <c r="CXO59" s="41"/>
      <c r="CXP59" s="41"/>
      <c r="CXQ59" s="41"/>
      <c r="CXR59" s="41"/>
      <c r="CXS59" s="41"/>
      <c r="CXT59" s="41"/>
      <c r="CXU59" s="41"/>
      <c r="CXV59" s="41"/>
      <c r="CXW59" s="41"/>
      <c r="CXX59" s="41"/>
      <c r="CXY59" s="24"/>
      <c r="CYA59" s="41"/>
      <c r="CYB59" s="41"/>
      <c r="CYC59" s="41"/>
      <c r="CYD59" s="41"/>
      <c r="CYE59" s="41"/>
      <c r="CYF59" s="41"/>
      <c r="CYG59" s="41"/>
      <c r="CYH59" s="41"/>
      <c r="CYI59" s="41"/>
      <c r="CYJ59" s="41"/>
      <c r="CYK59" s="41"/>
      <c r="CYL59" s="41"/>
      <c r="CYM59" s="41"/>
      <c r="CYN59" s="41"/>
      <c r="CYO59" s="24"/>
      <c r="CYQ59" s="41"/>
      <c r="CYR59" s="41"/>
      <c r="CYS59" s="41"/>
      <c r="CYT59" s="41"/>
      <c r="CYU59" s="41"/>
      <c r="CYV59" s="41"/>
      <c r="CYW59" s="41"/>
      <c r="CYX59" s="41"/>
      <c r="CYY59" s="41"/>
      <c r="CYZ59" s="41"/>
      <c r="CZA59" s="41"/>
      <c r="CZB59" s="41"/>
      <c r="CZC59" s="41"/>
      <c r="CZD59" s="41"/>
      <c r="CZE59" s="24"/>
      <c r="CZG59" s="41"/>
      <c r="CZH59" s="41"/>
      <c r="CZI59" s="41"/>
      <c r="CZJ59" s="41"/>
      <c r="CZK59" s="41"/>
      <c r="CZL59" s="41"/>
      <c r="CZM59" s="41"/>
      <c r="CZN59" s="41"/>
      <c r="CZO59" s="41"/>
      <c r="CZP59" s="41"/>
      <c r="CZQ59" s="41"/>
      <c r="CZR59" s="41"/>
      <c r="CZS59" s="41"/>
      <c r="CZT59" s="41"/>
      <c r="CZU59" s="24"/>
      <c r="CZW59" s="41"/>
      <c r="CZX59" s="41"/>
      <c r="CZY59" s="41"/>
      <c r="CZZ59" s="41"/>
      <c r="DAA59" s="41"/>
      <c r="DAB59" s="41"/>
      <c r="DAC59" s="41"/>
      <c r="DAD59" s="41"/>
      <c r="DAE59" s="41"/>
      <c r="DAF59" s="41"/>
      <c r="DAG59" s="41"/>
      <c r="DAH59" s="41"/>
      <c r="DAI59" s="41"/>
      <c r="DAJ59" s="41"/>
      <c r="DAK59" s="24"/>
      <c r="DAM59" s="41"/>
      <c r="DAN59" s="41"/>
      <c r="DAO59" s="41"/>
      <c r="DAP59" s="41"/>
      <c r="DAQ59" s="41"/>
      <c r="DAR59" s="41"/>
      <c r="DAS59" s="41"/>
      <c r="DAT59" s="41"/>
      <c r="DAU59" s="41"/>
      <c r="DAV59" s="41"/>
      <c r="DAW59" s="41"/>
      <c r="DAX59" s="41"/>
      <c r="DAY59" s="41"/>
      <c r="DAZ59" s="41"/>
      <c r="DBA59" s="24"/>
      <c r="DBC59" s="41"/>
      <c r="DBD59" s="41"/>
      <c r="DBE59" s="41"/>
      <c r="DBF59" s="41"/>
      <c r="DBG59" s="41"/>
      <c r="DBH59" s="41"/>
      <c r="DBI59" s="41"/>
      <c r="DBJ59" s="41"/>
      <c r="DBK59" s="41"/>
      <c r="DBL59" s="41"/>
      <c r="DBM59" s="41"/>
      <c r="DBN59" s="41"/>
      <c r="DBO59" s="41"/>
      <c r="DBP59" s="41"/>
      <c r="DBQ59" s="24"/>
      <c r="DBS59" s="41"/>
      <c r="DBT59" s="41"/>
      <c r="DBU59" s="41"/>
      <c r="DBV59" s="41"/>
      <c r="DBW59" s="41"/>
      <c r="DBX59" s="41"/>
      <c r="DBY59" s="41"/>
      <c r="DBZ59" s="41"/>
      <c r="DCA59" s="41"/>
      <c r="DCB59" s="41"/>
      <c r="DCC59" s="41"/>
      <c r="DCD59" s="41"/>
      <c r="DCE59" s="41"/>
      <c r="DCF59" s="41"/>
      <c r="DCG59" s="24"/>
      <c r="DCI59" s="41"/>
      <c r="DCJ59" s="41"/>
      <c r="DCK59" s="41"/>
      <c r="DCL59" s="41"/>
      <c r="DCM59" s="41"/>
      <c r="DCN59" s="41"/>
      <c r="DCO59" s="41"/>
      <c r="DCP59" s="41"/>
      <c r="DCQ59" s="41"/>
      <c r="DCR59" s="41"/>
      <c r="DCS59" s="41"/>
      <c r="DCT59" s="41"/>
      <c r="DCU59" s="41"/>
      <c r="DCV59" s="41"/>
      <c r="DCW59" s="24"/>
      <c r="DCY59" s="41"/>
      <c r="DCZ59" s="41"/>
      <c r="DDA59" s="41"/>
      <c r="DDB59" s="41"/>
      <c r="DDC59" s="41"/>
      <c r="DDD59" s="41"/>
      <c r="DDE59" s="41"/>
      <c r="DDF59" s="41"/>
      <c r="DDG59" s="41"/>
      <c r="DDH59" s="41"/>
      <c r="DDI59" s="41"/>
      <c r="DDJ59" s="41"/>
      <c r="DDK59" s="41"/>
      <c r="DDL59" s="41"/>
      <c r="DDM59" s="24"/>
      <c r="DDO59" s="41"/>
      <c r="DDP59" s="41"/>
      <c r="DDQ59" s="41"/>
      <c r="DDR59" s="41"/>
      <c r="DDS59" s="41"/>
      <c r="DDT59" s="41"/>
      <c r="DDU59" s="41"/>
      <c r="DDV59" s="41"/>
      <c r="DDW59" s="41"/>
      <c r="DDX59" s="41"/>
      <c r="DDY59" s="41"/>
      <c r="DDZ59" s="41"/>
      <c r="DEA59" s="41"/>
      <c r="DEB59" s="41"/>
      <c r="DEC59" s="24"/>
      <c r="DEE59" s="41"/>
      <c r="DEF59" s="41"/>
      <c r="DEG59" s="41"/>
      <c r="DEH59" s="41"/>
      <c r="DEI59" s="41"/>
      <c r="DEJ59" s="41"/>
      <c r="DEK59" s="41"/>
      <c r="DEL59" s="41"/>
      <c r="DEM59" s="41"/>
      <c r="DEN59" s="41"/>
      <c r="DEO59" s="41"/>
      <c r="DEP59" s="41"/>
      <c r="DEQ59" s="41"/>
      <c r="DER59" s="41"/>
      <c r="DES59" s="24"/>
      <c r="DEU59" s="41"/>
      <c r="DEV59" s="41"/>
      <c r="DEW59" s="41"/>
      <c r="DEX59" s="41"/>
      <c r="DEY59" s="41"/>
      <c r="DEZ59" s="41"/>
      <c r="DFA59" s="41"/>
      <c r="DFB59" s="41"/>
      <c r="DFC59" s="41"/>
      <c r="DFD59" s="41"/>
      <c r="DFE59" s="41"/>
      <c r="DFF59" s="41"/>
      <c r="DFG59" s="41"/>
      <c r="DFH59" s="41"/>
      <c r="DFI59" s="24"/>
      <c r="DFK59" s="41"/>
      <c r="DFL59" s="41"/>
      <c r="DFM59" s="41"/>
      <c r="DFN59" s="41"/>
      <c r="DFO59" s="41"/>
      <c r="DFP59" s="41"/>
      <c r="DFQ59" s="41"/>
      <c r="DFR59" s="41"/>
      <c r="DFS59" s="41"/>
      <c r="DFT59" s="41"/>
      <c r="DFU59" s="41"/>
      <c r="DFV59" s="41"/>
      <c r="DFW59" s="41"/>
      <c r="DFX59" s="41"/>
      <c r="DFY59" s="24"/>
      <c r="DGA59" s="41"/>
      <c r="DGB59" s="41"/>
      <c r="DGC59" s="41"/>
      <c r="DGD59" s="41"/>
      <c r="DGE59" s="41"/>
      <c r="DGF59" s="41"/>
      <c r="DGG59" s="41"/>
      <c r="DGH59" s="41"/>
      <c r="DGI59" s="41"/>
      <c r="DGJ59" s="41"/>
      <c r="DGK59" s="41"/>
      <c r="DGL59" s="41"/>
      <c r="DGM59" s="41"/>
      <c r="DGN59" s="41"/>
      <c r="DGO59" s="24"/>
      <c r="DGQ59" s="41"/>
      <c r="DGR59" s="41"/>
      <c r="DGS59" s="41"/>
      <c r="DGT59" s="41"/>
      <c r="DGU59" s="41"/>
      <c r="DGV59" s="41"/>
      <c r="DGW59" s="41"/>
      <c r="DGX59" s="41"/>
      <c r="DGY59" s="41"/>
      <c r="DGZ59" s="41"/>
      <c r="DHA59" s="41"/>
      <c r="DHB59" s="41"/>
      <c r="DHC59" s="41"/>
      <c r="DHD59" s="41"/>
      <c r="DHE59" s="24"/>
      <c r="DHG59" s="41"/>
      <c r="DHH59" s="41"/>
      <c r="DHI59" s="41"/>
      <c r="DHJ59" s="41"/>
      <c r="DHK59" s="41"/>
      <c r="DHL59" s="41"/>
      <c r="DHM59" s="41"/>
      <c r="DHN59" s="41"/>
      <c r="DHO59" s="41"/>
      <c r="DHP59" s="41"/>
      <c r="DHQ59" s="41"/>
      <c r="DHR59" s="41"/>
      <c r="DHS59" s="41"/>
      <c r="DHT59" s="41"/>
      <c r="DHU59" s="24"/>
      <c r="DHW59" s="41"/>
      <c r="DHX59" s="41"/>
      <c r="DHY59" s="41"/>
      <c r="DHZ59" s="41"/>
      <c r="DIA59" s="41"/>
      <c r="DIB59" s="41"/>
      <c r="DIC59" s="41"/>
      <c r="DID59" s="41"/>
      <c r="DIE59" s="41"/>
      <c r="DIF59" s="41"/>
      <c r="DIG59" s="41"/>
      <c r="DIH59" s="41"/>
      <c r="DII59" s="41"/>
      <c r="DIJ59" s="41"/>
      <c r="DIK59" s="24"/>
      <c r="DIM59" s="41"/>
      <c r="DIN59" s="41"/>
      <c r="DIO59" s="41"/>
      <c r="DIP59" s="41"/>
      <c r="DIQ59" s="41"/>
      <c r="DIR59" s="41"/>
      <c r="DIS59" s="41"/>
      <c r="DIT59" s="41"/>
      <c r="DIU59" s="41"/>
      <c r="DIV59" s="41"/>
      <c r="DIW59" s="41"/>
      <c r="DIX59" s="41"/>
      <c r="DIY59" s="41"/>
      <c r="DIZ59" s="41"/>
      <c r="DJA59" s="24"/>
      <c r="DJC59" s="41"/>
      <c r="DJD59" s="41"/>
      <c r="DJE59" s="41"/>
      <c r="DJF59" s="41"/>
      <c r="DJG59" s="41"/>
      <c r="DJH59" s="41"/>
      <c r="DJI59" s="41"/>
      <c r="DJJ59" s="41"/>
      <c r="DJK59" s="41"/>
      <c r="DJL59" s="41"/>
      <c r="DJM59" s="41"/>
      <c r="DJN59" s="41"/>
      <c r="DJO59" s="41"/>
      <c r="DJP59" s="41"/>
      <c r="DJQ59" s="24"/>
      <c r="DJS59" s="41"/>
      <c r="DJT59" s="41"/>
      <c r="DJU59" s="41"/>
      <c r="DJV59" s="41"/>
      <c r="DJW59" s="41"/>
      <c r="DJX59" s="41"/>
      <c r="DJY59" s="41"/>
      <c r="DJZ59" s="41"/>
      <c r="DKA59" s="41"/>
      <c r="DKB59" s="41"/>
      <c r="DKC59" s="41"/>
      <c r="DKD59" s="41"/>
      <c r="DKE59" s="41"/>
      <c r="DKF59" s="41"/>
      <c r="DKG59" s="24"/>
      <c r="DKI59" s="41"/>
      <c r="DKJ59" s="41"/>
      <c r="DKK59" s="41"/>
      <c r="DKL59" s="41"/>
      <c r="DKM59" s="41"/>
      <c r="DKN59" s="41"/>
      <c r="DKO59" s="41"/>
      <c r="DKP59" s="41"/>
      <c r="DKQ59" s="41"/>
      <c r="DKR59" s="41"/>
      <c r="DKS59" s="41"/>
      <c r="DKT59" s="41"/>
      <c r="DKU59" s="41"/>
      <c r="DKV59" s="41"/>
      <c r="DKW59" s="24"/>
      <c r="DKY59" s="41"/>
      <c r="DKZ59" s="41"/>
      <c r="DLA59" s="41"/>
      <c r="DLB59" s="41"/>
      <c r="DLC59" s="41"/>
      <c r="DLD59" s="41"/>
      <c r="DLE59" s="41"/>
      <c r="DLF59" s="41"/>
      <c r="DLG59" s="41"/>
      <c r="DLH59" s="41"/>
      <c r="DLI59" s="41"/>
      <c r="DLJ59" s="41"/>
      <c r="DLK59" s="41"/>
      <c r="DLL59" s="41"/>
      <c r="DLM59" s="24"/>
      <c r="DLO59" s="41"/>
      <c r="DLP59" s="41"/>
      <c r="DLQ59" s="41"/>
      <c r="DLR59" s="41"/>
      <c r="DLS59" s="41"/>
      <c r="DLT59" s="41"/>
      <c r="DLU59" s="41"/>
      <c r="DLV59" s="41"/>
      <c r="DLW59" s="41"/>
      <c r="DLX59" s="41"/>
      <c r="DLY59" s="41"/>
      <c r="DLZ59" s="41"/>
      <c r="DMA59" s="41"/>
      <c r="DMB59" s="41"/>
      <c r="DMC59" s="24"/>
      <c r="DME59" s="41"/>
      <c r="DMF59" s="41"/>
      <c r="DMG59" s="41"/>
      <c r="DMH59" s="41"/>
      <c r="DMI59" s="41"/>
      <c r="DMJ59" s="41"/>
      <c r="DMK59" s="41"/>
      <c r="DML59" s="41"/>
      <c r="DMM59" s="41"/>
      <c r="DMN59" s="41"/>
      <c r="DMO59" s="41"/>
      <c r="DMP59" s="41"/>
      <c r="DMQ59" s="41"/>
      <c r="DMR59" s="41"/>
      <c r="DMS59" s="24"/>
      <c r="DMU59" s="41"/>
      <c r="DMV59" s="41"/>
      <c r="DMW59" s="41"/>
      <c r="DMX59" s="41"/>
      <c r="DMY59" s="41"/>
      <c r="DMZ59" s="41"/>
      <c r="DNA59" s="41"/>
      <c r="DNB59" s="41"/>
      <c r="DNC59" s="41"/>
      <c r="DND59" s="41"/>
      <c r="DNE59" s="41"/>
      <c r="DNF59" s="41"/>
      <c r="DNG59" s="41"/>
      <c r="DNH59" s="41"/>
      <c r="DNI59" s="24"/>
      <c r="DNK59" s="41"/>
      <c r="DNL59" s="41"/>
      <c r="DNM59" s="41"/>
      <c r="DNN59" s="41"/>
      <c r="DNO59" s="41"/>
      <c r="DNP59" s="41"/>
      <c r="DNQ59" s="41"/>
      <c r="DNR59" s="41"/>
      <c r="DNS59" s="41"/>
      <c r="DNT59" s="41"/>
      <c r="DNU59" s="41"/>
      <c r="DNV59" s="41"/>
      <c r="DNW59" s="41"/>
      <c r="DNX59" s="41"/>
      <c r="DNY59" s="24"/>
      <c r="DOA59" s="41"/>
      <c r="DOB59" s="41"/>
      <c r="DOC59" s="41"/>
      <c r="DOD59" s="41"/>
      <c r="DOE59" s="41"/>
      <c r="DOF59" s="41"/>
      <c r="DOG59" s="41"/>
      <c r="DOH59" s="41"/>
      <c r="DOI59" s="41"/>
      <c r="DOJ59" s="41"/>
      <c r="DOK59" s="41"/>
      <c r="DOL59" s="41"/>
      <c r="DOM59" s="41"/>
      <c r="DON59" s="41"/>
      <c r="DOO59" s="24"/>
      <c r="DOQ59" s="41"/>
      <c r="DOR59" s="41"/>
      <c r="DOS59" s="41"/>
      <c r="DOT59" s="41"/>
      <c r="DOU59" s="41"/>
      <c r="DOV59" s="41"/>
      <c r="DOW59" s="41"/>
      <c r="DOX59" s="41"/>
      <c r="DOY59" s="41"/>
      <c r="DOZ59" s="41"/>
      <c r="DPA59" s="41"/>
      <c r="DPB59" s="41"/>
      <c r="DPC59" s="41"/>
      <c r="DPD59" s="41"/>
      <c r="DPE59" s="24"/>
      <c r="DPG59" s="41"/>
      <c r="DPH59" s="41"/>
      <c r="DPI59" s="41"/>
      <c r="DPJ59" s="41"/>
      <c r="DPK59" s="41"/>
      <c r="DPL59" s="41"/>
      <c r="DPM59" s="41"/>
      <c r="DPN59" s="41"/>
      <c r="DPO59" s="41"/>
      <c r="DPP59" s="41"/>
      <c r="DPQ59" s="41"/>
      <c r="DPR59" s="41"/>
      <c r="DPS59" s="41"/>
      <c r="DPT59" s="41"/>
      <c r="DPU59" s="24"/>
      <c r="DPW59" s="41"/>
      <c r="DPX59" s="41"/>
      <c r="DPY59" s="41"/>
      <c r="DPZ59" s="41"/>
      <c r="DQA59" s="41"/>
      <c r="DQB59" s="41"/>
      <c r="DQC59" s="41"/>
      <c r="DQD59" s="41"/>
      <c r="DQE59" s="41"/>
      <c r="DQF59" s="41"/>
      <c r="DQG59" s="41"/>
      <c r="DQH59" s="41"/>
      <c r="DQI59" s="41"/>
      <c r="DQJ59" s="41"/>
      <c r="DQK59" s="24"/>
      <c r="DQM59" s="41"/>
      <c r="DQN59" s="41"/>
      <c r="DQO59" s="41"/>
      <c r="DQP59" s="41"/>
      <c r="DQQ59" s="41"/>
      <c r="DQR59" s="41"/>
      <c r="DQS59" s="41"/>
      <c r="DQT59" s="41"/>
      <c r="DQU59" s="41"/>
      <c r="DQV59" s="41"/>
      <c r="DQW59" s="41"/>
      <c r="DQX59" s="41"/>
      <c r="DQY59" s="41"/>
      <c r="DQZ59" s="41"/>
      <c r="DRA59" s="24"/>
      <c r="DRC59" s="41"/>
      <c r="DRD59" s="41"/>
      <c r="DRE59" s="41"/>
      <c r="DRF59" s="41"/>
      <c r="DRG59" s="41"/>
      <c r="DRH59" s="41"/>
      <c r="DRI59" s="41"/>
      <c r="DRJ59" s="41"/>
      <c r="DRK59" s="41"/>
      <c r="DRL59" s="41"/>
      <c r="DRM59" s="41"/>
      <c r="DRN59" s="41"/>
      <c r="DRO59" s="41"/>
      <c r="DRP59" s="41"/>
      <c r="DRQ59" s="24"/>
      <c r="DRS59" s="41"/>
      <c r="DRT59" s="41"/>
      <c r="DRU59" s="41"/>
      <c r="DRV59" s="41"/>
      <c r="DRW59" s="41"/>
      <c r="DRX59" s="41"/>
      <c r="DRY59" s="41"/>
      <c r="DRZ59" s="41"/>
      <c r="DSA59" s="41"/>
      <c r="DSB59" s="41"/>
      <c r="DSC59" s="41"/>
      <c r="DSD59" s="41"/>
      <c r="DSE59" s="41"/>
      <c r="DSF59" s="41"/>
      <c r="DSG59" s="24"/>
      <c r="DSI59" s="41"/>
      <c r="DSJ59" s="41"/>
      <c r="DSK59" s="41"/>
      <c r="DSL59" s="41"/>
      <c r="DSM59" s="41"/>
      <c r="DSN59" s="41"/>
      <c r="DSO59" s="41"/>
      <c r="DSP59" s="41"/>
      <c r="DSQ59" s="41"/>
      <c r="DSR59" s="41"/>
      <c r="DSS59" s="41"/>
      <c r="DST59" s="41"/>
      <c r="DSU59" s="41"/>
      <c r="DSV59" s="41"/>
      <c r="DSW59" s="24"/>
      <c r="DSY59" s="41"/>
      <c r="DSZ59" s="41"/>
      <c r="DTA59" s="41"/>
      <c r="DTB59" s="41"/>
      <c r="DTC59" s="41"/>
      <c r="DTD59" s="41"/>
      <c r="DTE59" s="41"/>
      <c r="DTF59" s="41"/>
      <c r="DTG59" s="41"/>
      <c r="DTH59" s="41"/>
      <c r="DTI59" s="41"/>
      <c r="DTJ59" s="41"/>
      <c r="DTK59" s="41"/>
      <c r="DTL59" s="41"/>
      <c r="DTM59" s="24"/>
      <c r="DTO59" s="41"/>
      <c r="DTP59" s="41"/>
      <c r="DTQ59" s="41"/>
      <c r="DTR59" s="41"/>
      <c r="DTS59" s="41"/>
      <c r="DTT59" s="41"/>
      <c r="DTU59" s="41"/>
      <c r="DTV59" s="41"/>
      <c r="DTW59" s="41"/>
      <c r="DTX59" s="41"/>
      <c r="DTY59" s="41"/>
      <c r="DTZ59" s="41"/>
      <c r="DUA59" s="41"/>
      <c r="DUB59" s="41"/>
      <c r="DUC59" s="24"/>
      <c r="DUE59" s="41"/>
      <c r="DUF59" s="41"/>
      <c r="DUG59" s="41"/>
      <c r="DUH59" s="41"/>
      <c r="DUI59" s="41"/>
      <c r="DUJ59" s="41"/>
      <c r="DUK59" s="41"/>
      <c r="DUL59" s="41"/>
      <c r="DUM59" s="41"/>
      <c r="DUN59" s="41"/>
      <c r="DUO59" s="41"/>
      <c r="DUP59" s="41"/>
      <c r="DUQ59" s="41"/>
      <c r="DUR59" s="41"/>
      <c r="DUS59" s="24"/>
      <c r="DUU59" s="41"/>
      <c r="DUV59" s="41"/>
      <c r="DUW59" s="41"/>
      <c r="DUX59" s="41"/>
      <c r="DUY59" s="41"/>
      <c r="DUZ59" s="41"/>
      <c r="DVA59" s="41"/>
      <c r="DVB59" s="41"/>
      <c r="DVC59" s="41"/>
      <c r="DVD59" s="41"/>
      <c r="DVE59" s="41"/>
      <c r="DVF59" s="41"/>
      <c r="DVG59" s="41"/>
      <c r="DVH59" s="41"/>
      <c r="DVI59" s="24"/>
      <c r="DVK59" s="41"/>
      <c r="DVL59" s="41"/>
      <c r="DVM59" s="41"/>
      <c r="DVN59" s="41"/>
      <c r="DVO59" s="41"/>
      <c r="DVP59" s="41"/>
      <c r="DVQ59" s="41"/>
      <c r="DVR59" s="41"/>
      <c r="DVS59" s="41"/>
      <c r="DVT59" s="41"/>
      <c r="DVU59" s="41"/>
      <c r="DVV59" s="41"/>
      <c r="DVW59" s="41"/>
      <c r="DVX59" s="41"/>
      <c r="DVY59" s="24"/>
      <c r="DWA59" s="41"/>
      <c r="DWB59" s="41"/>
      <c r="DWC59" s="41"/>
      <c r="DWD59" s="41"/>
      <c r="DWE59" s="41"/>
      <c r="DWF59" s="41"/>
      <c r="DWG59" s="41"/>
      <c r="DWH59" s="41"/>
      <c r="DWI59" s="41"/>
      <c r="DWJ59" s="41"/>
      <c r="DWK59" s="41"/>
      <c r="DWL59" s="41"/>
      <c r="DWM59" s="41"/>
      <c r="DWN59" s="41"/>
      <c r="DWO59" s="24"/>
      <c r="DWQ59" s="41"/>
      <c r="DWR59" s="41"/>
      <c r="DWS59" s="41"/>
      <c r="DWT59" s="41"/>
      <c r="DWU59" s="41"/>
      <c r="DWV59" s="41"/>
      <c r="DWW59" s="41"/>
      <c r="DWX59" s="41"/>
      <c r="DWY59" s="41"/>
      <c r="DWZ59" s="41"/>
      <c r="DXA59" s="41"/>
      <c r="DXB59" s="41"/>
      <c r="DXC59" s="41"/>
      <c r="DXD59" s="41"/>
      <c r="DXE59" s="24"/>
      <c r="DXG59" s="41"/>
      <c r="DXH59" s="41"/>
      <c r="DXI59" s="41"/>
      <c r="DXJ59" s="41"/>
      <c r="DXK59" s="41"/>
      <c r="DXL59" s="41"/>
      <c r="DXM59" s="41"/>
      <c r="DXN59" s="41"/>
      <c r="DXO59" s="41"/>
      <c r="DXP59" s="41"/>
      <c r="DXQ59" s="41"/>
      <c r="DXR59" s="41"/>
      <c r="DXS59" s="41"/>
      <c r="DXT59" s="41"/>
      <c r="DXU59" s="24"/>
      <c r="DXW59" s="41"/>
      <c r="DXX59" s="41"/>
      <c r="DXY59" s="41"/>
      <c r="DXZ59" s="41"/>
      <c r="DYA59" s="41"/>
      <c r="DYB59" s="41"/>
      <c r="DYC59" s="41"/>
      <c r="DYD59" s="41"/>
      <c r="DYE59" s="41"/>
      <c r="DYF59" s="41"/>
      <c r="DYG59" s="41"/>
      <c r="DYH59" s="41"/>
      <c r="DYI59" s="41"/>
      <c r="DYJ59" s="41"/>
      <c r="DYK59" s="24"/>
      <c r="DYM59" s="41"/>
      <c r="DYN59" s="41"/>
      <c r="DYO59" s="41"/>
      <c r="DYP59" s="41"/>
      <c r="DYQ59" s="41"/>
      <c r="DYR59" s="41"/>
      <c r="DYS59" s="41"/>
      <c r="DYT59" s="41"/>
      <c r="DYU59" s="41"/>
      <c r="DYV59" s="41"/>
      <c r="DYW59" s="41"/>
      <c r="DYX59" s="41"/>
      <c r="DYY59" s="41"/>
      <c r="DYZ59" s="41"/>
      <c r="DZA59" s="24"/>
      <c r="DZC59" s="41"/>
      <c r="DZD59" s="41"/>
      <c r="DZE59" s="41"/>
      <c r="DZF59" s="41"/>
      <c r="DZG59" s="41"/>
      <c r="DZH59" s="41"/>
      <c r="DZI59" s="41"/>
      <c r="DZJ59" s="41"/>
      <c r="DZK59" s="41"/>
      <c r="DZL59" s="41"/>
      <c r="DZM59" s="41"/>
      <c r="DZN59" s="41"/>
      <c r="DZO59" s="41"/>
      <c r="DZP59" s="41"/>
      <c r="DZQ59" s="24"/>
      <c r="DZS59" s="41"/>
      <c r="DZT59" s="41"/>
      <c r="DZU59" s="41"/>
      <c r="DZV59" s="41"/>
      <c r="DZW59" s="41"/>
      <c r="DZX59" s="41"/>
      <c r="DZY59" s="41"/>
      <c r="DZZ59" s="41"/>
      <c r="EAA59" s="41"/>
      <c r="EAB59" s="41"/>
      <c r="EAC59" s="41"/>
      <c r="EAD59" s="41"/>
      <c r="EAE59" s="41"/>
      <c r="EAF59" s="41"/>
      <c r="EAG59" s="24"/>
      <c r="EAI59" s="41"/>
      <c r="EAJ59" s="41"/>
      <c r="EAK59" s="41"/>
      <c r="EAL59" s="41"/>
      <c r="EAM59" s="41"/>
      <c r="EAN59" s="41"/>
      <c r="EAO59" s="41"/>
      <c r="EAP59" s="41"/>
      <c r="EAQ59" s="41"/>
      <c r="EAR59" s="41"/>
      <c r="EAS59" s="41"/>
      <c r="EAT59" s="41"/>
      <c r="EAU59" s="41"/>
      <c r="EAV59" s="41"/>
      <c r="EAW59" s="24"/>
      <c r="EAY59" s="41"/>
      <c r="EAZ59" s="41"/>
      <c r="EBA59" s="41"/>
      <c r="EBB59" s="41"/>
      <c r="EBC59" s="41"/>
      <c r="EBD59" s="41"/>
      <c r="EBE59" s="41"/>
      <c r="EBF59" s="41"/>
      <c r="EBG59" s="41"/>
      <c r="EBH59" s="41"/>
      <c r="EBI59" s="41"/>
      <c r="EBJ59" s="41"/>
      <c r="EBK59" s="41"/>
      <c r="EBL59" s="41"/>
      <c r="EBM59" s="24"/>
      <c r="EBO59" s="41"/>
      <c r="EBP59" s="41"/>
      <c r="EBQ59" s="41"/>
      <c r="EBR59" s="41"/>
      <c r="EBS59" s="41"/>
      <c r="EBT59" s="41"/>
      <c r="EBU59" s="41"/>
      <c r="EBV59" s="41"/>
      <c r="EBW59" s="41"/>
      <c r="EBX59" s="41"/>
      <c r="EBY59" s="41"/>
      <c r="EBZ59" s="41"/>
      <c r="ECA59" s="41"/>
      <c r="ECB59" s="41"/>
      <c r="ECC59" s="24"/>
      <c r="ECE59" s="41"/>
      <c r="ECF59" s="41"/>
      <c r="ECG59" s="41"/>
      <c r="ECH59" s="41"/>
      <c r="ECI59" s="41"/>
      <c r="ECJ59" s="41"/>
      <c r="ECK59" s="41"/>
      <c r="ECL59" s="41"/>
      <c r="ECM59" s="41"/>
      <c r="ECN59" s="41"/>
      <c r="ECO59" s="41"/>
      <c r="ECP59" s="41"/>
      <c r="ECQ59" s="41"/>
      <c r="ECR59" s="41"/>
      <c r="ECS59" s="24"/>
      <c r="ECU59" s="41"/>
      <c r="ECV59" s="41"/>
      <c r="ECW59" s="41"/>
      <c r="ECX59" s="41"/>
      <c r="ECY59" s="41"/>
      <c r="ECZ59" s="41"/>
      <c r="EDA59" s="41"/>
      <c r="EDB59" s="41"/>
      <c r="EDC59" s="41"/>
      <c r="EDD59" s="41"/>
      <c r="EDE59" s="41"/>
      <c r="EDF59" s="41"/>
      <c r="EDG59" s="41"/>
      <c r="EDH59" s="41"/>
      <c r="EDI59" s="24"/>
      <c r="EDK59" s="41"/>
      <c r="EDL59" s="41"/>
      <c r="EDM59" s="41"/>
      <c r="EDN59" s="41"/>
      <c r="EDO59" s="41"/>
      <c r="EDP59" s="41"/>
      <c r="EDQ59" s="41"/>
      <c r="EDR59" s="41"/>
      <c r="EDS59" s="41"/>
      <c r="EDT59" s="41"/>
      <c r="EDU59" s="41"/>
      <c r="EDV59" s="41"/>
      <c r="EDW59" s="41"/>
      <c r="EDX59" s="41"/>
      <c r="EDY59" s="24"/>
      <c r="EEA59" s="41"/>
      <c r="EEB59" s="41"/>
      <c r="EEC59" s="41"/>
      <c r="EED59" s="41"/>
      <c r="EEE59" s="41"/>
      <c r="EEF59" s="41"/>
      <c r="EEG59" s="41"/>
      <c r="EEH59" s="41"/>
      <c r="EEI59" s="41"/>
      <c r="EEJ59" s="41"/>
      <c r="EEK59" s="41"/>
      <c r="EEL59" s="41"/>
      <c r="EEM59" s="41"/>
      <c r="EEN59" s="41"/>
      <c r="EEO59" s="24"/>
      <c r="EEQ59" s="41"/>
      <c r="EER59" s="41"/>
      <c r="EES59" s="41"/>
      <c r="EET59" s="41"/>
      <c r="EEU59" s="41"/>
      <c r="EEV59" s="41"/>
      <c r="EEW59" s="41"/>
      <c r="EEX59" s="41"/>
      <c r="EEY59" s="41"/>
      <c r="EEZ59" s="41"/>
      <c r="EFA59" s="41"/>
      <c r="EFB59" s="41"/>
      <c r="EFC59" s="41"/>
      <c r="EFD59" s="41"/>
      <c r="EFE59" s="24"/>
      <c r="EFG59" s="41"/>
      <c r="EFH59" s="41"/>
      <c r="EFI59" s="41"/>
      <c r="EFJ59" s="41"/>
      <c r="EFK59" s="41"/>
      <c r="EFL59" s="41"/>
      <c r="EFM59" s="41"/>
      <c r="EFN59" s="41"/>
      <c r="EFO59" s="41"/>
      <c r="EFP59" s="41"/>
      <c r="EFQ59" s="41"/>
      <c r="EFR59" s="41"/>
      <c r="EFS59" s="41"/>
      <c r="EFT59" s="41"/>
      <c r="EFU59" s="24"/>
      <c r="EFW59" s="41"/>
      <c r="EFX59" s="41"/>
      <c r="EFY59" s="41"/>
      <c r="EFZ59" s="41"/>
      <c r="EGA59" s="41"/>
      <c r="EGB59" s="41"/>
      <c r="EGC59" s="41"/>
      <c r="EGD59" s="41"/>
      <c r="EGE59" s="41"/>
      <c r="EGF59" s="41"/>
      <c r="EGG59" s="41"/>
      <c r="EGH59" s="41"/>
      <c r="EGI59" s="41"/>
      <c r="EGJ59" s="41"/>
      <c r="EGK59" s="24"/>
      <c r="EGM59" s="41"/>
      <c r="EGN59" s="41"/>
      <c r="EGO59" s="41"/>
      <c r="EGP59" s="41"/>
      <c r="EGQ59" s="41"/>
      <c r="EGR59" s="41"/>
      <c r="EGS59" s="41"/>
      <c r="EGT59" s="41"/>
      <c r="EGU59" s="41"/>
      <c r="EGV59" s="41"/>
      <c r="EGW59" s="41"/>
      <c r="EGX59" s="41"/>
      <c r="EGY59" s="41"/>
      <c r="EGZ59" s="41"/>
      <c r="EHA59" s="24"/>
      <c r="EHC59" s="41"/>
      <c r="EHD59" s="41"/>
      <c r="EHE59" s="41"/>
      <c r="EHF59" s="41"/>
      <c r="EHG59" s="41"/>
      <c r="EHH59" s="41"/>
      <c r="EHI59" s="41"/>
      <c r="EHJ59" s="41"/>
      <c r="EHK59" s="41"/>
      <c r="EHL59" s="41"/>
      <c r="EHM59" s="41"/>
      <c r="EHN59" s="41"/>
      <c r="EHO59" s="41"/>
      <c r="EHP59" s="41"/>
      <c r="EHQ59" s="24"/>
      <c r="EHS59" s="41"/>
      <c r="EHT59" s="41"/>
      <c r="EHU59" s="41"/>
      <c r="EHV59" s="41"/>
      <c r="EHW59" s="41"/>
      <c r="EHX59" s="41"/>
      <c r="EHY59" s="41"/>
      <c r="EHZ59" s="41"/>
      <c r="EIA59" s="41"/>
      <c r="EIB59" s="41"/>
      <c r="EIC59" s="41"/>
      <c r="EID59" s="41"/>
      <c r="EIE59" s="41"/>
      <c r="EIF59" s="41"/>
      <c r="EIG59" s="24"/>
      <c r="EII59" s="41"/>
      <c r="EIJ59" s="41"/>
      <c r="EIK59" s="41"/>
      <c r="EIL59" s="41"/>
      <c r="EIM59" s="41"/>
      <c r="EIN59" s="41"/>
      <c r="EIO59" s="41"/>
      <c r="EIP59" s="41"/>
      <c r="EIQ59" s="41"/>
      <c r="EIR59" s="41"/>
      <c r="EIS59" s="41"/>
      <c r="EIT59" s="41"/>
      <c r="EIU59" s="41"/>
      <c r="EIV59" s="41"/>
      <c r="EIW59" s="24"/>
      <c r="EIY59" s="41"/>
      <c r="EIZ59" s="41"/>
      <c r="EJA59" s="41"/>
      <c r="EJB59" s="41"/>
      <c r="EJC59" s="41"/>
      <c r="EJD59" s="41"/>
      <c r="EJE59" s="41"/>
      <c r="EJF59" s="41"/>
      <c r="EJG59" s="41"/>
      <c r="EJH59" s="41"/>
      <c r="EJI59" s="41"/>
      <c r="EJJ59" s="41"/>
      <c r="EJK59" s="41"/>
      <c r="EJL59" s="41"/>
      <c r="EJM59" s="24"/>
      <c r="EJO59" s="41"/>
      <c r="EJP59" s="41"/>
      <c r="EJQ59" s="41"/>
      <c r="EJR59" s="41"/>
      <c r="EJS59" s="41"/>
      <c r="EJT59" s="41"/>
      <c r="EJU59" s="41"/>
      <c r="EJV59" s="41"/>
      <c r="EJW59" s="41"/>
      <c r="EJX59" s="41"/>
      <c r="EJY59" s="41"/>
      <c r="EJZ59" s="41"/>
      <c r="EKA59" s="41"/>
      <c r="EKB59" s="41"/>
      <c r="EKC59" s="24"/>
      <c r="EKE59" s="41"/>
      <c r="EKF59" s="41"/>
      <c r="EKG59" s="41"/>
      <c r="EKH59" s="41"/>
      <c r="EKI59" s="41"/>
      <c r="EKJ59" s="41"/>
      <c r="EKK59" s="41"/>
      <c r="EKL59" s="41"/>
      <c r="EKM59" s="41"/>
      <c r="EKN59" s="41"/>
      <c r="EKO59" s="41"/>
      <c r="EKP59" s="41"/>
      <c r="EKQ59" s="41"/>
      <c r="EKR59" s="41"/>
      <c r="EKS59" s="24"/>
      <c r="EKU59" s="41"/>
      <c r="EKV59" s="41"/>
      <c r="EKW59" s="41"/>
      <c r="EKX59" s="41"/>
      <c r="EKY59" s="41"/>
      <c r="EKZ59" s="41"/>
      <c r="ELA59" s="41"/>
      <c r="ELB59" s="41"/>
      <c r="ELC59" s="41"/>
      <c r="ELD59" s="41"/>
      <c r="ELE59" s="41"/>
      <c r="ELF59" s="41"/>
      <c r="ELG59" s="41"/>
      <c r="ELH59" s="41"/>
      <c r="ELI59" s="24"/>
      <c r="ELK59" s="41"/>
      <c r="ELL59" s="41"/>
      <c r="ELM59" s="41"/>
      <c r="ELN59" s="41"/>
      <c r="ELO59" s="41"/>
      <c r="ELP59" s="41"/>
      <c r="ELQ59" s="41"/>
      <c r="ELR59" s="41"/>
      <c r="ELS59" s="41"/>
      <c r="ELT59" s="41"/>
      <c r="ELU59" s="41"/>
      <c r="ELV59" s="41"/>
      <c r="ELW59" s="41"/>
      <c r="ELX59" s="41"/>
      <c r="ELY59" s="24"/>
      <c r="EMA59" s="41"/>
      <c r="EMB59" s="41"/>
      <c r="EMC59" s="41"/>
      <c r="EMD59" s="41"/>
      <c r="EME59" s="41"/>
      <c r="EMF59" s="41"/>
      <c r="EMG59" s="41"/>
      <c r="EMH59" s="41"/>
      <c r="EMI59" s="41"/>
      <c r="EMJ59" s="41"/>
      <c r="EMK59" s="41"/>
      <c r="EML59" s="41"/>
      <c r="EMM59" s="41"/>
      <c r="EMN59" s="41"/>
      <c r="EMO59" s="24"/>
      <c r="EMQ59" s="41"/>
      <c r="EMR59" s="41"/>
      <c r="EMS59" s="41"/>
      <c r="EMT59" s="41"/>
      <c r="EMU59" s="41"/>
      <c r="EMV59" s="41"/>
      <c r="EMW59" s="41"/>
      <c r="EMX59" s="41"/>
      <c r="EMY59" s="41"/>
      <c r="EMZ59" s="41"/>
      <c r="ENA59" s="41"/>
      <c r="ENB59" s="41"/>
      <c r="ENC59" s="41"/>
      <c r="END59" s="41"/>
      <c r="ENE59" s="24"/>
      <c r="ENG59" s="41"/>
      <c r="ENH59" s="41"/>
      <c r="ENI59" s="41"/>
      <c r="ENJ59" s="41"/>
      <c r="ENK59" s="41"/>
      <c r="ENL59" s="41"/>
      <c r="ENM59" s="41"/>
      <c r="ENN59" s="41"/>
      <c r="ENO59" s="41"/>
      <c r="ENP59" s="41"/>
      <c r="ENQ59" s="41"/>
      <c r="ENR59" s="41"/>
      <c r="ENS59" s="41"/>
      <c r="ENT59" s="41"/>
      <c r="ENU59" s="24"/>
      <c r="ENW59" s="41"/>
      <c r="ENX59" s="41"/>
      <c r="ENY59" s="41"/>
      <c r="ENZ59" s="41"/>
      <c r="EOA59" s="41"/>
      <c r="EOB59" s="41"/>
      <c r="EOC59" s="41"/>
      <c r="EOD59" s="41"/>
      <c r="EOE59" s="41"/>
      <c r="EOF59" s="41"/>
      <c r="EOG59" s="41"/>
      <c r="EOH59" s="41"/>
      <c r="EOI59" s="41"/>
      <c r="EOJ59" s="41"/>
      <c r="EOK59" s="24"/>
      <c r="EOM59" s="41"/>
      <c r="EON59" s="41"/>
      <c r="EOO59" s="41"/>
      <c r="EOP59" s="41"/>
      <c r="EOQ59" s="41"/>
      <c r="EOR59" s="41"/>
      <c r="EOS59" s="41"/>
      <c r="EOT59" s="41"/>
      <c r="EOU59" s="41"/>
      <c r="EOV59" s="41"/>
      <c r="EOW59" s="41"/>
      <c r="EOX59" s="41"/>
      <c r="EOY59" s="41"/>
      <c r="EOZ59" s="41"/>
      <c r="EPA59" s="24"/>
      <c r="EPC59" s="41"/>
      <c r="EPD59" s="41"/>
      <c r="EPE59" s="41"/>
      <c r="EPF59" s="41"/>
      <c r="EPG59" s="41"/>
      <c r="EPH59" s="41"/>
      <c r="EPI59" s="41"/>
      <c r="EPJ59" s="41"/>
      <c r="EPK59" s="41"/>
      <c r="EPL59" s="41"/>
      <c r="EPM59" s="41"/>
      <c r="EPN59" s="41"/>
      <c r="EPO59" s="41"/>
      <c r="EPP59" s="41"/>
      <c r="EPQ59" s="24"/>
      <c r="EPS59" s="41"/>
      <c r="EPT59" s="41"/>
      <c r="EPU59" s="41"/>
      <c r="EPV59" s="41"/>
      <c r="EPW59" s="41"/>
      <c r="EPX59" s="41"/>
      <c r="EPY59" s="41"/>
      <c r="EPZ59" s="41"/>
      <c r="EQA59" s="41"/>
      <c r="EQB59" s="41"/>
      <c r="EQC59" s="41"/>
      <c r="EQD59" s="41"/>
      <c r="EQE59" s="41"/>
      <c r="EQF59" s="41"/>
      <c r="EQG59" s="24"/>
      <c r="EQI59" s="41"/>
      <c r="EQJ59" s="41"/>
      <c r="EQK59" s="41"/>
      <c r="EQL59" s="41"/>
      <c r="EQM59" s="41"/>
      <c r="EQN59" s="41"/>
      <c r="EQO59" s="41"/>
      <c r="EQP59" s="41"/>
      <c r="EQQ59" s="41"/>
      <c r="EQR59" s="41"/>
      <c r="EQS59" s="41"/>
      <c r="EQT59" s="41"/>
      <c r="EQU59" s="41"/>
      <c r="EQV59" s="41"/>
      <c r="EQW59" s="24"/>
      <c r="EQY59" s="41"/>
      <c r="EQZ59" s="41"/>
      <c r="ERA59" s="41"/>
      <c r="ERB59" s="41"/>
      <c r="ERC59" s="41"/>
      <c r="ERD59" s="41"/>
      <c r="ERE59" s="41"/>
      <c r="ERF59" s="41"/>
      <c r="ERG59" s="41"/>
      <c r="ERH59" s="41"/>
      <c r="ERI59" s="41"/>
      <c r="ERJ59" s="41"/>
      <c r="ERK59" s="41"/>
      <c r="ERL59" s="41"/>
      <c r="ERM59" s="24"/>
      <c r="ERO59" s="41"/>
      <c r="ERP59" s="41"/>
      <c r="ERQ59" s="41"/>
      <c r="ERR59" s="41"/>
      <c r="ERS59" s="41"/>
      <c r="ERT59" s="41"/>
      <c r="ERU59" s="41"/>
      <c r="ERV59" s="41"/>
      <c r="ERW59" s="41"/>
      <c r="ERX59" s="41"/>
      <c r="ERY59" s="41"/>
      <c r="ERZ59" s="41"/>
      <c r="ESA59" s="41"/>
      <c r="ESB59" s="41"/>
      <c r="ESC59" s="24"/>
      <c r="ESE59" s="41"/>
      <c r="ESF59" s="41"/>
      <c r="ESG59" s="41"/>
      <c r="ESH59" s="41"/>
      <c r="ESI59" s="41"/>
      <c r="ESJ59" s="41"/>
      <c r="ESK59" s="41"/>
      <c r="ESL59" s="41"/>
      <c r="ESM59" s="41"/>
      <c r="ESN59" s="41"/>
      <c r="ESO59" s="41"/>
      <c r="ESP59" s="41"/>
      <c r="ESQ59" s="41"/>
      <c r="ESR59" s="41"/>
      <c r="ESS59" s="24"/>
      <c r="ESU59" s="41"/>
      <c r="ESV59" s="41"/>
      <c r="ESW59" s="41"/>
      <c r="ESX59" s="41"/>
      <c r="ESY59" s="41"/>
      <c r="ESZ59" s="41"/>
      <c r="ETA59" s="41"/>
      <c r="ETB59" s="41"/>
      <c r="ETC59" s="41"/>
      <c r="ETD59" s="41"/>
      <c r="ETE59" s="41"/>
      <c r="ETF59" s="41"/>
      <c r="ETG59" s="41"/>
      <c r="ETH59" s="41"/>
      <c r="ETI59" s="24"/>
      <c r="ETK59" s="41"/>
      <c r="ETL59" s="41"/>
      <c r="ETM59" s="41"/>
      <c r="ETN59" s="41"/>
      <c r="ETO59" s="41"/>
      <c r="ETP59" s="41"/>
      <c r="ETQ59" s="41"/>
      <c r="ETR59" s="41"/>
      <c r="ETS59" s="41"/>
      <c r="ETT59" s="41"/>
      <c r="ETU59" s="41"/>
      <c r="ETV59" s="41"/>
      <c r="ETW59" s="41"/>
      <c r="ETX59" s="41"/>
      <c r="ETY59" s="24"/>
      <c r="EUA59" s="41"/>
      <c r="EUB59" s="41"/>
      <c r="EUC59" s="41"/>
      <c r="EUD59" s="41"/>
      <c r="EUE59" s="41"/>
      <c r="EUF59" s="41"/>
      <c r="EUG59" s="41"/>
      <c r="EUH59" s="41"/>
      <c r="EUI59" s="41"/>
      <c r="EUJ59" s="41"/>
      <c r="EUK59" s="41"/>
      <c r="EUL59" s="41"/>
      <c r="EUM59" s="41"/>
      <c r="EUN59" s="41"/>
      <c r="EUO59" s="24"/>
      <c r="EUQ59" s="41"/>
      <c r="EUR59" s="41"/>
      <c r="EUS59" s="41"/>
      <c r="EUT59" s="41"/>
      <c r="EUU59" s="41"/>
      <c r="EUV59" s="41"/>
      <c r="EUW59" s="41"/>
      <c r="EUX59" s="41"/>
      <c r="EUY59" s="41"/>
      <c r="EUZ59" s="41"/>
      <c r="EVA59" s="41"/>
      <c r="EVB59" s="41"/>
      <c r="EVC59" s="41"/>
      <c r="EVD59" s="41"/>
      <c r="EVE59" s="24"/>
      <c r="EVG59" s="41"/>
      <c r="EVH59" s="41"/>
      <c r="EVI59" s="41"/>
      <c r="EVJ59" s="41"/>
      <c r="EVK59" s="41"/>
      <c r="EVL59" s="41"/>
      <c r="EVM59" s="41"/>
      <c r="EVN59" s="41"/>
      <c r="EVO59" s="41"/>
      <c r="EVP59" s="41"/>
      <c r="EVQ59" s="41"/>
      <c r="EVR59" s="41"/>
      <c r="EVS59" s="41"/>
      <c r="EVT59" s="41"/>
      <c r="EVU59" s="24"/>
      <c r="EVW59" s="41"/>
      <c r="EVX59" s="41"/>
      <c r="EVY59" s="41"/>
      <c r="EVZ59" s="41"/>
      <c r="EWA59" s="41"/>
      <c r="EWB59" s="41"/>
      <c r="EWC59" s="41"/>
      <c r="EWD59" s="41"/>
      <c r="EWE59" s="41"/>
      <c r="EWF59" s="41"/>
      <c r="EWG59" s="41"/>
      <c r="EWH59" s="41"/>
      <c r="EWI59" s="41"/>
      <c r="EWJ59" s="41"/>
      <c r="EWK59" s="24"/>
      <c r="EWM59" s="41"/>
      <c r="EWN59" s="41"/>
      <c r="EWO59" s="41"/>
      <c r="EWP59" s="41"/>
      <c r="EWQ59" s="41"/>
      <c r="EWR59" s="41"/>
      <c r="EWS59" s="41"/>
      <c r="EWT59" s="41"/>
      <c r="EWU59" s="41"/>
      <c r="EWV59" s="41"/>
      <c r="EWW59" s="41"/>
      <c r="EWX59" s="41"/>
      <c r="EWY59" s="41"/>
      <c r="EWZ59" s="41"/>
      <c r="EXA59" s="24"/>
      <c r="EXC59" s="41"/>
      <c r="EXD59" s="41"/>
      <c r="EXE59" s="41"/>
      <c r="EXF59" s="41"/>
      <c r="EXG59" s="41"/>
      <c r="EXH59" s="41"/>
      <c r="EXI59" s="41"/>
      <c r="EXJ59" s="41"/>
      <c r="EXK59" s="41"/>
      <c r="EXL59" s="41"/>
      <c r="EXM59" s="41"/>
      <c r="EXN59" s="41"/>
      <c r="EXO59" s="41"/>
      <c r="EXP59" s="41"/>
      <c r="EXQ59" s="24"/>
      <c r="EXS59" s="41"/>
      <c r="EXT59" s="41"/>
      <c r="EXU59" s="41"/>
      <c r="EXV59" s="41"/>
      <c r="EXW59" s="41"/>
      <c r="EXX59" s="41"/>
      <c r="EXY59" s="41"/>
      <c r="EXZ59" s="41"/>
      <c r="EYA59" s="41"/>
      <c r="EYB59" s="41"/>
      <c r="EYC59" s="41"/>
      <c r="EYD59" s="41"/>
      <c r="EYE59" s="41"/>
      <c r="EYF59" s="41"/>
      <c r="EYG59" s="24"/>
      <c r="EYI59" s="41"/>
      <c r="EYJ59" s="41"/>
      <c r="EYK59" s="41"/>
      <c r="EYL59" s="41"/>
      <c r="EYM59" s="41"/>
      <c r="EYN59" s="41"/>
      <c r="EYO59" s="41"/>
      <c r="EYP59" s="41"/>
      <c r="EYQ59" s="41"/>
      <c r="EYR59" s="41"/>
      <c r="EYS59" s="41"/>
      <c r="EYT59" s="41"/>
      <c r="EYU59" s="41"/>
      <c r="EYV59" s="41"/>
      <c r="EYW59" s="24"/>
      <c r="EYY59" s="41"/>
      <c r="EYZ59" s="41"/>
      <c r="EZA59" s="41"/>
      <c r="EZB59" s="41"/>
      <c r="EZC59" s="41"/>
      <c r="EZD59" s="41"/>
      <c r="EZE59" s="41"/>
      <c r="EZF59" s="41"/>
      <c r="EZG59" s="41"/>
      <c r="EZH59" s="41"/>
      <c r="EZI59" s="41"/>
      <c r="EZJ59" s="41"/>
      <c r="EZK59" s="41"/>
      <c r="EZL59" s="41"/>
      <c r="EZM59" s="24"/>
      <c r="EZO59" s="41"/>
      <c r="EZP59" s="41"/>
      <c r="EZQ59" s="41"/>
      <c r="EZR59" s="41"/>
      <c r="EZS59" s="41"/>
      <c r="EZT59" s="41"/>
      <c r="EZU59" s="41"/>
      <c r="EZV59" s="41"/>
      <c r="EZW59" s="41"/>
      <c r="EZX59" s="41"/>
      <c r="EZY59" s="41"/>
      <c r="EZZ59" s="41"/>
      <c r="FAA59" s="41"/>
      <c r="FAB59" s="41"/>
      <c r="FAC59" s="24"/>
      <c r="FAE59" s="41"/>
      <c r="FAF59" s="41"/>
      <c r="FAG59" s="41"/>
      <c r="FAH59" s="41"/>
      <c r="FAI59" s="41"/>
      <c r="FAJ59" s="41"/>
      <c r="FAK59" s="41"/>
      <c r="FAL59" s="41"/>
      <c r="FAM59" s="41"/>
      <c r="FAN59" s="41"/>
      <c r="FAO59" s="41"/>
      <c r="FAP59" s="41"/>
      <c r="FAQ59" s="41"/>
      <c r="FAR59" s="41"/>
      <c r="FAS59" s="24"/>
      <c r="FAU59" s="41"/>
      <c r="FAV59" s="41"/>
      <c r="FAW59" s="41"/>
      <c r="FAX59" s="41"/>
      <c r="FAY59" s="41"/>
      <c r="FAZ59" s="41"/>
      <c r="FBA59" s="41"/>
      <c r="FBB59" s="41"/>
      <c r="FBC59" s="41"/>
      <c r="FBD59" s="41"/>
      <c r="FBE59" s="41"/>
      <c r="FBF59" s="41"/>
      <c r="FBG59" s="41"/>
      <c r="FBH59" s="41"/>
      <c r="FBI59" s="24"/>
      <c r="FBK59" s="41"/>
      <c r="FBL59" s="41"/>
      <c r="FBM59" s="41"/>
      <c r="FBN59" s="41"/>
      <c r="FBO59" s="41"/>
      <c r="FBP59" s="41"/>
      <c r="FBQ59" s="41"/>
      <c r="FBR59" s="41"/>
      <c r="FBS59" s="41"/>
      <c r="FBT59" s="41"/>
      <c r="FBU59" s="41"/>
      <c r="FBV59" s="41"/>
      <c r="FBW59" s="41"/>
      <c r="FBX59" s="41"/>
      <c r="FBY59" s="24"/>
      <c r="FCA59" s="41"/>
      <c r="FCB59" s="41"/>
      <c r="FCC59" s="41"/>
      <c r="FCD59" s="41"/>
      <c r="FCE59" s="41"/>
      <c r="FCF59" s="41"/>
      <c r="FCG59" s="41"/>
      <c r="FCH59" s="41"/>
      <c r="FCI59" s="41"/>
      <c r="FCJ59" s="41"/>
      <c r="FCK59" s="41"/>
      <c r="FCL59" s="41"/>
      <c r="FCM59" s="41"/>
      <c r="FCN59" s="41"/>
      <c r="FCO59" s="24"/>
      <c r="FCQ59" s="41"/>
      <c r="FCR59" s="41"/>
      <c r="FCS59" s="41"/>
      <c r="FCT59" s="41"/>
      <c r="FCU59" s="41"/>
      <c r="FCV59" s="41"/>
      <c r="FCW59" s="41"/>
      <c r="FCX59" s="41"/>
      <c r="FCY59" s="41"/>
      <c r="FCZ59" s="41"/>
      <c r="FDA59" s="41"/>
      <c r="FDB59" s="41"/>
      <c r="FDC59" s="41"/>
      <c r="FDD59" s="41"/>
      <c r="FDE59" s="24"/>
      <c r="FDG59" s="41"/>
      <c r="FDH59" s="41"/>
      <c r="FDI59" s="41"/>
      <c r="FDJ59" s="41"/>
      <c r="FDK59" s="41"/>
      <c r="FDL59" s="41"/>
      <c r="FDM59" s="41"/>
      <c r="FDN59" s="41"/>
      <c r="FDO59" s="41"/>
      <c r="FDP59" s="41"/>
      <c r="FDQ59" s="41"/>
      <c r="FDR59" s="41"/>
      <c r="FDS59" s="41"/>
      <c r="FDT59" s="41"/>
      <c r="FDU59" s="24"/>
      <c r="FDW59" s="41"/>
      <c r="FDX59" s="41"/>
      <c r="FDY59" s="41"/>
      <c r="FDZ59" s="41"/>
      <c r="FEA59" s="41"/>
      <c r="FEB59" s="41"/>
      <c r="FEC59" s="41"/>
      <c r="FED59" s="41"/>
      <c r="FEE59" s="41"/>
      <c r="FEF59" s="41"/>
      <c r="FEG59" s="41"/>
      <c r="FEH59" s="41"/>
      <c r="FEI59" s="41"/>
      <c r="FEJ59" s="41"/>
      <c r="FEK59" s="24"/>
      <c r="FEM59" s="41"/>
      <c r="FEN59" s="41"/>
      <c r="FEO59" s="41"/>
      <c r="FEP59" s="41"/>
      <c r="FEQ59" s="41"/>
      <c r="FER59" s="41"/>
      <c r="FES59" s="41"/>
      <c r="FET59" s="41"/>
      <c r="FEU59" s="41"/>
      <c r="FEV59" s="41"/>
      <c r="FEW59" s="41"/>
      <c r="FEX59" s="41"/>
      <c r="FEY59" s="41"/>
      <c r="FEZ59" s="41"/>
      <c r="FFA59" s="24"/>
      <c r="FFC59" s="41"/>
      <c r="FFD59" s="41"/>
      <c r="FFE59" s="41"/>
      <c r="FFF59" s="41"/>
      <c r="FFG59" s="41"/>
      <c r="FFH59" s="41"/>
      <c r="FFI59" s="41"/>
      <c r="FFJ59" s="41"/>
      <c r="FFK59" s="41"/>
      <c r="FFL59" s="41"/>
      <c r="FFM59" s="41"/>
      <c r="FFN59" s="41"/>
      <c r="FFO59" s="41"/>
      <c r="FFP59" s="41"/>
      <c r="FFQ59" s="24"/>
      <c r="FFS59" s="41"/>
      <c r="FFT59" s="41"/>
      <c r="FFU59" s="41"/>
      <c r="FFV59" s="41"/>
      <c r="FFW59" s="41"/>
      <c r="FFX59" s="41"/>
      <c r="FFY59" s="41"/>
      <c r="FFZ59" s="41"/>
      <c r="FGA59" s="41"/>
      <c r="FGB59" s="41"/>
      <c r="FGC59" s="41"/>
      <c r="FGD59" s="41"/>
      <c r="FGE59" s="41"/>
      <c r="FGF59" s="41"/>
      <c r="FGG59" s="24"/>
      <c r="FGI59" s="41"/>
      <c r="FGJ59" s="41"/>
      <c r="FGK59" s="41"/>
      <c r="FGL59" s="41"/>
      <c r="FGM59" s="41"/>
      <c r="FGN59" s="41"/>
      <c r="FGO59" s="41"/>
      <c r="FGP59" s="41"/>
      <c r="FGQ59" s="41"/>
      <c r="FGR59" s="41"/>
      <c r="FGS59" s="41"/>
      <c r="FGT59" s="41"/>
      <c r="FGU59" s="41"/>
      <c r="FGV59" s="41"/>
      <c r="FGW59" s="24"/>
      <c r="FGY59" s="41"/>
      <c r="FGZ59" s="41"/>
      <c r="FHA59" s="41"/>
      <c r="FHB59" s="41"/>
      <c r="FHC59" s="41"/>
      <c r="FHD59" s="41"/>
      <c r="FHE59" s="41"/>
      <c r="FHF59" s="41"/>
      <c r="FHG59" s="41"/>
      <c r="FHH59" s="41"/>
      <c r="FHI59" s="41"/>
      <c r="FHJ59" s="41"/>
      <c r="FHK59" s="41"/>
      <c r="FHL59" s="41"/>
      <c r="FHM59" s="24"/>
      <c r="FHO59" s="41"/>
      <c r="FHP59" s="41"/>
      <c r="FHQ59" s="41"/>
      <c r="FHR59" s="41"/>
      <c r="FHS59" s="41"/>
      <c r="FHT59" s="41"/>
      <c r="FHU59" s="41"/>
      <c r="FHV59" s="41"/>
      <c r="FHW59" s="41"/>
      <c r="FHX59" s="41"/>
      <c r="FHY59" s="41"/>
      <c r="FHZ59" s="41"/>
      <c r="FIA59" s="41"/>
      <c r="FIB59" s="41"/>
      <c r="FIC59" s="24"/>
      <c r="FIE59" s="41"/>
      <c r="FIF59" s="41"/>
      <c r="FIG59" s="41"/>
      <c r="FIH59" s="41"/>
      <c r="FII59" s="41"/>
      <c r="FIJ59" s="41"/>
      <c r="FIK59" s="41"/>
      <c r="FIL59" s="41"/>
      <c r="FIM59" s="41"/>
      <c r="FIN59" s="41"/>
      <c r="FIO59" s="41"/>
      <c r="FIP59" s="41"/>
      <c r="FIQ59" s="41"/>
      <c r="FIR59" s="41"/>
      <c r="FIS59" s="24"/>
      <c r="FIU59" s="41"/>
      <c r="FIV59" s="41"/>
      <c r="FIW59" s="41"/>
      <c r="FIX59" s="41"/>
      <c r="FIY59" s="41"/>
      <c r="FIZ59" s="41"/>
      <c r="FJA59" s="41"/>
      <c r="FJB59" s="41"/>
      <c r="FJC59" s="41"/>
      <c r="FJD59" s="41"/>
      <c r="FJE59" s="41"/>
      <c r="FJF59" s="41"/>
      <c r="FJG59" s="41"/>
      <c r="FJH59" s="41"/>
      <c r="FJI59" s="24"/>
      <c r="FJK59" s="41"/>
      <c r="FJL59" s="41"/>
      <c r="FJM59" s="41"/>
      <c r="FJN59" s="41"/>
      <c r="FJO59" s="41"/>
      <c r="FJP59" s="41"/>
      <c r="FJQ59" s="41"/>
      <c r="FJR59" s="41"/>
      <c r="FJS59" s="41"/>
      <c r="FJT59" s="41"/>
      <c r="FJU59" s="41"/>
      <c r="FJV59" s="41"/>
      <c r="FJW59" s="41"/>
      <c r="FJX59" s="41"/>
      <c r="FJY59" s="24"/>
      <c r="FKA59" s="41"/>
      <c r="FKB59" s="41"/>
      <c r="FKC59" s="41"/>
      <c r="FKD59" s="41"/>
      <c r="FKE59" s="41"/>
      <c r="FKF59" s="41"/>
      <c r="FKG59" s="41"/>
      <c r="FKH59" s="41"/>
      <c r="FKI59" s="41"/>
      <c r="FKJ59" s="41"/>
      <c r="FKK59" s="41"/>
      <c r="FKL59" s="41"/>
      <c r="FKM59" s="41"/>
      <c r="FKN59" s="41"/>
      <c r="FKO59" s="24"/>
      <c r="FKQ59" s="41"/>
      <c r="FKR59" s="41"/>
      <c r="FKS59" s="41"/>
      <c r="FKT59" s="41"/>
      <c r="FKU59" s="41"/>
      <c r="FKV59" s="41"/>
      <c r="FKW59" s="41"/>
      <c r="FKX59" s="41"/>
      <c r="FKY59" s="41"/>
      <c r="FKZ59" s="41"/>
      <c r="FLA59" s="41"/>
      <c r="FLB59" s="41"/>
      <c r="FLC59" s="41"/>
      <c r="FLD59" s="41"/>
      <c r="FLE59" s="24"/>
      <c r="FLG59" s="41"/>
      <c r="FLH59" s="41"/>
      <c r="FLI59" s="41"/>
      <c r="FLJ59" s="41"/>
      <c r="FLK59" s="41"/>
      <c r="FLL59" s="41"/>
      <c r="FLM59" s="41"/>
      <c r="FLN59" s="41"/>
      <c r="FLO59" s="41"/>
      <c r="FLP59" s="41"/>
      <c r="FLQ59" s="41"/>
      <c r="FLR59" s="41"/>
      <c r="FLS59" s="41"/>
      <c r="FLT59" s="41"/>
      <c r="FLU59" s="24"/>
      <c r="FLW59" s="41"/>
      <c r="FLX59" s="41"/>
      <c r="FLY59" s="41"/>
      <c r="FLZ59" s="41"/>
      <c r="FMA59" s="41"/>
      <c r="FMB59" s="41"/>
      <c r="FMC59" s="41"/>
      <c r="FMD59" s="41"/>
      <c r="FME59" s="41"/>
      <c r="FMF59" s="41"/>
      <c r="FMG59" s="41"/>
      <c r="FMH59" s="41"/>
      <c r="FMI59" s="41"/>
      <c r="FMJ59" s="41"/>
      <c r="FMK59" s="24"/>
      <c r="FMM59" s="41"/>
      <c r="FMN59" s="41"/>
      <c r="FMO59" s="41"/>
      <c r="FMP59" s="41"/>
      <c r="FMQ59" s="41"/>
      <c r="FMR59" s="41"/>
      <c r="FMS59" s="41"/>
      <c r="FMT59" s="41"/>
      <c r="FMU59" s="41"/>
      <c r="FMV59" s="41"/>
      <c r="FMW59" s="41"/>
      <c r="FMX59" s="41"/>
      <c r="FMY59" s="41"/>
      <c r="FMZ59" s="41"/>
      <c r="FNA59" s="24"/>
      <c r="FNC59" s="41"/>
      <c r="FND59" s="41"/>
      <c r="FNE59" s="41"/>
      <c r="FNF59" s="41"/>
      <c r="FNG59" s="41"/>
      <c r="FNH59" s="41"/>
      <c r="FNI59" s="41"/>
      <c r="FNJ59" s="41"/>
      <c r="FNK59" s="41"/>
      <c r="FNL59" s="41"/>
      <c r="FNM59" s="41"/>
      <c r="FNN59" s="41"/>
      <c r="FNO59" s="41"/>
      <c r="FNP59" s="41"/>
      <c r="FNQ59" s="24"/>
      <c r="FNS59" s="41"/>
      <c r="FNT59" s="41"/>
      <c r="FNU59" s="41"/>
      <c r="FNV59" s="41"/>
      <c r="FNW59" s="41"/>
      <c r="FNX59" s="41"/>
      <c r="FNY59" s="41"/>
      <c r="FNZ59" s="41"/>
      <c r="FOA59" s="41"/>
      <c r="FOB59" s="41"/>
      <c r="FOC59" s="41"/>
      <c r="FOD59" s="41"/>
      <c r="FOE59" s="41"/>
      <c r="FOF59" s="41"/>
      <c r="FOG59" s="24"/>
      <c r="FOI59" s="41"/>
      <c r="FOJ59" s="41"/>
      <c r="FOK59" s="41"/>
      <c r="FOL59" s="41"/>
      <c r="FOM59" s="41"/>
      <c r="FON59" s="41"/>
      <c r="FOO59" s="41"/>
      <c r="FOP59" s="41"/>
      <c r="FOQ59" s="41"/>
      <c r="FOR59" s="41"/>
      <c r="FOS59" s="41"/>
      <c r="FOT59" s="41"/>
      <c r="FOU59" s="41"/>
      <c r="FOV59" s="41"/>
      <c r="FOW59" s="24"/>
      <c r="FOY59" s="41"/>
      <c r="FOZ59" s="41"/>
      <c r="FPA59" s="41"/>
      <c r="FPB59" s="41"/>
      <c r="FPC59" s="41"/>
      <c r="FPD59" s="41"/>
      <c r="FPE59" s="41"/>
      <c r="FPF59" s="41"/>
      <c r="FPG59" s="41"/>
      <c r="FPH59" s="41"/>
      <c r="FPI59" s="41"/>
      <c r="FPJ59" s="41"/>
      <c r="FPK59" s="41"/>
      <c r="FPL59" s="41"/>
      <c r="FPM59" s="24"/>
      <c r="FPO59" s="41"/>
      <c r="FPP59" s="41"/>
      <c r="FPQ59" s="41"/>
      <c r="FPR59" s="41"/>
      <c r="FPS59" s="41"/>
      <c r="FPT59" s="41"/>
      <c r="FPU59" s="41"/>
      <c r="FPV59" s="41"/>
      <c r="FPW59" s="41"/>
      <c r="FPX59" s="41"/>
      <c r="FPY59" s="41"/>
      <c r="FPZ59" s="41"/>
      <c r="FQA59" s="41"/>
      <c r="FQB59" s="41"/>
      <c r="FQC59" s="24"/>
      <c r="FQE59" s="41"/>
      <c r="FQF59" s="41"/>
      <c r="FQG59" s="41"/>
      <c r="FQH59" s="41"/>
      <c r="FQI59" s="41"/>
      <c r="FQJ59" s="41"/>
      <c r="FQK59" s="41"/>
      <c r="FQL59" s="41"/>
      <c r="FQM59" s="41"/>
      <c r="FQN59" s="41"/>
      <c r="FQO59" s="41"/>
      <c r="FQP59" s="41"/>
      <c r="FQQ59" s="41"/>
      <c r="FQR59" s="41"/>
      <c r="FQS59" s="24"/>
      <c r="FQU59" s="41"/>
      <c r="FQV59" s="41"/>
      <c r="FQW59" s="41"/>
      <c r="FQX59" s="41"/>
      <c r="FQY59" s="41"/>
      <c r="FQZ59" s="41"/>
      <c r="FRA59" s="41"/>
      <c r="FRB59" s="41"/>
      <c r="FRC59" s="41"/>
      <c r="FRD59" s="41"/>
      <c r="FRE59" s="41"/>
      <c r="FRF59" s="41"/>
      <c r="FRG59" s="41"/>
      <c r="FRH59" s="41"/>
      <c r="FRI59" s="24"/>
      <c r="FRK59" s="41"/>
      <c r="FRL59" s="41"/>
      <c r="FRM59" s="41"/>
      <c r="FRN59" s="41"/>
      <c r="FRO59" s="41"/>
      <c r="FRP59" s="41"/>
      <c r="FRQ59" s="41"/>
      <c r="FRR59" s="41"/>
      <c r="FRS59" s="41"/>
      <c r="FRT59" s="41"/>
      <c r="FRU59" s="41"/>
      <c r="FRV59" s="41"/>
      <c r="FRW59" s="41"/>
      <c r="FRX59" s="41"/>
      <c r="FRY59" s="24"/>
      <c r="FSA59" s="41"/>
      <c r="FSB59" s="41"/>
      <c r="FSC59" s="41"/>
      <c r="FSD59" s="41"/>
      <c r="FSE59" s="41"/>
      <c r="FSF59" s="41"/>
      <c r="FSG59" s="41"/>
      <c r="FSH59" s="41"/>
      <c r="FSI59" s="41"/>
      <c r="FSJ59" s="41"/>
      <c r="FSK59" s="41"/>
      <c r="FSL59" s="41"/>
      <c r="FSM59" s="41"/>
      <c r="FSN59" s="41"/>
      <c r="FSO59" s="24"/>
      <c r="FSQ59" s="41"/>
      <c r="FSR59" s="41"/>
      <c r="FSS59" s="41"/>
      <c r="FST59" s="41"/>
      <c r="FSU59" s="41"/>
      <c r="FSV59" s="41"/>
      <c r="FSW59" s="41"/>
      <c r="FSX59" s="41"/>
      <c r="FSY59" s="41"/>
      <c r="FSZ59" s="41"/>
      <c r="FTA59" s="41"/>
      <c r="FTB59" s="41"/>
      <c r="FTC59" s="41"/>
      <c r="FTD59" s="41"/>
      <c r="FTE59" s="24"/>
      <c r="FTG59" s="41"/>
      <c r="FTH59" s="41"/>
      <c r="FTI59" s="41"/>
      <c r="FTJ59" s="41"/>
      <c r="FTK59" s="41"/>
      <c r="FTL59" s="41"/>
      <c r="FTM59" s="41"/>
      <c r="FTN59" s="41"/>
      <c r="FTO59" s="41"/>
      <c r="FTP59" s="41"/>
      <c r="FTQ59" s="41"/>
      <c r="FTR59" s="41"/>
      <c r="FTS59" s="41"/>
      <c r="FTT59" s="41"/>
      <c r="FTU59" s="24"/>
      <c r="FTW59" s="41"/>
      <c r="FTX59" s="41"/>
      <c r="FTY59" s="41"/>
      <c r="FTZ59" s="41"/>
      <c r="FUA59" s="41"/>
      <c r="FUB59" s="41"/>
      <c r="FUC59" s="41"/>
      <c r="FUD59" s="41"/>
      <c r="FUE59" s="41"/>
      <c r="FUF59" s="41"/>
      <c r="FUG59" s="41"/>
      <c r="FUH59" s="41"/>
      <c r="FUI59" s="41"/>
      <c r="FUJ59" s="41"/>
      <c r="FUK59" s="24"/>
      <c r="FUM59" s="41"/>
      <c r="FUN59" s="41"/>
      <c r="FUO59" s="41"/>
      <c r="FUP59" s="41"/>
      <c r="FUQ59" s="41"/>
      <c r="FUR59" s="41"/>
      <c r="FUS59" s="41"/>
      <c r="FUT59" s="41"/>
      <c r="FUU59" s="41"/>
      <c r="FUV59" s="41"/>
      <c r="FUW59" s="41"/>
      <c r="FUX59" s="41"/>
      <c r="FUY59" s="41"/>
      <c r="FUZ59" s="41"/>
      <c r="FVA59" s="24"/>
      <c r="FVC59" s="41"/>
      <c r="FVD59" s="41"/>
      <c r="FVE59" s="41"/>
      <c r="FVF59" s="41"/>
      <c r="FVG59" s="41"/>
      <c r="FVH59" s="41"/>
      <c r="FVI59" s="41"/>
      <c r="FVJ59" s="41"/>
      <c r="FVK59" s="41"/>
      <c r="FVL59" s="41"/>
      <c r="FVM59" s="41"/>
      <c r="FVN59" s="41"/>
      <c r="FVO59" s="41"/>
      <c r="FVP59" s="41"/>
      <c r="FVQ59" s="24"/>
      <c r="FVS59" s="41"/>
      <c r="FVT59" s="41"/>
      <c r="FVU59" s="41"/>
      <c r="FVV59" s="41"/>
      <c r="FVW59" s="41"/>
      <c r="FVX59" s="41"/>
      <c r="FVY59" s="41"/>
      <c r="FVZ59" s="41"/>
      <c r="FWA59" s="41"/>
      <c r="FWB59" s="41"/>
      <c r="FWC59" s="41"/>
      <c r="FWD59" s="41"/>
      <c r="FWE59" s="41"/>
      <c r="FWF59" s="41"/>
      <c r="FWG59" s="24"/>
      <c r="FWI59" s="41"/>
      <c r="FWJ59" s="41"/>
      <c r="FWK59" s="41"/>
      <c r="FWL59" s="41"/>
      <c r="FWM59" s="41"/>
      <c r="FWN59" s="41"/>
      <c r="FWO59" s="41"/>
      <c r="FWP59" s="41"/>
      <c r="FWQ59" s="41"/>
      <c r="FWR59" s="41"/>
      <c r="FWS59" s="41"/>
      <c r="FWT59" s="41"/>
      <c r="FWU59" s="41"/>
      <c r="FWV59" s="41"/>
      <c r="FWW59" s="24"/>
      <c r="FWY59" s="41"/>
      <c r="FWZ59" s="41"/>
      <c r="FXA59" s="41"/>
      <c r="FXB59" s="41"/>
      <c r="FXC59" s="41"/>
      <c r="FXD59" s="41"/>
      <c r="FXE59" s="41"/>
      <c r="FXF59" s="41"/>
      <c r="FXG59" s="41"/>
      <c r="FXH59" s="41"/>
      <c r="FXI59" s="41"/>
      <c r="FXJ59" s="41"/>
      <c r="FXK59" s="41"/>
      <c r="FXL59" s="41"/>
      <c r="FXM59" s="24"/>
      <c r="FXO59" s="41"/>
      <c r="FXP59" s="41"/>
      <c r="FXQ59" s="41"/>
      <c r="FXR59" s="41"/>
      <c r="FXS59" s="41"/>
      <c r="FXT59" s="41"/>
      <c r="FXU59" s="41"/>
      <c r="FXV59" s="41"/>
      <c r="FXW59" s="41"/>
      <c r="FXX59" s="41"/>
      <c r="FXY59" s="41"/>
      <c r="FXZ59" s="41"/>
      <c r="FYA59" s="41"/>
      <c r="FYB59" s="41"/>
      <c r="FYC59" s="24"/>
      <c r="FYE59" s="41"/>
      <c r="FYF59" s="41"/>
      <c r="FYG59" s="41"/>
      <c r="FYH59" s="41"/>
      <c r="FYI59" s="41"/>
      <c r="FYJ59" s="41"/>
      <c r="FYK59" s="41"/>
      <c r="FYL59" s="41"/>
      <c r="FYM59" s="41"/>
      <c r="FYN59" s="41"/>
      <c r="FYO59" s="41"/>
      <c r="FYP59" s="41"/>
      <c r="FYQ59" s="41"/>
      <c r="FYR59" s="41"/>
      <c r="FYS59" s="24"/>
      <c r="FYU59" s="41"/>
      <c r="FYV59" s="41"/>
      <c r="FYW59" s="41"/>
      <c r="FYX59" s="41"/>
      <c r="FYY59" s="41"/>
      <c r="FYZ59" s="41"/>
      <c r="FZA59" s="41"/>
      <c r="FZB59" s="41"/>
      <c r="FZC59" s="41"/>
      <c r="FZD59" s="41"/>
      <c r="FZE59" s="41"/>
      <c r="FZF59" s="41"/>
      <c r="FZG59" s="41"/>
      <c r="FZH59" s="41"/>
      <c r="FZI59" s="24"/>
      <c r="FZK59" s="41"/>
      <c r="FZL59" s="41"/>
      <c r="FZM59" s="41"/>
      <c r="FZN59" s="41"/>
      <c r="FZO59" s="41"/>
      <c r="FZP59" s="41"/>
      <c r="FZQ59" s="41"/>
      <c r="FZR59" s="41"/>
      <c r="FZS59" s="41"/>
      <c r="FZT59" s="41"/>
      <c r="FZU59" s="41"/>
      <c r="FZV59" s="41"/>
      <c r="FZW59" s="41"/>
      <c r="FZX59" s="41"/>
      <c r="FZY59" s="24"/>
      <c r="GAA59" s="41"/>
      <c r="GAB59" s="41"/>
      <c r="GAC59" s="41"/>
      <c r="GAD59" s="41"/>
      <c r="GAE59" s="41"/>
      <c r="GAF59" s="41"/>
      <c r="GAG59" s="41"/>
      <c r="GAH59" s="41"/>
      <c r="GAI59" s="41"/>
      <c r="GAJ59" s="41"/>
      <c r="GAK59" s="41"/>
      <c r="GAL59" s="41"/>
      <c r="GAM59" s="41"/>
      <c r="GAN59" s="41"/>
      <c r="GAO59" s="24"/>
      <c r="GAQ59" s="41"/>
      <c r="GAR59" s="41"/>
      <c r="GAS59" s="41"/>
      <c r="GAT59" s="41"/>
      <c r="GAU59" s="41"/>
      <c r="GAV59" s="41"/>
      <c r="GAW59" s="41"/>
      <c r="GAX59" s="41"/>
      <c r="GAY59" s="41"/>
      <c r="GAZ59" s="41"/>
      <c r="GBA59" s="41"/>
      <c r="GBB59" s="41"/>
      <c r="GBC59" s="41"/>
      <c r="GBD59" s="41"/>
      <c r="GBE59" s="24"/>
      <c r="GBG59" s="41"/>
      <c r="GBH59" s="41"/>
      <c r="GBI59" s="41"/>
      <c r="GBJ59" s="41"/>
      <c r="GBK59" s="41"/>
      <c r="GBL59" s="41"/>
      <c r="GBM59" s="41"/>
      <c r="GBN59" s="41"/>
      <c r="GBO59" s="41"/>
      <c r="GBP59" s="41"/>
      <c r="GBQ59" s="41"/>
      <c r="GBR59" s="41"/>
      <c r="GBS59" s="41"/>
      <c r="GBT59" s="41"/>
      <c r="GBU59" s="24"/>
      <c r="GBW59" s="41"/>
      <c r="GBX59" s="41"/>
      <c r="GBY59" s="41"/>
      <c r="GBZ59" s="41"/>
      <c r="GCA59" s="41"/>
      <c r="GCB59" s="41"/>
      <c r="GCC59" s="41"/>
      <c r="GCD59" s="41"/>
      <c r="GCE59" s="41"/>
      <c r="GCF59" s="41"/>
      <c r="GCG59" s="41"/>
      <c r="GCH59" s="41"/>
      <c r="GCI59" s="41"/>
      <c r="GCJ59" s="41"/>
      <c r="GCK59" s="24"/>
      <c r="GCM59" s="41"/>
      <c r="GCN59" s="41"/>
      <c r="GCO59" s="41"/>
      <c r="GCP59" s="41"/>
      <c r="GCQ59" s="41"/>
      <c r="GCR59" s="41"/>
      <c r="GCS59" s="41"/>
      <c r="GCT59" s="41"/>
      <c r="GCU59" s="41"/>
      <c r="GCV59" s="41"/>
      <c r="GCW59" s="41"/>
      <c r="GCX59" s="41"/>
      <c r="GCY59" s="41"/>
      <c r="GCZ59" s="41"/>
      <c r="GDA59" s="24"/>
      <c r="GDC59" s="41"/>
      <c r="GDD59" s="41"/>
      <c r="GDE59" s="41"/>
      <c r="GDF59" s="41"/>
      <c r="GDG59" s="41"/>
      <c r="GDH59" s="41"/>
      <c r="GDI59" s="41"/>
      <c r="GDJ59" s="41"/>
      <c r="GDK59" s="41"/>
      <c r="GDL59" s="41"/>
      <c r="GDM59" s="41"/>
      <c r="GDN59" s="41"/>
      <c r="GDO59" s="41"/>
      <c r="GDP59" s="41"/>
      <c r="GDQ59" s="24"/>
      <c r="GDS59" s="41"/>
      <c r="GDT59" s="41"/>
      <c r="GDU59" s="41"/>
      <c r="GDV59" s="41"/>
      <c r="GDW59" s="41"/>
      <c r="GDX59" s="41"/>
      <c r="GDY59" s="41"/>
      <c r="GDZ59" s="41"/>
      <c r="GEA59" s="41"/>
      <c r="GEB59" s="41"/>
      <c r="GEC59" s="41"/>
      <c r="GED59" s="41"/>
      <c r="GEE59" s="41"/>
      <c r="GEF59" s="41"/>
      <c r="GEG59" s="24"/>
      <c r="GEI59" s="41"/>
      <c r="GEJ59" s="41"/>
      <c r="GEK59" s="41"/>
      <c r="GEL59" s="41"/>
      <c r="GEM59" s="41"/>
      <c r="GEN59" s="41"/>
      <c r="GEO59" s="41"/>
      <c r="GEP59" s="41"/>
      <c r="GEQ59" s="41"/>
      <c r="GER59" s="41"/>
      <c r="GES59" s="41"/>
      <c r="GET59" s="41"/>
      <c r="GEU59" s="41"/>
      <c r="GEV59" s="41"/>
      <c r="GEW59" s="24"/>
      <c r="GEY59" s="41"/>
      <c r="GEZ59" s="41"/>
      <c r="GFA59" s="41"/>
      <c r="GFB59" s="41"/>
      <c r="GFC59" s="41"/>
      <c r="GFD59" s="41"/>
      <c r="GFE59" s="41"/>
      <c r="GFF59" s="41"/>
      <c r="GFG59" s="41"/>
      <c r="GFH59" s="41"/>
      <c r="GFI59" s="41"/>
      <c r="GFJ59" s="41"/>
      <c r="GFK59" s="41"/>
      <c r="GFL59" s="41"/>
      <c r="GFM59" s="24"/>
      <c r="GFO59" s="41"/>
      <c r="GFP59" s="41"/>
      <c r="GFQ59" s="41"/>
      <c r="GFR59" s="41"/>
      <c r="GFS59" s="41"/>
      <c r="GFT59" s="41"/>
      <c r="GFU59" s="41"/>
      <c r="GFV59" s="41"/>
      <c r="GFW59" s="41"/>
      <c r="GFX59" s="41"/>
      <c r="GFY59" s="41"/>
      <c r="GFZ59" s="41"/>
      <c r="GGA59" s="41"/>
      <c r="GGB59" s="41"/>
      <c r="GGC59" s="24"/>
      <c r="GGE59" s="41"/>
      <c r="GGF59" s="41"/>
      <c r="GGG59" s="41"/>
      <c r="GGH59" s="41"/>
      <c r="GGI59" s="41"/>
      <c r="GGJ59" s="41"/>
      <c r="GGK59" s="41"/>
      <c r="GGL59" s="41"/>
      <c r="GGM59" s="41"/>
      <c r="GGN59" s="41"/>
      <c r="GGO59" s="41"/>
      <c r="GGP59" s="41"/>
      <c r="GGQ59" s="41"/>
      <c r="GGR59" s="41"/>
      <c r="GGS59" s="24"/>
      <c r="GGU59" s="41"/>
      <c r="GGV59" s="41"/>
      <c r="GGW59" s="41"/>
      <c r="GGX59" s="41"/>
      <c r="GGY59" s="41"/>
      <c r="GGZ59" s="41"/>
      <c r="GHA59" s="41"/>
      <c r="GHB59" s="41"/>
      <c r="GHC59" s="41"/>
      <c r="GHD59" s="41"/>
      <c r="GHE59" s="41"/>
      <c r="GHF59" s="41"/>
      <c r="GHG59" s="41"/>
      <c r="GHH59" s="41"/>
      <c r="GHI59" s="24"/>
      <c r="GHK59" s="41"/>
      <c r="GHL59" s="41"/>
      <c r="GHM59" s="41"/>
      <c r="GHN59" s="41"/>
      <c r="GHO59" s="41"/>
      <c r="GHP59" s="41"/>
      <c r="GHQ59" s="41"/>
      <c r="GHR59" s="41"/>
      <c r="GHS59" s="41"/>
      <c r="GHT59" s="41"/>
      <c r="GHU59" s="41"/>
      <c r="GHV59" s="41"/>
      <c r="GHW59" s="41"/>
      <c r="GHX59" s="41"/>
      <c r="GHY59" s="24"/>
      <c r="GIA59" s="41"/>
      <c r="GIB59" s="41"/>
      <c r="GIC59" s="41"/>
      <c r="GID59" s="41"/>
      <c r="GIE59" s="41"/>
      <c r="GIF59" s="41"/>
      <c r="GIG59" s="41"/>
      <c r="GIH59" s="41"/>
      <c r="GII59" s="41"/>
      <c r="GIJ59" s="41"/>
      <c r="GIK59" s="41"/>
      <c r="GIL59" s="41"/>
      <c r="GIM59" s="41"/>
      <c r="GIN59" s="41"/>
      <c r="GIO59" s="24"/>
      <c r="GIQ59" s="41"/>
      <c r="GIR59" s="41"/>
      <c r="GIS59" s="41"/>
      <c r="GIT59" s="41"/>
      <c r="GIU59" s="41"/>
      <c r="GIV59" s="41"/>
      <c r="GIW59" s="41"/>
      <c r="GIX59" s="41"/>
      <c r="GIY59" s="41"/>
      <c r="GIZ59" s="41"/>
      <c r="GJA59" s="41"/>
      <c r="GJB59" s="41"/>
      <c r="GJC59" s="41"/>
      <c r="GJD59" s="41"/>
      <c r="GJE59" s="24"/>
      <c r="GJG59" s="41"/>
      <c r="GJH59" s="41"/>
      <c r="GJI59" s="41"/>
      <c r="GJJ59" s="41"/>
      <c r="GJK59" s="41"/>
      <c r="GJL59" s="41"/>
      <c r="GJM59" s="41"/>
      <c r="GJN59" s="41"/>
      <c r="GJO59" s="41"/>
      <c r="GJP59" s="41"/>
      <c r="GJQ59" s="41"/>
      <c r="GJR59" s="41"/>
      <c r="GJS59" s="41"/>
      <c r="GJT59" s="41"/>
      <c r="GJU59" s="24"/>
      <c r="GJW59" s="41"/>
      <c r="GJX59" s="41"/>
      <c r="GJY59" s="41"/>
      <c r="GJZ59" s="41"/>
      <c r="GKA59" s="41"/>
      <c r="GKB59" s="41"/>
      <c r="GKC59" s="41"/>
      <c r="GKD59" s="41"/>
      <c r="GKE59" s="41"/>
      <c r="GKF59" s="41"/>
      <c r="GKG59" s="41"/>
      <c r="GKH59" s="41"/>
      <c r="GKI59" s="41"/>
      <c r="GKJ59" s="41"/>
      <c r="GKK59" s="24"/>
      <c r="GKM59" s="41"/>
      <c r="GKN59" s="41"/>
      <c r="GKO59" s="41"/>
      <c r="GKP59" s="41"/>
      <c r="GKQ59" s="41"/>
      <c r="GKR59" s="41"/>
      <c r="GKS59" s="41"/>
      <c r="GKT59" s="41"/>
      <c r="GKU59" s="41"/>
      <c r="GKV59" s="41"/>
      <c r="GKW59" s="41"/>
      <c r="GKX59" s="41"/>
      <c r="GKY59" s="41"/>
      <c r="GKZ59" s="41"/>
      <c r="GLA59" s="24"/>
      <c r="GLC59" s="41"/>
      <c r="GLD59" s="41"/>
      <c r="GLE59" s="41"/>
      <c r="GLF59" s="41"/>
      <c r="GLG59" s="41"/>
      <c r="GLH59" s="41"/>
      <c r="GLI59" s="41"/>
      <c r="GLJ59" s="41"/>
      <c r="GLK59" s="41"/>
      <c r="GLL59" s="41"/>
      <c r="GLM59" s="41"/>
      <c r="GLN59" s="41"/>
      <c r="GLO59" s="41"/>
      <c r="GLP59" s="41"/>
      <c r="GLQ59" s="24"/>
      <c r="GLS59" s="41"/>
      <c r="GLT59" s="41"/>
      <c r="GLU59" s="41"/>
      <c r="GLV59" s="41"/>
      <c r="GLW59" s="41"/>
      <c r="GLX59" s="41"/>
      <c r="GLY59" s="41"/>
      <c r="GLZ59" s="41"/>
      <c r="GMA59" s="41"/>
      <c r="GMB59" s="41"/>
      <c r="GMC59" s="41"/>
      <c r="GMD59" s="41"/>
      <c r="GME59" s="41"/>
      <c r="GMF59" s="41"/>
      <c r="GMG59" s="24"/>
      <c r="GMI59" s="41"/>
      <c r="GMJ59" s="41"/>
      <c r="GMK59" s="41"/>
      <c r="GML59" s="41"/>
      <c r="GMM59" s="41"/>
      <c r="GMN59" s="41"/>
      <c r="GMO59" s="41"/>
      <c r="GMP59" s="41"/>
      <c r="GMQ59" s="41"/>
      <c r="GMR59" s="41"/>
      <c r="GMS59" s="41"/>
      <c r="GMT59" s="41"/>
      <c r="GMU59" s="41"/>
      <c r="GMV59" s="41"/>
      <c r="GMW59" s="24"/>
      <c r="GMY59" s="41"/>
      <c r="GMZ59" s="41"/>
      <c r="GNA59" s="41"/>
      <c r="GNB59" s="41"/>
      <c r="GNC59" s="41"/>
      <c r="GND59" s="41"/>
      <c r="GNE59" s="41"/>
      <c r="GNF59" s="41"/>
      <c r="GNG59" s="41"/>
      <c r="GNH59" s="41"/>
      <c r="GNI59" s="41"/>
      <c r="GNJ59" s="41"/>
      <c r="GNK59" s="41"/>
      <c r="GNL59" s="41"/>
      <c r="GNM59" s="24"/>
      <c r="GNO59" s="41"/>
      <c r="GNP59" s="41"/>
      <c r="GNQ59" s="41"/>
      <c r="GNR59" s="41"/>
      <c r="GNS59" s="41"/>
      <c r="GNT59" s="41"/>
      <c r="GNU59" s="41"/>
      <c r="GNV59" s="41"/>
      <c r="GNW59" s="41"/>
      <c r="GNX59" s="41"/>
      <c r="GNY59" s="41"/>
      <c r="GNZ59" s="41"/>
      <c r="GOA59" s="41"/>
      <c r="GOB59" s="41"/>
      <c r="GOC59" s="24"/>
      <c r="GOE59" s="41"/>
      <c r="GOF59" s="41"/>
      <c r="GOG59" s="41"/>
      <c r="GOH59" s="41"/>
      <c r="GOI59" s="41"/>
      <c r="GOJ59" s="41"/>
      <c r="GOK59" s="41"/>
      <c r="GOL59" s="41"/>
      <c r="GOM59" s="41"/>
      <c r="GON59" s="41"/>
      <c r="GOO59" s="41"/>
      <c r="GOP59" s="41"/>
      <c r="GOQ59" s="41"/>
      <c r="GOR59" s="41"/>
      <c r="GOS59" s="24"/>
      <c r="GOU59" s="41"/>
      <c r="GOV59" s="41"/>
      <c r="GOW59" s="41"/>
      <c r="GOX59" s="41"/>
      <c r="GOY59" s="41"/>
      <c r="GOZ59" s="41"/>
      <c r="GPA59" s="41"/>
      <c r="GPB59" s="41"/>
      <c r="GPC59" s="41"/>
      <c r="GPD59" s="41"/>
      <c r="GPE59" s="41"/>
      <c r="GPF59" s="41"/>
      <c r="GPG59" s="41"/>
      <c r="GPH59" s="41"/>
      <c r="GPI59" s="24"/>
      <c r="GPK59" s="41"/>
      <c r="GPL59" s="41"/>
      <c r="GPM59" s="41"/>
      <c r="GPN59" s="41"/>
      <c r="GPO59" s="41"/>
      <c r="GPP59" s="41"/>
      <c r="GPQ59" s="41"/>
      <c r="GPR59" s="41"/>
      <c r="GPS59" s="41"/>
      <c r="GPT59" s="41"/>
      <c r="GPU59" s="41"/>
      <c r="GPV59" s="41"/>
      <c r="GPW59" s="41"/>
      <c r="GPX59" s="41"/>
      <c r="GPY59" s="24"/>
      <c r="GQA59" s="41"/>
      <c r="GQB59" s="41"/>
      <c r="GQC59" s="41"/>
      <c r="GQD59" s="41"/>
      <c r="GQE59" s="41"/>
      <c r="GQF59" s="41"/>
      <c r="GQG59" s="41"/>
      <c r="GQH59" s="41"/>
      <c r="GQI59" s="41"/>
      <c r="GQJ59" s="41"/>
      <c r="GQK59" s="41"/>
      <c r="GQL59" s="41"/>
      <c r="GQM59" s="41"/>
      <c r="GQN59" s="41"/>
      <c r="GQO59" s="24"/>
      <c r="GQQ59" s="41"/>
      <c r="GQR59" s="41"/>
      <c r="GQS59" s="41"/>
      <c r="GQT59" s="41"/>
      <c r="GQU59" s="41"/>
      <c r="GQV59" s="41"/>
      <c r="GQW59" s="41"/>
      <c r="GQX59" s="41"/>
      <c r="GQY59" s="41"/>
      <c r="GQZ59" s="41"/>
      <c r="GRA59" s="41"/>
      <c r="GRB59" s="41"/>
      <c r="GRC59" s="41"/>
      <c r="GRD59" s="41"/>
      <c r="GRE59" s="24"/>
      <c r="GRG59" s="41"/>
      <c r="GRH59" s="41"/>
      <c r="GRI59" s="41"/>
      <c r="GRJ59" s="41"/>
      <c r="GRK59" s="41"/>
      <c r="GRL59" s="41"/>
      <c r="GRM59" s="41"/>
      <c r="GRN59" s="41"/>
      <c r="GRO59" s="41"/>
      <c r="GRP59" s="41"/>
      <c r="GRQ59" s="41"/>
      <c r="GRR59" s="41"/>
      <c r="GRS59" s="41"/>
      <c r="GRT59" s="41"/>
      <c r="GRU59" s="24"/>
      <c r="GRW59" s="41"/>
      <c r="GRX59" s="41"/>
      <c r="GRY59" s="41"/>
      <c r="GRZ59" s="41"/>
      <c r="GSA59" s="41"/>
      <c r="GSB59" s="41"/>
      <c r="GSC59" s="41"/>
      <c r="GSD59" s="41"/>
      <c r="GSE59" s="41"/>
      <c r="GSF59" s="41"/>
      <c r="GSG59" s="41"/>
      <c r="GSH59" s="41"/>
      <c r="GSI59" s="41"/>
      <c r="GSJ59" s="41"/>
      <c r="GSK59" s="24"/>
      <c r="GSM59" s="41"/>
      <c r="GSN59" s="41"/>
      <c r="GSO59" s="41"/>
      <c r="GSP59" s="41"/>
      <c r="GSQ59" s="41"/>
      <c r="GSR59" s="41"/>
      <c r="GSS59" s="41"/>
      <c r="GST59" s="41"/>
      <c r="GSU59" s="41"/>
      <c r="GSV59" s="41"/>
      <c r="GSW59" s="41"/>
      <c r="GSX59" s="41"/>
      <c r="GSY59" s="41"/>
      <c r="GSZ59" s="41"/>
      <c r="GTA59" s="24"/>
      <c r="GTC59" s="41"/>
      <c r="GTD59" s="41"/>
      <c r="GTE59" s="41"/>
      <c r="GTF59" s="41"/>
      <c r="GTG59" s="41"/>
      <c r="GTH59" s="41"/>
      <c r="GTI59" s="41"/>
      <c r="GTJ59" s="41"/>
      <c r="GTK59" s="41"/>
      <c r="GTL59" s="41"/>
      <c r="GTM59" s="41"/>
      <c r="GTN59" s="41"/>
      <c r="GTO59" s="41"/>
      <c r="GTP59" s="41"/>
      <c r="GTQ59" s="24"/>
      <c r="GTS59" s="41"/>
      <c r="GTT59" s="41"/>
      <c r="GTU59" s="41"/>
      <c r="GTV59" s="41"/>
      <c r="GTW59" s="41"/>
      <c r="GTX59" s="41"/>
      <c r="GTY59" s="41"/>
      <c r="GTZ59" s="41"/>
      <c r="GUA59" s="41"/>
      <c r="GUB59" s="41"/>
      <c r="GUC59" s="41"/>
      <c r="GUD59" s="41"/>
      <c r="GUE59" s="41"/>
      <c r="GUF59" s="41"/>
      <c r="GUG59" s="24"/>
      <c r="GUI59" s="41"/>
      <c r="GUJ59" s="41"/>
      <c r="GUK59" s="41"/>
      <c r="GUL59" s="41"/>
      <c r="GUM59" s="41"/>
      <c r="GUN59" s="41"/>
      <c r="GUO59" s="41"/>
      <c r="GUP59" s="41"/>
      <c r="GUQ59" s="41"/>
      <c r="GUR59" s="41"/>
      <c r="GUS59" s="41"/>
      <c r="GUT59" s="41"/>
      <c r="GUU59" s="41"/>
      <c r="GUV59" s="41"/>
      <c r="GUW59" s="24"/>
      <c r="GUY59" s="41"/>
      <c r="GUZ59" s="41"/>
      <c r="GVA59" s="41"/>
      <c r="GVB59" s="41"/>
      <c r="GVC59" s="41"/>
      <c r="GVD59" s="41"/>
      <c r="GVE59" s="41"/>
      <c r="GVF59" s="41"/>
      <c r="GVG59" s="41"/>
      <c r="GVH59" s="41"/>
      <c r="GVI59" s="41"/>
      <c r="GVJ59" s="41"/>
      <c r="GVK59" s="41"/>
      <c r="GVL59" s="41"/>
      <c r="GVM59" s="24"/>
      <c r="GVO59" s="41"/>
      <c r="GVP59" s="41"/>
      <c r="GVQ59" s="41"/>
      <c r="GVR59" s="41"/>
      <c r="GVS59" s="41"/>
      <c r="GVT59" s="41"/>
      <c r="GVU59" s="41"/>
      <c r="GVV59" s="41"/>
      <c r="GVW59" s="41"/>
      <c r="GVX59" s="41"/>
      <c r="GVY59" s="41"/>
      <c r="GVZ59" s="41"/>
      <c r="GWA59" s="41"/>
      <c r="GWB59" s="41"/>
      <c r="GWC59" s="24"/>
      <c r="GWE59" s="41"/>
      <c r="GWF59" s="41"/>
      <c r="GWG59" s="41"/>
      <c r="GWH59" s="41"/>
      <c r="GWI59" s="41"/>
      <c r="GWJ59" s="41"/>
      <c r="GWK59" s="41"/>
      <c r="GWL59" s="41"/>
      <c r="GWM59" s="41"/>
      <c r="GWN59" s="41"/>
      <c r="GWO59" s="41"/>
      <c r="GWP59" s="41"/>
      <c r="GWQ59" s="41"/>
      <c r="GWR59" s="41"/>
      <c r="GWS59" s="24"/>
      <c r="GWU59" s="41"/>
      <c r="GWV59" s="41"/>
      <c r="GWW59" s="41"/>
      <c r="GWX59" s="41"/>
      <c r="GWY59" s="41"/>
      <c r="GWZ59" s="41"/>
      <c r="GXA59" s="41"/>
      <c r="GXB59" s="41"/>
      <c r="GXC59" s="41"/>
      <c r="GXD59" s="41"/>
      <c r="GXE59" s="41"/>
      <c r="GXF59" s="41"/>
      <c r="GXG59" s="41"/>
      <c r="GXH59" s="41"/>
      <c r="GXI59" s="24"/>
      <c r="GXK59" s="41"/>
      <c r="GXL59" s="41"/>
      <c r="GXM59" s="41"/>
      <c r="GXN59" s="41"/>
      <c r="GXO59" s="41"/>
      <c r="GXP59" s="41"/>
      <c r="GXQ59" s="41"/>
      <c r="GXR59" s="41"/>
      <c r="GXS59" s="41"/>
      <c r="GXT59" s="41"/>
      <c r="GXU59" s="41"/>
      <c r="GXV59" s="41"/>
      <c r="GXW59" s="41"/>
      <c r="GXX59" s="41"/>
      <c r="GXY59" s="24"/>
      <c r="GYA59" s="41"/>
      <c r="GYB59" s="41"/>
      <c r="GYC59" s="41"/>
      <c r="GYD59" s="41"/>
      <c r="GYE59" s="41"/>
      <c r="GYF59" s="41"/>
      <c r="GYG59" s="41"/>
      <c r="GYH59" s="41"/>
      <c r="GYI59" s="41"/>
      <c r="GYJ59" s="41"/>
      <c r="GYK59" s="41"/>
      <c r="GYL59" s="41"/>
      <c r="GYM59" s="41"/>
      <c r="GYN59" s="41"/>
      <c r="GYO59" s="24"/>
      <c r="GYQ59" s="41"/>
      <c r="GYR59" s="41"/>
      <c r="GYS59" s="41"/>
      <c r="GYT59" s="41"/>
      <c r="GYU59" s="41"/>
      <c r="GYV59" s="41"/>
      <c r="GYW59" s="41"/>
      <c r="GYX59" s="41"/>
      <c r="GYY59" s="41"/>
      <c r="GYZ59" s="41"/>
      <c r="GZA59" s="41"/>
      <c r="GZB59" s="41"/>
      <c r="GZC59" s="41"/>
      <c r="GZD59" s="41"/>
      <c r="GZE59" s="24"/>
      <c r="GZG59" s="41"/>
      <c r="GZH59" s="41"/>
      <c r="GZI59" s="41"/>
      <c r="GZJ59" s="41"/>
      <c r="GZK59" s="41"/>
      <c r="GZL59" s="41"/>
      <c r="GZM59" s="41"/>
      <c r="GZN59" s="41"/>
      <c r="GZO59" s="41"/>
      <c r="GZP59" s="41"/>
      <c r="GZQ59" s="41"/>
      <c r="GZR59" s="41"/>
      <c r="GZS59" s="41"/>
      <c r="GZT59" s="41"/>
      <c r="GZU59" s="24"/>
      <c r="GZW59" s="41"/>
      <c r="GZX59" s="41"/>
      <c r="GZY59" s="41"/>
      <c r="GZZ59" s="41"/>
      <c r="HAA59" s="41"/>
      <c r="HAB59" s="41"/>
      <c r="HAC59" s="41"/>
      <c r="HAD59" s="41"/>
      <c r="HAE59" s="41"/>
      <c r="HAF59" s="41"/>
      <c r="HAG59" s="41"/>
      <c r="HAH59" s="41"/>
      <c r="HAI59" s="41"/>
      <c r="HAJ59" s="41"/>
      <c r="HAK59" s="24"/>
      <c r="HAM59" s="41"/>
      <c r="HAN59" s="41"/>
      <c r="HAO59" s="41"/>
      <c r="HAP59" s="41"/>
      <c r="HAQ59" s="41"/>
      <c r="HAR59" s="41"/>
      <c r="HAS59" s="41"/>
      <c r="HAT59" s="41"/>
      <c r="HAU59" s="41"/>
      <c r="HAV59" s="41"/>
      <c r="HAW59" s="41"/>
      <c r="HAX59" s="41"/>
      <c r="HAY59" s="41"/>
      <c r="HAZ59" s="41"/>
      <c r="HBA59" s="24"/>
      <c r="HBC59" s="41"/>
      <c r="HBD59" s="41"/>
      <c r="HBE59" s="41"/>
      <c r="HBF59" s="41"/>
      <c r="HBG59" s="41"/>
      <c r="HBH59" s="41"/>
      <c r="HBI59" s="41"/>
      <c r="HBJ59" s="41"/>
      <c r="HBK59" s="41"/>
      <c r="HBL59" s="41"/>
      <c r="HBM59" s="41"/>
      <c r="HBN59" s="41"/>
      <c r="HBO59" s="41"/>
      <c r="HBP59" s="41"/>
      <c r="HBQ59" s="24"/>
      <c r="HBS59" s="41"/>
      <c r="HBT59" s="41"/>
      <c r="HBU59" s="41"/>
      <c r="HBV59" s="41"/>
      <c r="HBW59" s="41"/>
      <c r="HBX59" s="41"/>
      <c r="HBY59" s="41"/>
      <c r="HBZ59" s="41"/>
      <c r="HCA59" s="41"/>
      <c r="HCB59" s="41"/>
      <c r="HCC59" s="41"/>
      <c r="HCD59" s="41"/>
      <c r="HCE59" s="41"/>
      <c r="HCF59" s="41"/>
      <c r="HCG59" s="24"/>
      <c r="HCI59" s="41"/>
      <c r="HCJ59" s="41"/>
      <c r="HCK59" s="41"/>
      <c r="HCL59" s="41"/>
      <c r="HCM59" s="41"/>
      <c r="HCN59" s="41"/>
      <c r="HCO59" s="41"/>
      <c r="HCP59" s="41"/>
      <c r="HCQ59" s="41"/>
      <c r="HCR59" s="41"/>
      <c r="HCS59" s="41"/>
      <c r="HCT59" s="41"/>
      <c r="HCU59" s="41"/>
      <c r="HCV59" s="41"/>
      <c r="HCW59" s="24"/>
      <c r="HCY59" s="41"/>
      <c r="HCZ59" s="41"/>
      <c r="HDA59" s="41"/>
      <c r="HDB59" s="41"/>
      <c r="HDC59" s="41"/>
      <c r="HDD59" s="41"/>
      <c r="HDE59" s="41"/>
      <c r="HDF59" s="41"/>
      <c r="HDG59" s="41"/>
      <c r="HDH59" s="41"/>
      <c r="HDI59" s="41"/>
      <c r="HDJ59" s="41"/>
      <c r="HDK59" s="41"/>
      <c r="HDL59" s="41"/>
      <c r="HDM59" s="24"/>
      <c r="HDO59" s="41"/>
      <c r="HDP59" s="41"/>
      <c r="HDQ59" s="41"/>
      <c r="HDR59" s="41"/>
      <c r="HDS59" s="41"/>
      <c r="HDT59" s="41"/>
      <c r="HDU59" s="41"/>
      <c r="HDV59" s="41"/>
      <c r="HDW59" s="41"/>
      <c r="HDX59" s="41"/>
      <c r="HDY59" s="41"/>
      <c r="HDZ59" s="41"/>
      <c r="HEA59" s="41"/>
      <c r="HEB59" s="41"/>
      <c r="HEC59" s="24"/>
      <c r="HEE59" s="41"/>
      <c r="HEF59" s="41"/>
      <c r="HEG59" s="41"/>
      <c r="HEH59" s="41"/>
      <c r="HEI59" s="41"/>
      <c r="HEJ59" s="41"/>
      <c r="HEK59" s="41"/>
      <c r="HEL59" s="41"/>
      <c r="HEM59" s="41"/>
      <c r="HEN59" s="41"/>
      <c r="HEO59" s="41"/>
      <c r="HEP59" s="41"/>
      <c r="HEQ59" s="41"/>
      <c r="HER59" s="41"/>
      <c r="HES59" s="24"/>
      <c r="HEU59" s="41"/>
      <c r="HEV59" s="41"/>
      <c r="HEW59" s="41"/>
      <c r="HEX59" s="41"/>
      <c r="HEY59" s="41"/>
      <c r="HEZ59" s="41"/>
      <c r="HFA59" s="41"/>
      <c r="HFB59" s="41"/>
      <c r="HFC59" s="41"/>
      <c r="HFD59" s="41"/>
      <c r="HFE59" s="41"/>
      <c r="HFF59" s="41"/>
      <c r="HFG59" s="41"/>
      <c r="HFH59" s="41"/>
      <c r="HFI59" s="24"/>
      <c r="HFK59" s="41"/>
      <c r="HFL59" s="41"/>
      <c r="HFM59" s="41"/>
      <c r="HFN59" s="41"/>
      <c r="HFO59" s="41"/>
      <c r="HFP59" s="41"/>
      <c r="HFQ59" s="41"/>
      <c r="HFR59" s="41"/>
      <c r="HFS59" s="41"/>
      <c r="HFT59" s="41"/>
      <c r="HFU59" s="41"/>
      <c r="HFV59" s="41"/>
      <c r="HFW59" s="41"/>
      <c r="HFX59" s="41"/>
      <c r="HFY59" s="24"/>
      <c r="HGA59" s="41"/>
      <c r="HGB59" s="41"/>
      <c r="HGC59" s="41"/>
      <c r="HGD59" s="41"/>
      <c r="HGE59" s="41"/>
      <c r="HGF59" s="41"/>
      <c r="HGG59" s="41"/>
      <c r="HGH59" s="41"/>
      <c r="HGI59" s="41"/>
      <c r="HGJ59" s="41"/>
      <c r="HGK59" s="41"/>
      <c r="HGL59" s="41"/>
      <c r="HGM59" s="41"/>
      <c r="HGN59" s="41"/>
      <c r="HGO59" s="24"/>
      <c r="HGQ59" s="41"/>
      <c r="HGR59" s="41"/>
      <c r="HGS59" s="41"/>
      <c r="HGT59" s="41"/>
      <c r="HGU59" s="41"/>
      <c r="HGV59" s="41"/>
      <c r="HGW59" s="41"/>
      <c r="HGX59" s="41"/>
      <c r="HGY59" s="41"/>
      <c r="HGZ59" s="41"/>
      <c r="HHA59" s="41"/>
      <c r="HHB59" s="41"/>
      <c r="HHC59" s="41"/>
      <c r="HHD59" s="41"/>
      <c r="HHE59" s="24"/>
      <c r="HHG59" s="41"/>
      <c r="HHH59" s="41"/>
      <c r="HHI59" s="41"/>
      <c r="HHJ59" s="41"/>
      <c r="HHK59" s="41"/>
      <c r="HHL59" s="41"/>
      <c r="HHM59" s="41"/>
      <c r="HHN59" s="41"/>
      <c r="HHO59" s="41"/>
      <c r="HHP59" s="41"/>
      <c r="HHQ59" s="41"/>
      <c r="HHR59" s="41"/>
      <c r="HHS59" s="41"/>
      <c r="HHT59" s="41"/>
      <c r="HHU59" s="24"/>
      <c r="HHW59" s="41"/>
      <c r="HHX59" s="41"/>
      <c r="HHY59" s="41"/>
      <c r="HHZ59" s="41"/>
      <c r="HIA59" s="41"/>
      <c r="HIB59" s="41"/>
      <c r="HIC59" s="41"/>
      <c r="HID59" s="41"/>
      <c r="HIE59" s="41"/>
      <c r="HIF59" s="41"/>
      <c r="HIG59" s="41"/>
      <c r="HIH59" s="41"/>
      <c r="HII59" s="41"/>
      <c r="HIJ59" s="41"/>
      <c r="HIK59" s="24"/>
      <c r="HIM59" s="41"/>
      <c r="HIN59" s="41"/>
      <c r="HIO59" s="41"/>
      <c r="HIP59" s="41"/>
      <c r="HIQ59" s="41"/>
      <c r="HIR59" s="41"/>
      <c r="HIS59" s="41"/>
      <c r="HIT59" s="41"/>
      <c r="HIU59" s="41"/>
      <c r="HIV59" s="41"/>
      <c r="HIW59" s="41"/>
      <c r="HIX59" s="41"/>
      <c r="HIY59" s="41"/>
      <c r="HIZ59" s="41"/>
      <c r="HJA59" s="24"/>
      <c r="HJC59" s="41"/>
      <c r="HJD59" s="41"/>
      <c r="HJE59" s="41"/>
      <c r="HJF59" s="41"/>
      <c r="HJG59" s="41"/>
      <c r="HJH59" s="41"/>
      <c r="HJI59" s="41"/>
      <c r="HJJ59" s="41"/>
      <c r="HJK59" s="41"/>
      <c r="HJL59" s="41"/>
      <c r="HJM59" s="41"/>
      <c r="HJN59" s="41"/>
      <c r="HJO59" s="41"/>
      <c r="HJP59" s="41"/>
      <c r="HJQ59" s="24"/>
      <c r="HJS59" s="41"/>
      <c r="HJT59" s="41"/>
      <c r="HJU59" s="41"/>
      <c r="HJV59" s="41"/>
      <c r="HJW59" s="41"/>
      <c r="HJX59" s="41"/>
      <c r="HJY59" s="41"/>
      <c r="HJZ59" s="41"/>
      <c r="HKA59" s="41"/>
      <c r="HKB59" s="41"/>
      <c r="HKC59" s="41"/>
      <c r="HKD59" s="41"/>
      <c r="HKE59" s="41"/>
      <c r="HKF59" s="41"/>
      <c r="HKG59" s="24"/>
      <c r="HKI59" s="41"/>
      <c r="HKJ59" s="41"/>
      <c r="HKK59" s="41"/>
      <c r="HKL59" s="41"/>
      <c r="HKM59" s="41"/>
      <c r="HKN59" s="41"/>
      <c r="HKO59" s="41"/>
      <c r="HKP59" s="41"/>
      <c r="HKQ59" s="41"/>
      <c r="HKR59" s="41"/>
      <c r="HKS59" s="41"/>
      <c r="HKT59" s="41"/>
      <c r="HKU59" s="41"/>
      <c r="HKV59" s="41"/>
      <c r="HKW59" s="24"/>
      <c r="HKY59" s="41"/>
      <c r="HKZ59" s="41"/>
      <c r="HLA59" s="41"/>
      <c r="HLB59" s="41"/>
      <c r="HLC59" s="41"/>
      <c r="HLD59" s="41"/>
      <c r="HLE59" s="41"/>
      <c r="HLF59" s="41"/>
      <c r="HLG59" s="41"/>
      <c r="HLH59" s="41"/>
      <c r="HLI59" s="41"/>
      <c r="HLJ59" s="41"/>
      <c r="HLK59" s="41"/>
      <c r="HLL59" s="41"/>
      <c r="HLM59" s="24"/>
      <c r="HLO59" s="41"/>
      <c r="HLP59" s="41"/>
      <c r="HLQ59" s="41"/>
      <c r="HLR59" s="41"/>
      <c r="HLS59" s="41"/>
      <c r="HLT59" s="41"/>
      <c r="HLU59" s="41"/>
      <c r="HLV59" s="41"/>
      <c r="HLW59" s="41"/>
      <c r="HLX59" s="41"/>
      <c r="HLY59" s="41"/>
      <c r="HLZ59" s="41"/>
      <c r="HMA59" s="41"/>
      <c r="HMB59" s="41"/>
      <c r="HMC59" s="24"/>
      <c r="HME59" s="41"/>
      <c r="HMF59" s="41"/>
      <c r="HMG59" s="41"/>
      <c r="HMH59" s="41"/>
      <c r="HMI59" s="41"/>
      <c r="HMJ59" s="41"/>
      <c r="HMK59" s="41"/>
      <c r="HML59" s="41"/>
      <c r="HMM59" s="41"/>
      <c r="HMN59" s="41"/>
      <c r="HMO59" s="41"/>
      <c r="HMP59" s="41"/>
      <c r="HMQ59" s="41"/>
      <c r="HMR59" s="41"/>
      <c r="HMS59" s="24"/>
      <c r="HMU59" s="41"/>
      <c r="HMV59" s="41"/>
      <c r="HMW59" s="41"/>
      <c r="HMX59" s="41"/>
      <c r="HMY59" s="41"/>
      <c r="HMZ59" s="41"/>
      <c r="HNA59" s="41"/>
      <c r="HNB59" s="41"/>
      <c r="HNC59" s="41"/>
      <c r="HND59" s="41"/>
      <c r="HNE59" s="41"/>
      <c r="HNF59" s="41"/>
      <c r="HNG59" s="41"/>
      <c r="HNH59" s="41"/>
      <c r="HNI59" s="24"/>
      <c r="HNK59" s="41"/>
      <c r="HNL59" s="41"/>
      <c r="HNM59" s="41"/>
      <c r="HNN59" s="41"/>
      <c r="HNO59" s="41"/>
      <c r="HNP59" s="41"/>
      <c r="HNQ59" s="41"/>
      <c r="HNR59" s="41"/>
      <c r="HNS59" s="41"/>
      <c r="HNT59" s="41"/>
      <c r="HNU59" s="41"/>
      <c r="HNV59" s="41"/>
      <c r="HNW59" s="41"/>
      <c r="HNX59" s="41"/>
      <c r="HNY59" s="24"/>
      <c r="HOA59" s="41"/>
      <c r="HOB59" s="41"/>
      <c r="HOC59" s="41"/>
      <c r="HOD59" s="41"/>
      <c r="HOE59" s="41"/>
      <c r="HOF59" s="41"/>
      <c r="HOG59" s="41"/>
      <c r="HOH59" s="41"/>
      <c r="HOI59" s="41"/>
      <c r="HOJ59" s="41"/>
      <c r="HOK59" s="41"/>
      <c r="HOL59" s="41"/>
      <c r="HOM59" s="41"/>
      <c r="HON59" s="41"/>
      <c r="HOO59" s="24"/>
      <c r="HOQ59" s="41"/>
      <c r="HOR59" s="41"/>
      <c r="HOS59" s="41"/>
      <c r="HOT59" s="41"/>
      <c r="HOU59" s="41"/>
      <c r="HOV59" s="41"/>
      <c r="HOW59" s="41"/>
      <c r="HOX59" s="41"/>
      <c r="HOY59" s="41"/>
      <c r="HOZ59" s="41"/>
      <c r="HPA59" s="41"/>
      <c r="HPB59" s="41"/>
      <c r="HPC59" s="41"/>
      <c r="HPD59" s="41"/>
      <c r="HPE59" s="24"/>
      <c r="HPG59" s="41"/>
      <c r="HPH59" s="41"/>
      <c r="HPI59" s="41"/>
      <c r="HPJ59" s="41"/>
      <c r="HPK59" s="41"/>
      <c r="HPL59" s="41"/>
      <c r="HPM59" s="41"/>
      <c r="HPN59" s="41"/>
      <c r="HPO59" s="41"/>
      <c r="HPP59" s="41"/>
      <c r="HPQ59" s="41"/>
      <c r="HPR59" s="41"/>
      <c r="HPS59" s="41"/>
      <c r="HPT59" s="41"/>
      <c r="HPU59" s="24"/>
      <c r="HPW59" s="41"/>
      <c r="HPX59" s="41"/>
      <c r="HPY59" s="41"/>
      <c r="HPZ59" s="41"/>
      <c r="HQA59" s="41"/>
      <c r="HQB59" s="41"/>
      <c r="HQC59" s="41"/>
      <c r="HQD59" s="41"/>
      <c r="HQE59" s="41"/>
      <c r="HQF59" s="41"/>
      <c r="HQG59" s="41"/>
      <c r="HQH59" s="41"/>
      <c r="HQI59" s="41"/>
      <c r="HQJ59" s="41"/>
      <c r="HQK59" s="24"/>
      <c r="HQM59" s="41"/>
      <c r="HQN59" s="41"/>
      <c r="HQO59" s="41"/>
      <c r="HQP59" s="41"/>
      <c r="HQQ59" s="41"/>
      <c r="HQR59" s="41"/>
      <c r="HQS59" s="41"/>
      <c r="HQT59" s="41"/>
      <c r="HQU59" s="41"/>
      <c r="HQV59" s="41"/>
      <c r="HQW59" s="41"/>
      <c r="HQX59" s="41"/>
      <c r="HQY59" s="41"/>
      <c r="HQZ59" s="41"/>
      <c r="HRA59" s="24"/>
      <c r="HRC59" s="41"/>
      <c r="HRD59" s="41"/>
      <c r="HRE59" s="41"/>
      <c r="HRF59" s="41"/>
      <c r="HRG59" s="41"/>
      <c r="HRH59" s="41"/>
      <c r="HRI59" s="41"/>
      <c r="HRJ59" s="41"/>
      <c r="HRK59" s="41"/>
      <c r="HRL59" s="41"/>
      <c r="HRM59" s="41"/>
      <c r="HRN59" s="41"/>
      <c r="HRO59" s="41"/>
      <c r="HRP59" s="41"/>
      <c r="HRQ59" s="24"/>
      <c r="HRS59" s="41"/>
      <c r="HRT59" s="41"/>
      <c r="HRU59" s="41"/>
      <c r="HRV59" s="41"/>
      <c r="HRW59" s="41"/>
      <c r="HRX59" s="41"/>
      <c r="HRY59" s="41"/>
      <c r="HRZ59" s="41"/>
      <c r="HSA59" s="41"/>
      <c r="HSB59" s="41"/>
      <c r="HSC59" s="41"/>
      <c r="HSD59" s="41"/>
      <c r="HSE59" s="41"/>
      <c r="HSF59" s="41"/>
      <c r="HSG59" s="24"/>
      <c r="HSI59" s="41"/>
      <c r="HSJ59" s="41"/>
      <c r="HSK59" s="41"/>
      <c r="HSL59" s="41"/>
      <c r="HSM59" s="41"/>
      <c r="HSN59" s="41"/>
      <c r="HSO59" s="41"/>
      <c r="HSP59" s="41"/>
      <c r="HSQ59" s="41"/>
      <c r="HSR59" s="41"/>
      <c r="HSS59" s="41"/>
      <c r="HST59" s="41"/>
      <c r="HSU59" s="41"/>
      <c r="HSV59" s="41"/>
      <c r="HSW59" s="24"/>
      <c r="HSY59" s="41"/>
      <c r="HSZ59" s="41"/>
      <c r="HTA59" s="41"/>
      <c r="HTB59" s="41"/>
      <c r="HTC59" s="41"/>
      <c r="HTD59" s="41"/>
      <c r="HTE59" s="41"/>
      <c r="HTF59" s="41"/>
      <c r="HTG59" s="41"/>
      <c r="HTH59" s="41"/>
      <c r="HTI59" s="41"/>
      <c r="HTJ59" s="41"/>
      <c r="HTK59" s="41"/>
      <c r="HTL59" s="41"/>
      <c r="HTM59" s="24"/>
      <c r="HTO59" s="41"/>
      <c r="HTP59" s="41"/>
      <c r="HTQ59" s="41"/>
      <c r="HTR59" s="41"/>
      <c r="HTS59" s="41"/>
      <c r="HTT59" s="41"/>
      <c r="HTU59" s="41"/>
      <c r="HTV59" s="41"/>
      <c r="HTW59" s="41"/>
      <c r="HTX59" s="41"/>
      <c r="HTY59" s="41"/>
      <c r="HTZ59" s="41"/>
      <c r="HUA59" s="41"/>
      <c r="HUB59" s="41"/>
      <c r="HUC59" s="24"/>
      <c r="HUE59" s="41"/>
      <c r="HUF59" s="41"/>
      <c r="HUG59" s="41"/>
      <c r="HUH59" s="41"/>
      <c r="HUI59" s="41"/>
      <c r="HUJ59" s="41"/>
      <c r="HUK59" s="41"/>
      <c r="HUL59" s="41"/>
      <c r="HUM59" s="41"/>
      <c r="HUN59" s="41"/>
      <c r="HUO59" s="41"/>
      <c r="HUP59" s="41"/>
      <c r="HUQ59" s="41"/>
      <c r="HUR59" s="41"/>
      <c r="HUS59" s="24"/>
      <c r="HUU59" s="41"/>
      <c r="HUV59" s="41"/>
      <c r="HUW59" s="41"/>
      <c r="HUX59" s="41"/>
      <c r="HUY59" s="41"/>
      <c r="HUZ59" s="41"/>
      <c r="HVA59" s="41"/>
      <c r="HVB59" s="41"/>
      <c r="HVC59" s="41"/>
      <c r="HVD59" s="41"/>
      <c r="HVE59" s="41"/>
      <c r="HVF59" s="41"/>
      <c r="HVG59" s="41"/>
      <c r="HVH59" s="41"/>
      <c r="HVI59" s="24"/>
      <c r="HVK59" s="41"/>
      <c r="HVL59" s="41"/>
      <c r="HVM59" s="41"/>
      <c r="HVN59" s="41"/>
      <c r="HVO59" s="41"/>
      <c r="HVP59" s="41"/>
      <c r="HVQ59" s="41"/>
      <c r="HVR59" s="41"/>
      <c r="HVS59" s="41"/>
      <c r="HVT59" s="41"/>
      <c r="HVU59" s="41"/>
      <c r="HVV59" s="41"/>
      <c r="HVW59" s="41"/>
      <c r="HVX59" s="41"/>
      <c r="HVY59" s="24"/>
      <c r="HWA59" s="41"/>
      <c r="HWB59" s="41"/>
      <c r="HWC59" s="41"/>
      <c r="HWD59" s="41"/>
      <c r="HWE59" s="41"/>
      <c r="HWF59" s="41"/>
      <c r="HWG59" s="41"/>
      <c r="HWH59" s="41"/>
      <c r="HWI59" s="41"/>
      <c r="HWJ59" s="41"/>
      <c r="HWK59" s="41"/>
      <c r="HWL59" s="41"/>
      <c r="HWM59" s="41"/>
      <c r="HWN59" s="41"/>
      <c r="HWO59" s="24"/>
      <c r="HWQ59" s="41"/>
      <c r="HWR59" s="41"/>
      <c r="HWS59" s="41"/>
      <c r="HWT59" s="41"/>
      <c r="HWU59" s="41"/>
      <c r="HWV59" s="41"/>
      <c r="HWW59" s="41"/>
      <c r="HWX59" s="41"/>
      <c r="HWY59" s="41"/>
      <c r="HWZ59" s="41"/>
      <c r="HXA59" s="41"/>
      <c r="HXB59" s="41"/>
      <c r="HXC59" s="41"/>
      <c r="HXD59" s="41"/>
      <c r="HXE59" s="24"/>
      <c r="HXG59" s="41"/>
      <c r="HXH59" s="41"/>
      <c r="HXI59" s="41"/>
      <c r="HXJ59" s="41"/>
      <c r="HXK59" s="41"/>
      <c r="HXL59" s="41"/>
      <c r="HXM59" s="41"/>
      <c r="HXN59" s="41"/>
      <c r="HXO59" s="41"/>
      <c r="HXP59" s="41"/>
      <c r="HXQ59" s="41"/>
      <c r="HXR59" s="41"/>
      <c r="HXS59" s="41"/>
      <c r="HXT59" s="41"/>
      <c r="HXU59" s="24"/>
      <c r="HXW59" s="41"/>
      <c r="HXX59" s="41"/>
      <c r="HXY59" s="41"/>
      <c r="HXZ59" s="41"/>
      <c r="HYA59" s="41"/>
      <c r="HYB59" s="41"/>
      <c r="HYC59" s="41"/>
      <c r="HYD59" s="41"/>
      <c r="HYE59" s="41"/>
      <c r="HYF59" s="41"/>
      <c r="HYG59" s="41"/>
      <c r="HYH59" s="41"/>
      <c r="HYI59" s="41"/>
      <c r="HYJ59" s="41"/>
      <c r="HYK59" s="24"/>
      <c r="HYM59" s="41"/>
      <c r="HYN59" s="41"/>
      <c r="HYO59" s="41"/>
      <c r="HYP59" s="41"/>
      <c r="HYQ59" s="41"/>
      <c r="HYR59" s="41"/>
      <c r="HYS59" s="41"/>
      <c r="HYT59" s="41"/>
      <c r="HYU59" s="41"/>
      <c r="HYV59" s="41"/>
      <c r="HYW59" s="41"/>
      <c r="HYX59" s="41"/>
      <c r="HYY59" s="41"/>
      <c r="HYZ59" s="41"/>
      <c r="HZA59" s="24"/>
      <c r="HZC59" s="41"/>
      <c r="HZD59" s="41"/>
      <c r="HZE59" s="41"/>
      <c r="HZF59" s="41"/>
      <c r="HZG59" s="41"/>
      <c r="HZH59" s="41"/>
      <c r="HZI59" s="41"/>
      <c r="HZJ59" s="41"/>
      <c r="HZK59" s="41"/>
      <c r="HZL59" s="41"/>
      <c r="HZM59" s="41"/>
      <c r="HZN59" s="41"/>
      <c r="HZO59" s="41"/>
      <c r="HZP59" s="41"/>
      <c r="HZQ59" s="24"/>
      <c r="HZS59" s="41"/>
      <c r="HZT59" s="41"/>
      <c r="HZU59" s="41"/>
      <c r="HZV59" s="41"/>
      <c r="HZW59" s="41"/>
      <c r="HZX59" s="41"/>
      <c r="HZY59" s="41"/>
      <c r="HZZ59" s="41"/>
      <c r="IAA59" s="41"/>
      <c r="IAB59" s="41"/>
      <c r="IAC59" s="41"/>
      <c r="IAD59" s="41"/>
      <c r="IAE59" s="41"/>
      <c r="IAF59" s="41"/>
      <c r="IAG59" s="24"/>
      <c r="IAI59" s="41"/>
      <c r="IAJ59" s="41"/>
      <c r="IAK59" s="41"/>
      <c r="IAL59" s="41"/>
      <c r="IAM59" s="41"/>
      <c r="IAN59" s="41"/>
      <c r="IAO59" s="41"/>
      <c r="IAP59" s="41"/>
      <c r="IAQ59" s="41"/>
      <c r="IAR59" s="41"/>
      <c r="IAS59" s="41"/>
      <c r="IAT59" s="41"/>
      <c r="IAU59" s="41"/>
      <c r="IAV59" s="41"/>
      <c r="IAW59" s="24"/>
      <c r="IAY59" s="41"/>
      <c r="IAZ59" s="41"/>
      <c r="IBA59" s="41"/>
      <c r="IBB59" s="41"/>
      <c r="IBC59" s="41"/>
      <c r="IBD59" s="41"/>
      <c r="IBE59" s="41"/>
      <c r="IBF59" s="41"/>
      <c r="IBG59" s="41"/>
      <c r="IBH59" s="41"/>
      <c r="IBI59" s="41"/>
      <c r="IBJ59" s="41"/>
      <c r="IBK59" s="41"/>
      <c r="IBL59" s="41"/>
      <c r="IBM59" s="24"/>
      <c r="IBO59" s="41"/>
      <c r="IBP59" s="41"/>
      <c r="IBQ59" s="41"/>
      <c r="IBR59" s="41"/>
      <c r="IBS59" s="41"/>
      <c r="IBT59" s="41"/>
      <c r="IBU59" s="41"/>
      <c r="IBV59" s="41"/>
      <c r="IBW59" s="41"/>
      <c r="IBX59" s="41"/>
      <c r="IBY59" s="41"/>
      <c r="IBZ59" s="41"/>
      <c r="ICA59" s="41"/>
      <c r="ICB59" s="41"/>
      <c r="ICC59" s="24"/>
      <c r="ICE59" s="41"/>
      <c r="ICF59" s="41"/>
      <c r="ICG59" s="41"/>
      <c r="ICH59" s="41"/>
      <c r="ICI59" s="41"/>
      <c r="ICJ59" s="41"/>
      <c r="ICK59" s="41"/>
      <c r="ICL59" s="41"/>
      <c r="ICM59" s="41"/>
      <c r="ICN59" s="41"/>
      <c r="ICO59" s="41"/>
      <c r="ICP59" s="41"/>
      <c r="ICQ59" s="41"/>
      <c r="ICR59" s="41"/>
      <c r="ICS59" s="24"/>
      <c r="ICU59" s="41"/>
      <c r="ICV59" s="41"/>
      <c r="ICW59" s="41"/>
      <c r="ICX59" s="41"/>
      <c r="ICY59" s="41"/>
      <c r="ICZ59" s="41"/>
      <c r="IDA59" s="41"/>
      <c r="IDB59" s="41"/>
      <c r="IDC59" s="41"/>
      <c r="IDD59" s="41"/>
      <c r="IDE59" s="41"/>
      <c r="IDF59" s="41"/>
      <c r="IDG59" s="41"/>
      <c r="IDH59" s="41"/>
      <c r="IDI59" s="24"/>
      <c r="IDK59" s="41"/>
      <c r="IDL59" s="41"/>
      <c r="IDM59" s="41"/>
      <c r="IDN59" s="41"/>
      <c r="IDO59" s="41"/>
      <c r="IDP59" s="41"/>
      <c r="IDQ59" s="41"/>
      <c r="IDR59" s="41"/>
      <c r="IDS59" s="41"/>
      <c r="IDT59" s="41"/>
      <c r="IDU59" s="41"/>
      <c r="IDV59" s="41"/>
      <c r="IDW59" s="41"/>
      <c r="IDX59" s="41"/>
      <c r="IDY59" s="24"/>
      <c r="IEA59" s="41"/>
      <c r="IEB59" s="41"/>
      <c r="IEC59" s="41"/>
      <c r="IED59" s="41"/>
      <c r="IEE59" s="41"/>
      <c r="IEF59" s="41"/>
      <c r="IEG59" s="41"/>
      <c r="IEH59" s="41"/>
      <c r="IEI59" s="41"/>
      <c r="IEJ59" s="41"/>
      <c r="IEK59" s="41"/>
      <c r="IEL59" s="41"/>
      <c r="IEM59" s="41"/>
      <c r="IEN59" s="41"/>
      <c r="IEO59" s="24"/>
      <c r="IEQ59" s="41"/>
      <c r="IER59" s="41"/>
      <c r="IES59" s="41"/>
      <c r="IET59" s="41"/>
      <c r="IEU59" s="41"/>
      <c r="IEV59" s="41"/>
      <c r="IEW59" s="41"/>
      <c r="IEX59" s="41"/>
      <c r="IEY59" s="41"/>
      <c r="IEZ59" s="41"/>
      <c r="IFA59" s="41"/>
      <c r="IFB59" s="41"/>
      <c r="IFC59" s="41"/>
      <c r="IFD59" s="41"/>
      <c r="IFE59" s="24"/>
      <c r="IFG59" s="41"/>
      <c r="IFH59" s="41"/>
      <c r="IFI59" s="41"/>
      <c r="IFJ59" s="41"/>
      <c r="IFK59" s="41"/>
      <c r="IFL59" s="41"/>
      <c r="IFM59" s="41"/>
      <c r="IFN59" s="41"/>
      <c r="IFO59" s="41"/>
      <c r="IFP59" s="41"/>
      <c r="IFQ59" s="41"/>
      <c r="IFR59" s="41"/>
      <c r="IFS59" s="41"/>
      <c r="IFT59" s="41"/>
      <c r="IFU59" s="24"/>
      <c r="IFW59" s="41"/>
      <c r="IFX59" s="41"/>
      <c r="IFY59" s="41"/>
      <c r="IFZ59" s="41"/>
      <c r="IGA59" s="41"/>
      <c r="IGB59" s="41"/>
      <c r="IGC59" s="41"/>
      <c r="IGD59" s="41"/>
      <c r="IGE59" s="41"/>
      <c r="IGF59" s="41"/>
      <c r="IGG59" s="41"/>
      <c r="IGH59" s="41"/>
      <c r="IGI59" s="41"/>
      <c r="IGJ59" s="41"/>
      <c r="IGK59" s="24"/>
      <c r="IGM59" s="41"/>
      <c r="IGN59" s="41"/>
      <c r="IGO59" s="41"/>
      <c r="IGP59" s="41"/>
      <c r="IGQ59" s="41"/>
      <c r="IGR59" s="41"/>
      <c r="IGS59" s="41"/>
      <c r="IGT59" s="41"/>
      <c r="IGU59" s="41"/>
      <c r="IGV59" s="41"/>
      <c r="IGW59" s="41"/>
      <c r="IGX59" s="41"/>
      <c r="IGY59" s="41"/>
      <c r="IGZ59" s="41"/>
      <c r="IHA59" s="24"/>
      <c r="IHC59" s="41"/>
      <c r="IHD59" s="41"/>
      <c r="IHE59" s="41"/>
      <c r="IHF59" s="41"/>
      <c r="IHG59" s="41"/>
      <c r="IHH59" s="41"/>
      <c r="IHI59" s="41"/>
      <c r="IHJ59" s="41"/>
      <c r="IHK59" s="41"/>
      <c r="IHL59" s="41"/>
      <c r="IHM59" s="41"/>
      <c r="IHN59" s="41"/>
      <c r="IHO59" s="41"/>
      <c r="IHP59" s="41"/>
      <c r="IHQ59" s="24"/>
      <c r="IHS59" s="41"/>
      <c r="IHT59" s="41"/>
      <c r="IHU59" s="41"/>
      <c r="IHV59" s="41"/>
      <c r="IHW59" s="41"/>
      <c r="IHX59" s="41"/>
      <c r="IHY59" s="41"/>
      <c r="IHZ59" s="41"/>
      <c r="IIA59" s="41"/>
      <c r="IIB59" s="41"/>
      <c r="IIC59" s="41"/>
      <c r="IID59" s="41"/>
      <c r="IIE59" s="41"/>
      <c r="IIF59" s="41"/>
      <c r="IIG59" s="24"/>
      <c r="III59" s="41"/>
      <c r="IIJ59" s="41"/>
      <c r="IIK59" s="41"/>
      <c r="IIL59" s="41"/>
      <c r="IIM59" s="41"/>
      <c r="IIN59" s="41"/>
      <c r="IIO59" s="41"/>
      <c r="IIP59" s="41"/>
      <c r="IIQ59" s="41"/>
      <c r="IIR59" s="41"/>
      <c r="IIS59" s="41"/>
      <c r="IIT59" s="41"/>
      <c r="IIU59" s="41"/>
      <c r="IIV59" s="41"/>
      <c r="IIW59" s="24"/>
      <c r="IIY59" s="41"/>
      <c r="IIZ59" s="41"/>
      <c r="IJA59" s="41"/>
      <c r="IJB59" s="41"/>
      <c r="IJC59" s="41"/>
      <c r="IJD59" s="41"/>
      <c r="IJE59" s="41"/>
      <c r="IJF59" s="41"/>
      <c r="IJG59" s="41"/>
      <c r="IJH59" s="41"/>
      <c r="IJI59" s="41"/>
      <c r="IJJ59" s="41"/>
      <c r="IJK59" s="41"/>
      <c r="IJL59" s="41"/>
      <c r="IJM59" s="24"/>
      <c r="IJO59" s="41"/>
      <c r="IJP59" s="41"/>
      <c r="IJQ59" s="41"/>
      <c r="IJR59" s="41"/>
      <c r="IJS59" s="41"/>
      <c r="IJT59" s="41"/>
      <c r="IJU59" s="41"/>
      <c r="IJV59" s="41"/>
      <c r="IJW59" s="41"/>
      <c r="IJX59" s="41"/>
      <c r="IJY59" s="41"/>
      <c r="IJZ59" s="41"/>
      <c r="IKA59" s="41"/>
      <c r="IKB59" s="41"/>
      <c r="IKC59" s="24"/>
      <c r="IKE59" s="41"/>
      <c r="IKF59" s="41"/>
      <c r="IKG59" s="41"/>
      <c r="IKH59" s="41"/>
      <c r="IKI59" s="41"/>
      <c r="IKJ59" s="41"/>
      <c r="IKK59" s="41"/>
      <c r="IKL59" s="41"/>
      <c r="IKM59" s="41"/>
      <c r="IKN59" s="41"/>
      <c r="IKO59" s="41"/>
      <c r="IKP59" s="41"/>
      <c r="IKQ59" s="41"/>
      <c r="IKR59" s="41"/>
      <c r="IKS59" s="24"/>
      <c r="IKU59" s="41"/>
      <c r="IKV59" s="41"/>
      <c r="IKW59" s="41"/>
      <c r="IKX59" s="41"/>
      <c r="IKY59" s="41"/>
      <c r="IKZ59" s="41"/>
      <c r="ILA59" s="41"/>
      <c r="ILB59" s="41"/>
      <c r="ILC59" s="41"/>
      <c r="ILD59" s="41"/>
      <c r="ILE59" s="41"/>
      <c r="ILF59" s="41"/>
      <c r="ILG59" s="41"/>
      <c r="ILH59" s="41"/>
      <c r="ILI59" s="24"/>
      <c r="ILK59" s="41"/>
      <c r="ILL59" s="41"/>
      <c r="ILM59" s="41"/>
      <c r="ILN59" s="41"/>
      <c r="ILO59" s="41"/>
      <c r="ILP59" s="41"/>
      <c r="ILQ59" s="41"/>
      <c r="ILR59" s="41"/>
      <c r="ILS59" s="41"/>
      <c r="ILT59" s="41"/>
      <c r="ILU59" s="41"/>
      <c r="ILV59" s="41"/>
      <c r="ILW59" s="41"/>
      <c r="ILX59" s="41"/>
      <c r="ILY59" s="24"/>
      <c r="IMA59" s="41"/>
      <c r="IMB59" s="41"/>
      <c r="IMC59" s="41"/>
      <c r="IMD59" s="41"/>
      <c r="IME59" s="41"/>
      <c r="IMF59" s="41"/>
      <c r="IMG59" s="41"/>
      <c r="IMH59" s="41"/>
      <c r="IMI59" s="41"/>
      <c r="IMJ59" s="41"/>
      <c r="IMK59" s="41"/>
      <c r="IML59" s="41"/>
      <c r="IMM59" s="41"/>
      <c r="IMN59" s="41"/>
      <c r="IMO59" s="24"/>
      <c r="IMQ59" s="41"/>
      <c r="IMR59" s="41"/>
      <c r="IMS59" s="41"/>
      <c r="IMT59" s="41"/>
      <c r="IMU59" s="41"/>
      <c r="IMV59" s="41"/>
      <c r="IMW59" s="41"/>
      <c r="IMX59" s="41"/>
      <c r="IMY59" s="41"/>
      <c r="IMZ59" s="41"/>
      <c r="INA59" s="41"/>
      <c r="INB59" s="41"/>
      <c r="INC59" s="41"/>
      <c r="IND59" s="41"/>
      <c r="INE59" s="24"/>
      <c r="ING59" s="41"/>
      <c r="INH59" s="41"/>
      <c r="INI59" s="41"/>
      <c r="INJ59" s="41"/>
      <c r="INK59" s="41"/>
      <c r="INL59" s="41"/>
      <c r="INM59" s="41"/>
      <c r="INN59" s="41"/>
      <c r="INO59" s="41"/>
      <c r="INP59" s="41"/>
      <c r="INQ59" s="41"/>
      <c r="INR59" s="41"/>
      <c r="INS59" s="41"/>
      <c r="INT59" s="41"/>
      <c r="INU59" s="24"/>
      <c r="INW59" s="41"/>
      <c r="INX59" s="41"/>
      <c r="INY59" s="41"/>
      <c r="INZ59" s="41"/>
      <c r="IOA59" s="41"/>
      <c r="IOB59" s="41"/>
      <c r="IOC59" s="41"/>
      <c r="IOD59" s="41"/>
      <c r="IOE59" s="41"/>
      <c r="IOF59" s="41"/>
      <c r="IOG59" s="41"/>
      <c r="IOH59" s="41"/>
      <c r="IOI59" s="41"/>
      <c r="IOJ59" s="41"/>
      <c r="IOK59" s="24"/>
      <c r="IOM59" s="41"/>
      <c r="ION59" s="41"/>
      <c r="IOO59" s="41"/>
      <c r="IOP59" s="41"/>
      <c r="IOQ59" s="41"/>
      <c r="IOR59" s="41"/>
      <c r="IOS59" s="41"/>
      <c r="IOT59" s="41"/>
      <c r="IOU59" s="41"/>
      <c r="IOV59" s="41"/>
      <c r="IOW59" s="41"/>
      <c r="IOX59" s="41"/>
      <c r="IOY59" s="41"/>
      <c r="IOZ59" s="41"/>
      <c r="IPA59" s="24"/>
      <c r="IPC59" s="41"/>
      <c r="IPD59" s="41"/>
      <c r="IPE59" s="41"/>
      <c r="IPF59" s="41"/>
      <c r="IPG59" s="41"/>
      <c r="IPH59" s="41"/>
      <c r="IPI59" s="41"/>
      <c r="IPJ59" s="41"/>
      <c r="IPK59" s="41"/>
      <c r="IPL59" s="41"/>
      <c r="IPM59" s="41"/>
      <c r="IPN59" s="41"/>
      <c r="IPO59" s="41"/>
      <c r="IPP59" s="41"/>
      <c r="IPQ59" s="24"/>
      <c r="IPS59" s="41"/>
      <c r="IPT59" s="41"/>
      <c r="IPU59" s="41"/>
      <c r="IPV59" s="41"/>
      <c r="IPW59" s="41"/>
      <c r="IPX59" s="41"/>
      <c r="IPY59" s="41"/>
      <c r="IPZ59" s="41"/>
      <c r="IQA59" s="41"/>
      <c r="IQB59" s="41"/>
      <c r="IQC59" s="41"/>
      <c r="IQD59" s="41"/>
      <c r="IQE59" s="41"/>
      <c r="IQF59" s="41"/>
      <c r="IQG59" s="24"/>
      <c r="IQI59" s="41"/>
      <c r="IQJ59" s="41"/>
      <c r="IQK59" s="41"/>
      <c r="IQL59" s="41"/>
      <c r="IQM59" s="41"/>
      <c r="IQN59" s="41"/>
      <c r="IQO59" s="41"/>
      <c r="IQP59" s="41"/>
      <c r="IQQ59" s="41"/>
      <c r="IQR59" s="41"/>
      <c r="IQS59" s="41"/>
      <c r="IQT59" s="41"/>
      <c r="IQU59" s="41"/>
      <c r="IQV59" s="41"/>
      <c r="IQW59" s="24"/>
      <c r="IQY59" s="41"/>
      <c r="IQZ59" s="41"/>
      <c r="IRA59" s="41"/>
      <c r="IRB59" s="41"/>
      <c r="IRC59" s="41"/>
      <c r="IRD59" s="41"/>
      <c r="IRE59" s="41"/>
      <c r="IRF59" s="41"/>
      <c r="IRG59" s="41"/>
      <c r="IRH59" s="41"/>
      <c r="IRI59" s="41"/>
      <c r="IRJ59" s="41"/>
      <c r="IRK59" s="41"/>
      <c r="IRL59" s="41"/>
      <c r="IRM59" s="24"/>
      <c r="IRO59" s="41"/>
      <c r="IRP59" s="41"/>
      <c r="IRQ59" s="41"/>
      <c r="IRR59" s="41"/>
      <c r="IRS59" s="41"/>
      <c r="IRT59" s="41"/>
      <c r="IRU59" s="41"/>
      <c r="IRV59" s="41"/>
      <c r="IRW59" s="41"/>
      <c r="IRX59" s="41"/>
      <c r="IRY59" s="41"/>
      <c r="IRZ59" s="41"/>
      <c r="ISA59" s="41"/>
      <c r="ISB59" s="41"/>
      <c r="ISC59" s="24"/>
      <c r="ISE59" s="41"/>
      <c r="ISF59" s="41"/>
      <c r="ISG59" s="41"/>
      <c r="ISH59" s="41"/>
      <c r="ISI59" s="41"/>
      <c r="ISJ59" s="41"/>
      <c r="ISK59" s="41"/>
      <c r="ISL59" s="41"/>
      <c r="ISM59" s="41"/>
      <c r="ISN59" s="41"/>
      <c r="ISO59" s="41"/>
      <c r="ISP59" s="41"/>
      <c r="ISQ59" s="41"/>
      <c r="ISR59" s="41"/>
      <c r="ISS59" s="24"/>
      <c r="ISU59" s="41"/>
      <c r="ISV59" s="41"/>
      <c r="ISW59" s="41"/>
      <c r="ISX59" s="41"/>
      <c r="ISY59" s="41"/>
      <c r="ISZ59" s="41"/>
      <c r="ITA59" s="41"/>
      <c r="ITB59" s="41"/>
      <c r="ITC59" s="41"/>
      <c r="ITD59" s="41"/>
      <c r="ITE59" s="41"/>
      <c r="ITF59" s="41"/>
      <c r="ITG59" s="41"/>
      <c r="ITH59" s="41"/>
      <c r="ITI59" s="24"/>
      <c r="ITK59" s="41"/>
      <c r="ITL59" s="41"/>
      <c r="ITM59" s="41"/>
      <c r="ITN59" s="41"/>
      <c r="ITO59" s="41"/>
      <c r="ITP59" s="41"/>
      <c r="ITQ59" s="41"/>
      <c r="ITR59" s="41"/>
      <c r="ITS59" s="41"/>
      <c r="ITT59" s="41"/>
      <c r="ITU59" s="41"/>
      <c r="ITV59" s="41"/>
      <c r="ITW59" s="41"/>
      <c r="ITX59" s="41"/>
      <c r="ITY59" s="24"/>
      <c r="IUA59" s="41"/>
      <c r="IUB59" s="41"/>
      <c r="IUC59" s="41"/>
      <c r="IUD59" s="41"/>
      <c r="IUE59" s="41"/>
      <c r="IUF59" s="41"/>
      <c r="IUG59" s="41"/>
      <c r="IUH59" s="41"/>
      <c r="IUI59" s="41"/>
      <c r="IUJ59" s="41"/>
      <c r="IUK59" s="41"/>
      <c r="IUL59" s="41"/>
      <c r="IUM59" s="41"/>
      <c r="IUN59" s="41"/>
      <c r="IUO59" s="24"/>
      <c r="IUQ59" s="41"/>
      <c r="IUR59" s="41"/>
      <c r="IUS59" s="41"/>
      <c r="IUT59" s="41"/>
      <c r="IUU59" s="41"/>
      <c r="IUV59" s="41"/>
      <c r="IUW59" s="41"/>
      <c r="IUX59" s="41"/>
      <c r="IUY59" s="41"/>
      <c r="IUZ59" s="41"/>
      <c r="IVA59" s="41"/>
      <c r="IVB59" s="41"/>
      <c r="IVC59" s="41"/>
      <c r="IVD59" s="41"/>
      <c r="IVE59" s="24"/>
      <c r="IVG59" s="41"/>
      <c r="IVH59" s="41"/>
      <c r="IVI59" s="41"/>
      <c r="IVJ59" s="41"/>
      <c r="IVK59" s="41"/>
      <c r="IVL59" s="41"/>
      <c r="IVM59" s="41"/>
      <c r="IVN59" s="41"/>
      <c r="IVO59" s="41"/>
      <c r="IVP59" s="41"/>
      <c r="IVQ59" s="41"/>
      <c r="IVR59" s="41"/>
      <c r="IVS59" s="41"/>
      <c r="IVT59" s="41"/>
      <c r="IVU59" s="24"/>
      <c r="IVW59" s="41"/>
      <c r="IVX59" s="41"/>
      <c r="IVY59" s="41"/>
      <c r="IVZ59" s="41"/>
      <c r="IWA59" s="41"/>
      <c r="IWB59" s="41"/>
      <c r="IWC59" s="41"/>
      <c r="IWD59" s="41"/>
      <c r="IWE59" s="41"/>
      <c r="IWF59" s="41"/>
      <c r="IWG59" s="41"/>
      <c r="IWH59" s="41"/>
      <c r="IWI59" s="41"/>
      <c r="IWJ59" s="41"/>
      <c r="IWK59" s="24"/>
      <c r="IWM59" s="41"/>
      <c r="IWN59" s="41"/>
      <c r="IWO59" s="41"/>
      <c r="IWP59" s="41"/>
      <c r="IWQ59" s="41"/>
      <c r="IWR59" s="41"/>
      <c r="IWS59" s="41"/>
      <c r="IWT59" s="41"/>
      <c r="IWU59" s="41"/>
      <c r="IWV59" s="41"/>
      <c r="IWW59" s="41"/>
      <c r="IWX59" s="41"/>
      <c r="IWY59" s="41"/>
      <c r="IWZ59" s="41"/>
      <c r="IXA59" s="24"/>
      <c r="IXC59" s="41"/>
      <c r="IXD59" s="41"/>
      <c r="IXE59" s="41"/>
      <c r="IXF59" s="41"/>
      <c r="IXG59" s="41"/>
      <c r="IXH59" s="41"/>
      <c r="IXI59" s="41"/>
      <c r="IXJ59" s="41"/>
      <c r="IXK59" s="41"/>
      <c r="IXL59" s="41"/>
      <c r="IXM59" s="41"/>
      <c r="IXN59" s="41"/>
      <c r="IXO59" s="41"/>
      <c r="IXP59" s="41"/>
      <c r="IXQ59" s="24"/>
      <c r="IXS59" s="41"/>
      <c r="IXT59" s="41"/>
      <c r="IXU59" s="41"/>
      <c r="IXV59" s="41"/>
      <c r="IXW59" s="41"/>
      <c r="IXX59" s="41"/>
      <c r="IXY59" s="41"/>
      <c r="IXZ59" s="41"/>
      <c r="IYA59" s="41"/>
      <c r="IYB59" s="41"/>
      <c r="IYC59" s="41"/>
      <c r="IYD59" s="41"/>
      <c r="IYE59" s="41"/>
      <c r="IYF59" s="41"/>
      <c r="IYG59" s="24"/>
      <c r="IYI59" s="41"/>
      <c r="IYJ59" s="41"/>
      <c r="IYK59" s="41"/>
      <c r="IYL59" s="41"/>
      <c r="IYM59" s="41"/>
      <c r="IYN59" s="41"/>
      <c r="IYO59" s="41"/>
      <c r="IYP59" s="41"/>
      <c r="IYQ59" s="41"/>
      <c r="IYR59" s="41"/>
      <c r="IYS59" s="41"/>
      <c r="IYT59" s="41"/>
      <c r="IYU59" s="41"/>
      <c r="IYV59" s="41"/>
      <c r="IYW59" s="24"/>
      <c r="IYY59" s="41"/>
      <c r="IYZ59" s="41"/>
      <c r="IZA59" s="41"/>
      <c r="IZB59" s="41"/>
      <c r="IZC59" s="41"/>
      <c r="IZD59" s="41"/>
      <c r="IZE59" s="41"/>
      <c r="IZF59" s="41"/>
      <c r="IZG59" s="41"/>
      <c r="IZH59" s="41"/>
      <c r="IZI59" s="41"/>
      <c r="IZJ59" s="41"/>
      <c r="IZK59" s="41"/>
      <c r="IZL59" s="41"/>
      <c r="IZM59" s="24"/>
      <c r="IZO59" s="41"/>
      <c r="IZP59" s="41"/>
      <c r="IZQ59" s="41"/>
      <c r="IZR59" s="41"/>
      <c r="IZS59" s="41"/>
      <c r="IZT59" s="41"/>
      <c r="IZU59" s="41"/>
      <c r="IZV59" s="41"/>
      <c r="IZW59" s="41"/>
      <c r="IZX59" s="41"/>
      <c r="IZY59" s="41"/>
      <c r="IZZ59" s="41"/>
      <c r="JAA59" s="41"/>
      <c r="JAB59" s="41"/>
      <c r="JAC59" s="24"/>
      <c r="JAE59" s="41"/>
      <c r="JAF59" s="41"/>
      <c r="JAG59" s="41"/>
      <c r="JAH59" s="41"/>
      <c r="JAI59" s="41"/>
      <c r="JAJ59" s="41"/>
      <c r="JAK59" s="41"/>
      <c r="JAL59" s="41"/>
      <c r="JAM59" s="41"/>
      <c r="JAN59" s="41"/>
      <c r="JAO59" s="41"/>
      <c r="JAP59" s="41"/>
      <c r="JAQ59" s="41"/>
      <c r="JAR59" s="41"/>
      <c r="JAS59" s="24"/>
      <c r="JAU59" s="41"/>
      <c r="JAV59" s="41"/>
      <c r="JAW59" s="41"/>
      <c r="JAX59" s="41"/>
      <c r="JAY59" s="41"/>
      <c r="JAZ59" s="41"/>
      <c r="JBA59" s="41"/>
      <c r="JBB59" s="41"/>
      <c r="JBC59" s="41"/>
      <c r="JBD59" s="41"/>
      <c r="JBE59" s="41"/>
      <c r="JBF59" s="41"/>
      <c r="JBG59" s="41"/>
      <c r="JBH59" s="41"/>
      <c r="JBI59" s="24"/>
      <c r="JBK59" s="41"/>
      <c r="JBL59" s="41"/>
      <c r="JBM59" s="41"/>
      <c r="JBN59" s="41"/>
      <c r="JBO59" s="41"/>
      <c r="JBP59" s="41"/>
      <c r="JBQ59" s="41"/>
      <c r="JBR59" s="41"/>
      <c r="JBS59" s="41"/>
      <c r="JBT59" s="41"/>
      <c r="JBU59" s="41"/>
      <c r="JBV59" s="41"/>
      <c r="JBW59" s="41"/>
      <c r="JBX59" s="41"/>
      <c r="JBY59" s="24"/>
      <c r="JCA59" s="41"/>
      <c r="JCB59" s="41"/>
      <c r="JCC59" s="41"/>
      <c r="JCD59" s="41"/>
      <c r="JCE59" s="41"/>
      <c r="JCF59" s="41"/>
      <c r="JCG59" s="41"/>
      <c r="JCH59" s="41"/>
      <c r="JCI59" s="41"/>
      <c r="JCJ59" s="41"/>
      <c r="JCK59" s="41"/>
      <c r="JCL59" s="41"/>
      <c r="JCM59" s="41"/>
      <c r="JCN59" s="41"/>
      <c r="JCO59" s="24"/>
      <c r="JCQ59" s="41"/>
      <c r="JCR59" s="41"/>
      <c r="JCS59" s="41"/>
      <c r="JCT59" s="41"/>
      <c r="JCU59" s="41"/>
      <c r="JCV59" s="41"/>
      <c r="JCW59" s="41"/>
      <c r="JCX59" s="41"/>
      <c r="JCY59" s="41"/>
      <c r="JCZ59" s="41"/>
      <c r="JDA59" s="41"/>
      <c r="JDB59" s="41"/>
      <c r="JDC59" s="41"/>
      <c r="JDD59" s="41"/>
      <c r="JDE59" s="24"/>
      <c r="JDG59" s="41"/>
      <c r="JDH59" s="41"/>
      <c r="JDI59" s="41"/>
      <c r="JDJ59" s="41"/>
      <c r="JDK59" s="41"/>
      <c r="JDL59" s="41"/>
      <c r="JDM59" s="41"/>
      <c r="JDN59" s="41"/>
      <c r="JDO59" s="41"/>
      <c r="JDP59" s="41"/>
      <c r="JDQ59" s="41"/>
      <c r="JDR59" s="41"/>
      <c r="JDS59" s="41"/>
      <c r="JDT59" s="41"/>
      <c r="JDU59" s="24"/>
      <c r="JDW59" s="41"/>
      <c r="JDX59" s="41"/>
      <c r="JDY59" s="41"/>
      <c r="JDZ59" s="41"/>
      <c r="JEA59" s="41"/>
      <c r="JEB59" s="41"/>
      <c r="JEC59" s="41"/>
      <c r="JED59" s="41"/>
      <c r="JEE59" s="41"/>
      <c r="JEF59" s="41"/>
      <c r="JEG59" s="41"/>
      <c r="JEH59" s="41"/>
      <c r="JEI59" s="41"/>
      <c r="JEJ59" s="41"/>
      <c r="JEK59" s="24"/>
      <c r="JEM59" s="41"/>
      <c r="JEN59" s="41"/>
      <c r="JEO59" s="41"/>
      <c r="JEP59" s="41"/>
      <c r="JEQ59" s="41"/>
      <c r="JER59" s="41"/>
      <c r="JES59" s="41"/>
      <c r="JET59" s="41"/>
      <c r="JEU59" s="41"/>
      <c r="JEV59" s="41"/>
      <c r="JEW59" s="41"/>
      <c r="JEX59" s="41"/>
      <c r="JEY59" s="41"/>
      <c r="JEZ59" s="41"/>
      <c r="JFA59" s="24"/>
      <c r="JFC59" s="41"/>
      <c r="JFD59" s="41"/>
      <c r="JFE59" s="41"/>
      <c r="JFF59" s="41"/>
      <c r="JFG59" s="41"/>
      <c r="JFH59" s="41"/>
      <c r="JFI59" s="41"/>
      <c r="JFJ59" s="41"/>
      <c r="JFK59" s="41"/>
      <c r="JFL59" s="41"/>
      <c r="JFM59" s="41"/>
      <c r="JFN59" s="41"/>
      <c r="JFO59" s="41"/>
      <c r="JFP59" s="41"/>
      <c r="JFQ59" s="24"/>
      <c r="JFS59" s="41"/>
      <c r="JFT59" s="41"/>
      <c r="JFU59" s="41"/>
      <c r="JFV59" s="41"/>
      <c r="JFW59" s="41"/>
      <c r="JFX59" s="41"/>
      <c r="JFY59" s="41"/>
      <c r="JFZ59" s="41"/>
      <c r="JGA59" s="41"/>
      <c r="JGB59" s="41"/>
      <c r="JGC59" s="41"/>
      <c r="JGD59" s="41"/>
      <c r="JGE59" s="41"/>
      <c r="JGF59" s="41"/>
      <c r="JGG59" s="24"/>
      <c r="JGI59" s="41"/>
      <c r="JGJ59" s="41"/>
      <c r="JGK59" s="41"/>
      <c r="JGL59" s="41"/>
      <c r="JGM59" s="41"/>
      <c r="JGN59" s="41"/>
      <c r="JGO59" s="41"/>
      <c r="JGP59" s="41"/>
      <c r="JGQ59" s="41"/>
      <c r="JGR59" s="41"/>
      <c r="JGS59" s="41"/>
      <c r="JGT59" s="41"/>
      <c r="JGU59" s="41"/>
      <c r="JGV59" s="41"/>
      <c r="JGW59" s="24"/>
      <c r="JGY59" s="41"/>
      <c r="JGZ59" s="41"/>
      <c r="JHA59" s="41"/>
      <c r="JHB59" s="41"/>
      <c r="JHC59" s="41"/>
      <c r="JHD59" s="41"/>
      <c r="JHE59" s="41"/>
      <c r="JHF59" s="41"/>
      <c r="JHG59" s="41"/>
      <c r="JHH59" s="41"/>
      <c r="JHI59" s="41"/>
      <c r="JHJ59" s="41"/>
      <c r="JHK59" s="41"/>
      <c r="JHL59" s="41"/>
      <c r="JHM59" s="24"/>
      <c r="JHO59" s="41"/>
      <c r="JHP59" s="41"/>
      <c r="JHQ59" s="41"/>
      <c r="JHR59" s="41"/>
      <c r="JHS59" s="41"/>
      <c r="JHT59" s="41"/>
      <c r="JHU59" s="41"/>
      <c r="JHV59" s="41"/>
      <c r="JHW59" s="41"/>
      <c r="JHX59" s="41"/>
      <c r="JHY59" s="41"/>
      <c r="JHZ59" s="41"/>
      <c r="JIA59" s="41"/>
      <c r="JIB59" s="41"/>
      <c r="JIC59" s="24"/>
      <c r="JIE59" s="41"/>
      <c r="JIF59" s="41"/>
      <c r="JIG59" s="41"/>
      <c r="JIH59" s="41"/>
      <c r="JII59" s="41"/>
      <c r="JIJ59" s="41"/>
      <c r="JIK59" s="41"/>
      <c r="JIL59" s="41"/>
      <c r="JIM59" s="41"/>
      <c r="JIN59" s="41"/>
      <c r="JIO59" s="41"/>
      <c r="JIP59" s="41"/>
      <c r="JIQ59" s="41"/>
      <c r="JIR59" s="41"/>
      <c r="JIS59" s="24"/>
      <c r="JIU59" s="41"/>
      <c r="JIV59" s="41"/>
      <c r="JIW59" s="41"/>
      <c r="JIX59" s="41"/>
      <c r="JIY59" s="41"/>
      <c r="JIZ59" s="41"/>
      <c r="JJA59" s="41"/>
      <c r="JJB59" s="41"/>
      <c r="JJC59" s="41"/>
      <c r="JJD59" s="41"/>
      <c r="JJE59" s="41"/>
      <c r="JJF59" s="41"/>
      <c r="JJG59" s="41"/>
      <c r="JJH59" s="41"/>
      <c r="JJI59" s="24"/>
      <c r="JJK59" s="41"/>
      <c r="JJL59" s="41"/>
      <c r="JJM59" s="41"/>
      <c r="JJN59" s="41"/>
      <c r="JJO59" s="41"/>
      <c r="JJP59" s="41"/>
      <c r="JJQ59" s="41"/>
      <c r="JJR59" s="41"/>
      <c r="JJS59" s="41"/>
      <c r="JJT59" s="41"/>
      <c r="JJU59" s="41"/>
      <c r="JJV59" s="41"/>
      <c r="JJW59" s="41"/>
      <c r="JJX59" s="41"/>
      <c r="JJY59" s="24"/>
      <c r="JKA59" s="41"/>
      <c r="JKB59" s="41"/>
      <c r="JKC59" s="41"/>
      <c r="JKD59" s="41"/>
      <c r="JKE59" s="41"/>
      <c r="JKF59" s="41"/>
      <c r="JKG59" s="41"/>
      <c r="JKH59" s="41"/>
      <c r="JKI59" s="41"/>
      <c r="JKJ59" s="41"/>
      <c r="JKK59" s="41"/>
      <c r="JKL59" s="41"/>
      <c r="JKM59" s="41"/>
      <c r="JKN59" s="41"/>
      <c r="JKO59" s="24"/>
      <c r="JKQ59" s="41"/>
      <c r="JKR59" s="41"/>
      <c r="JKS59" s="41"/>
      <c r="JKT59" s="41"/>
      <c r="JKU59" s="41"/>
      <c r="JKV59" s="41"/>
      <c r="JKW59" s="41"/>
      <c r="JKX59" s="41"/>
      <c r="JKY59" s="41"/>
      <c r="JKZ59" s="41"/>
      <c r="JLA59" s="41"/>
      <c r="JLB59" s="41"/>
      <c r="JLC59" s="41"/>
      <c r="JLD59" s="41"/>
      <c r="JLE59" s="24"/>
      <c r="JLG59" s="41"/>
      <c r="JLH59" s="41"/>
      <c r="JLI59" s="41"/>
      <c r="JLJ59" s="41"/>
      <c r="JLK59" s="41"/>
      <c r="JLL59" s="41"/>
      <c r="JLM59" s="41"/>
      <c r="JLN59" s="41"/>
      <c r="JLO59" s="41"/>
      <c r="JLP59" s="41"/>
      <c r="JLQ59" s="41"/>
      <c r="JLR59" s="41"/>
      <c r="JLS59" s="41"/>
      <c r="JLT59" s="41"/>
      <c r="JLU59" s="24"/>
      <c r="JLW59" s="41"/>
      <c r="JLX59" s="41"/>
      <c r="JLY59" s="41"/>
      <c r="JLZ59" s="41"/>
      <c r="JMA59" s="41"/>
      <c r="JMB59" s="41"/>
      <c r="JMC59" s="41"/>
      <c r="JMD59" s="41"/>
      <c r="JME59" s="41"/>
      <c r="JMF59" s="41"/>
      <c r="JMG59" s="41"/>
      <c r="JMH59" s="41"/>
      <c r="JMI59" s="41"/>
      <c r="JMJ59" s="41"/>
      <c r="JMK59" s="24"/>
      <c r="JMM59" s="41"/>
      <c r="JMN59" s="41"/>
      <c r="JMO59" s="41"/>
      <c r="JMP59" s="41"/>
      <c r="JMQ59" s="41"/>
      <c r="JMR59" s="41"/>
      <c r="JMS59" s="41"/>
      <c r="JMT59" s="41"/>
      <c r="JMU59" s="41"/>
      <c r="JMV59" s="41"/>
      <c r="JMW59" s="41"/>
      <c r="JMX59" s="41"/>
      <c r="JMY59" s="41"/>
      <c r="JMZ59" s="41"/>
      <c r="JNA59" s="24"/>
      <c r="JNC59" s="41"/>
      <c r="JND59" s="41"/>
      <c r="JNE59" s="41"/>
      <c r="JNF59" s="41"/>
      <c r="JNG59" s="41"/>
      <c r="JNH59" s="41"/>
      <c r="JNI59" s="41"/>
      <c r="JNJ59" s="41"/>
      <c r="JNK59" s="41"/>
      <c r="JNL59" s="41"/>
      <c r="JNM59" s="41"/>
      <c r="JNN59" s="41"/>
      <c r="JNO59" s="41"/>
      <c r="JNP59" s="41"/>
      <c r="JNQ59" s="24"/>
      <c r="JNS59" s="41"/>
      <c r="JNT59" s="41"/>
      <c r="JNU59" s="41"/>
      <c r="JNV59" s="41"/>
      <c r="JNW59" s="41"/>
      <c r="JNX59" s="41"/>
      <c r="JNY59" s="41"/>
      <c r="JNZ59" s="41"/>
      <c r="JOA59" s="41"/>
      <c r="JOB59" s="41"/>
      <c r="JOC59" s="41"/>
      <c r="JOD59" s="41"/>
      <c r="JOE59" s="41"/>
      <c r="JOF59" s="41"/>
      <c r="JOG59" s="24"/>
      <c r="JOI59" s="41"/>
      <c r="JOJ59" s="41"/>
      <c r="JOK59" s="41"/>
      <c r="JOL59" s="41"/>
      <c r="JOM59" s="41"/>
      <c r="JON59" s="41"/>
      <c r="JOO59" s="41"/>
      <c r="JOP59" s="41"/>
      <c r="JOQ59" s="41"/>
      <c r="JOR59" s="41"/>
      <c r="JOS59" s="41"/>
      <c r="JOT59" s="41"/>
      <c r="JOU59" s="41"/>
      <c r="JOV59" s="41"/>
      <c r="JOW59" s="24"/>
      <c r="JOY59" s="41"/>
      <c r="JOZ59" s="41"/>
      <c r="JPA59" s="41"/>
      <c r="JPB59" s="41"/>
      <c r="JPC59" s="41"/>
      <c r="JPD59" s="41"/>
      <c r="JPE59" s="41"/>
      <c r="JPF59" s="41"/>
      <c r="JPG59" s="41"/>
      <c r="JPH59" s="41"/>
      <c r="JPI59" s="41"/>
      <c r="JPJ59" s="41"/>
      <c r="JPK59" s="41"/>
      <c r="JPL59" s="41"/>
      <c r="JPM59" s="24"/>
      <c r="JPO59" s="41"/>
      <c r="JPP59" s="41"/>
      <c r="JPQ59" s="41"/>
      <c r="JPR59" s="41"/>
      <c r="JPS59" s="41"/>
      <c r="JPT59" s="41"/>
      <c r="JPU59" s="41"/>
      <c r="JPV59" s="41"/>
      <c r="JPW59" s="41"/>
      <c r="JPX59" s="41"/>
      <c r="JPY59" s="41"/>
      <c r="JPZ59" s="41"/>
      <c r="JQA59" s="41"/>
      <c r="JQB59" s="41"/>
      <c r="JQC59" s="24"/>
      <c r="JQE59" s="41"/>
      <c r="JQF59" s="41"/>
      <c r="JQG59" s="41"/>
      <c r="JQH59" s="41"/>
      <c r="JQI59" s="41"/>
      <c r="JQJ59" s="41"/>
      <c r="JQK59" s="41"/>
      <c r="JQL59" s="41"/>
      <c r="JQM59" s="41"/>
      <c r="JQN59" s="41"/>
      <c r="JQO59" s="41"/>
      <c r="JQP59" s="41"/>
      <c r="JQQ59" s="41"/>
      <c r="JQR59" s="41"/>
      <c r="JQS59" s="24"/>
      <c r="JQU59" s="41"/>
      <c r="JQV59" s="41"/>
      <c r="JQW59" s="41"/>
      <c r="JQX59" s="41"/>
      <c r="JQY59" s="41"/>
      <c r="JQZ59" s="41"/>
      <c r="JRA59" s="41"/>
      <c r="JRB59" s="41"/>
      <c r="JRC59" s="41"/>
      <c r="JRD59" s="41"/>
      <c r="JRE59" s="41"/>
      <c r="JRF59" s="41"/>
      <c r="JRG59" s="41"/>
      <c r="JRH59" s="41"/>
      <c r="JRI59" s="24"/>
      <c r="JRK59" s="41"/>
      <c r="JRL59" s="41"/>
      <c r="JRM59" s="41"/>
      <c r="JRN59" s="41"/>
      <c r="JRO59" s="41"/>
      <c r="JRP59" s="41"/>
      <c r="JRQ59" s="41"/>
      <c r="JRR59" s="41"/>
      <c r="JRS59" s="41"/>
      <c r="JRT59" s="41"/>
      <c r="JRU59" s="41"/>
      <c r="JRV59" s="41"/>
      <c r="JRW59" s="41"/>
      <c r="JRX59" s="41"/>
      <c r="JRY59" s="24"/>
      <c r="JSA59" s="41"/>
      <c r="JSB59" s="41"/>
      <c r="JSC59" s="41"/>
      <c r="JSD59" s="41"/>
      <c r="JSE59" s="41"/>
      <c r="JSF59" s="41"/>
      <c r="JSG59" s="41"/>
      <c r="JSH59" s="41"/>
      <c r="JSI59" s="41"/>
      <c r="JSJ59" s="41"/>
      <c r="JSK59" s="41"/>
      <c r="JSL59" s="41"/>
      <c r="JSM59" s="41"/>
      <c r="JSN59" s="41"/>
      <c r="JSO59" s="24"/>
      <c r="JSQ59" s="41"/>
      <c r="JSR59" s="41"/>
      <c r="JSS59" s="41"/>
      <c r="JST59" s="41"/>
      <c r="JSU59" s="41"/>
      <c r="JSV59" s="41"/>
      <c r="JSW59" s="41"/>
      <c r="JSX59" s="41"/>
      <c r="JSY59" s="41"/>
      <c r="JSZ59" s="41"/>
      <c r="JTA59" s="41"/>
      <c r="JTB59" s="41"/>
      <c r="JTC59" s="41"/>
      <c r="JTD59" s="41"/>
      <c r="JTE59" s="24"/>
      <c r="JTG59" s="41"/>
      <c r="JTH59" s="41"/>
      <c r="JTI59" s="41"/>
      <c r="JTJ59" s="41"/>
      <c r="JTK59" s="41"/>
      <c r="JTL59" s="41"/>
      <c r="JTM59" s="41"/>
      <c r="JTN59" s="41"/>
      <c r="JTO59" s="41"/>
      <c r="JTP59" s="41"/>
      <c r="JTQ59" s="41"/>
      <c r="JTR59" s="41"/>
      <c r="JTS59" s="41"/>
      <c r="JTT59" s="41"/>
      <c r="JTU59" s="24"/>
      <c r="JTW59" s="41"/>
      <c r="JTX59" s="41"/>
      <c r="JTY59" s="41"/>
      <c r="JTZ59" s="41"/>
      <c r="JUA59" s="41"/>
      <c r="JUB59" s="41"/>
      <c r="JUC59" s="41"/>
      <c r="JUD59" s="41"/>
      <c r="JUE59" s="41"/>
      <c r="JUF59" s="41"/>
      <c r="JUG59" s="41"/>
      <c r="JUH59" s="41"/>
      <c r="JUI59" s="41"/>
      <c r="JUJ59" s="41"/>
      <c r="JUK59" s="24"/>
      <c r="JUM59" s="41"/>
      <c r="JUN59" s="41"/>
      <c r="JUO59" s="41"/>
      <c r="JUP59" s="41"/>
      <c r="JUQ59" s="41"/>
      <c r="JUR59" s="41"/>
      <c r="JUS59" s="41"/>
      <c r="JUT59" s="41"/>
      <c r="JUU59" s="41"/>
      <c r="JUV59" s="41"/>
      <c r="JUW59" s="41"/>
      <c r="JUX59" s="41"/>
      <c r="JUY59" s="41"/>
      <c r="JUZ59" s="41"/>
      <c r="JVA59" s="24"/>
      <c r="JVC59" s="41"/>
      <c r="JVD59" s="41"/>
      <c r="JVE59" s="41"/>
      <c r="JVF59" s="41"/>
      <c r="JVG59" s="41"/>
      <c r="JVH59" s="41"/>
      <c r="JVI59" s="41"/>
      <c r="JVJ59" s="41"/>
      <c r="JVK59" s="41"/>
      <c r="JVL59" s="41"/>
      <c r="JVM59" s="41"/>
      <c r="JVN59" s="41"/>
      <c r="JVO59" s="41"/>
      <c r="JVP59" s="41"/>
      <c r="JVQ59" s="24"/>
      <c r="JVS59" s="41"/>
      <c r="JVT59" s="41"/>
      <c r="JVU59" s="41"/>
      <c r="JVV59" s="41"/>
      <c r="JVW59" s="41"/>
      <c r="JVX59" s="41"/>
      <c r="JVY59" s="41"/>
      <c r="JVZ59" s="41"/>
      <c r="JWA59" s="41"/>
      <c r="JWB59" s="41"/>
      <c r="JWC59" s="41"/>
      <c r="JWD59" s="41"/>
      <c r="JWE59" s="41"/>
      <c r="JWF59" s="41"/>
      <c r="JWG59" s="24"/>
      <c r="JWI59" s="41"/>
      <c r="JWJ59" s="41"/>
      <c r="JWK59" s="41"/>
      <c r="JWL59" s="41"/>
      <c r="JWM59" s="41"/>
      <c r="JWN59" s="41"/>
      <c r="JWO59" s="41"/>
      <c r="JWP59" s="41"/>
      <c r="JWQ59" s="41"/>
      <c r="JWR59" s="41"/>
      <c r="JWS59" s="41"/>
      <c r="JWT59" s="41"/>
      <c r="JWU59" s="41"/>
      <c r="JWV59" s="41"/>
      <c r="JWW59" s="24"/>
      <c r="JWY59" s="41"/>
      <c r="JWZ59" s="41"/>
      <c r="JXA59" s="41"/>
      <c r="JXB59" s="41"/>
      <c r="JXC59" s="41"/>
      <c r="JXD59" s="41"/>
      <c r="JXE59" s="41"/>
      <c r="JXF59" s="41"/>
      <c r="JXG59" s="41"/>
      <c r="JXH59" s="41"/>
      <c r="JXI59" s="41"/>
      <c r="JXJ59" s="41"/>
      <c r="JXK59" s="41"/>
      <c r="JXL59" s="41"/>
      <c r="JXM59" s="24"/>
      <c r="JXO59" s="41"/>
      <c r="JXP59" s="41"/>
      <c r="JXQ59" s="41"/>
      <c r="JXR59" s="41"/>
      <c r="JXS59" s="41"/>
      <c r="JXT59" s="41"/>
      <c r="JXU59" s="41"/>
      <c r="JXV59" s="41"/>
      <c r="JXW59" s="41"/>
      <c r="JXX59" s="41"/>
      <c r="JXY59" s="41"/>
      <c r="JXZ59" s="41"/>
      <c r="JYA59" s="41"/>
      <c r="JYB59" s="41"/>
      <c r="JYC59" s="24"/>
      <c r="JYE59" s="41"/>
      <c r="JYF59" s="41"/>
      <c r="JYG59" s="41"/>
      <c r="JYH59" s="41"/>
      <c r="JYI59" s="41"/>
      <c r="JYJ59" s="41"/>
      <c r="JYK59" s="41"/>
      <c r="JYL59" s="41"/>
      <c r="JYM59" s="41"/>
      <c r="JYN59" s="41"/>
      <c r="JYO59" s="41"/>
      <c r="JYP59" s="41"/>
      <c r="JYQ59" s="41"/>
      <c r="JYR59" s="41"/>
      <c r="JYS59" s="24"/>
      <c r="JYU59" s="41"/>
      <c r="JYV59" s="41"/>
      <c r="JYW59" s="41"/>
      <c r="JYX59" s="41"/>
      <c r="JYY59" s="41"/>
      <c r="JYZ59" s="41"/>
      <c r="JZA59" s="41"/>
      <c r="JZB59" s="41"/>
      <c r="JZC59" s="41"/>
      <c r="JZD59" s="41"/>
      <c r="JZE59" s="41"/>
      <c r="JZF59" s="41"/>
      <c r="JZG59" s="41"/>
      <c r="JZH59" s="41"/>
      <c r="JZI59" s="24"/>
      <c r="JZK59" s="41"/>
      <c r="JZL59" s="41"/>
      <c r="JZM59" s="41"/>
      <c r="JZN59" s="41"/>
      <c r="JZO59" s="41"/>
      <c r="JZP59" s="41"/>
      <c r="JZQ59" s="41"/>
      <c r="JZR59" s="41"/>
      <c r="JZS59" s="41"/>
      <c r="JZT59" s="41"/>
      <c r="JZU59" s="41"/>
      <c r="JZV59" s="41"/>
      <c r="JZW59" s="41"/>
      <c r="JZX59" s="41"/>
      <c r="JZY59" s="24"/>
      <c r="KAA59" s="41"/>
      <c r="KAB59" s="41"/>
      <c r="KAC59" s="41"/>
      <c r="KAD59" s="41"/>
      <c r="KAE59" s="41"/>
      <c r="KAF59" s="41"/>
      <c r="KAG59" s="41"/>
      <c r="KAH59" s="41"/>
      <c r="KAI59" s="41"/>
      <c r="KAJ59" s="41"/>
      <c r="KAK59" s="41"/>
      <c r="KAL59" s="41"/>
      <c r="KAM59" s="41"/>
      <c r="KAN59" s="41"/>
      <c r="KAO59" s="24"/>
      <c r="KAQ59" s="41"/>
      <c r="KAR59" s="41"/>
      <c r="KAS59" s="41"/>
      <c r="KAT59" s="41"/>
      <c r="KAU59" s="41"/>
      <c r="KAV59" s="41"/>
      <c r="KAW59" s="41"/>
      <c r="KAX59" s="41"/>
      <c r="KAY59" s="41"/>
      <c r="KAZ59" s="41"/>
      <c r="KBA59" s="41"/>
      <c r="KBB59" s="41"/>
      <c r="KBC59" s="41"/>
      <c r="KBD59" s="41"/>
      <c r="KBE59" s="24"/>
      <c r="KBG59" s="41"/>
      <c r="KBH59" s="41"/>
      <c r="KBI59" s="41"/>
      <c r="KBJ59" s="41"/>
      <c r="KBK59" s="41"/>
      <c r="KBL59" s="41"/>
      <c r="KBM59" s="41"/>
      <c r="KBN59" s="41"/>
      <c r="KBO59" s="41"/>
      <c r="KBP59" s="41"/>
      <c r="KBQ59" s="41"/>
      <c r="KBR59" s="41"/>
      <c r="KBS59" s="41"/>
      <c r="KBT59" s="41"/>
      <c r="KBU59" s="24"/>
      <c r="KBW59" s="41"/>
      <c r="KBX59" s="41"/>
      <c r="KBY59" s="41"/>
      <c r="KBZ59" s="41"/>
      <c r="KCA59" s="41"/>
      <c r="KCB59" s="41"/>
      <c r="KCC59" s="41"/>
      <c r="KCD59" s="41"/>
      <c r="KCE59" s="41"/>
      <c r="KCF59" s="41"/>
      <c r="KCG59" s="41"/>
      <c r="KCH59" s="41"/>
      <c r="KCI59" s="41"/>
      <c r="KCJ59" s="41"/>
      <c r="KCK59" s="24"/>
      <c r="KCM59" s="41"/>
      <c r="KCN59" s="41"/>
      <c r="KCO59" s="41"/>
      <c r="KCP59" s="41"/>
      <c r="KCQ59" s="41"/>
      <c r="KCR59" s="41"/>
      <c r="KCS59" s="41"/>
      <c r="KCT59" s="41"/>
      <c r="KCU59" s="41"/>
      <c r="KCV59" s="41"/>
      <c r="KCW59" s="41"/>
      <c r="KCX59" s="41"/>
      <c r="KCY59" s="41"/>
      <c r="KCZ59" s="41"/>
      <c r="KDA59" s="24"/>
      <c r="KDC59" s="41"/>
      <c r="KDD59" s="41"/>
      <c r="KDE59" s="41"/>
      <c r="KDF59" s="41"/>
      <c r="KDG59" s="41"/>
      <c r="KDH59" s="41"/>
      <c r="KDI59" s="41"/>
      <c r="KDJ59" s="41"/>
      <c r="KDK59" s="41"/>
      <c r="KDL59" s="41"/>
      <c r="KDM59" s="41"/>
      <c r="KDN59" s="41"/>
      <c r="KDO59" s="41"/>
      <c r="KDP59" s="41"/>
      <c r="KDQ59" s="24"/>
      <c r="KDS59" s="41"/>
      <c r="KDT59" s="41"/>
      <c r="KDU59" s="41"/>
      <c r="KDV59" s="41"/>
      <c r="KDW59" s="41"/>
      <c r="KDX59" s="41"/>
      <c r="KDY59" s="41"/>
      <c r="KDZ59" s="41"/>
      <c r="KEA59" s="41"/>
      <c r="KEB59" s="41"/>
      <c r="KEC59" s="41"/>
      <c r="KED59" s="41"/>
      <c r="KEE59" s="41"/>
      <c r="KEF59" s="41"/>
      <c r="KEG59" s="24"/>
      <c r="KEI59" s="41"/>
      <c r="KEJ59" s="41"/>
      <c r="KEK59" s="41"/>
      <c r="KEL59" s="41"/>
      <c r="KEM59" s="41"/>
      <c r="KEN59" s="41"/>
      <c r="KEO59" s="41"/>
      <c r="KEP59" s="41"/>
      <c r="KEQ59" s="41"/>
      <c r="KER59" s="41"/>
      <c r="KES59" s="41"/>
      <c r="KET59" s="41"/>
      <c r="KEU59" s="41"/>
      <c r="KEV59" s="41"/>
      <c r="KEW59" s="24"/>
      <c r="KEY59" s="41"/>
      <c r="KEZ59" s="41"/>
      <c r="KFA59" s="41"/>
      <c r="KFB59" s="41"/>
      <c r="KFC59" s="41"/>
      <c r="KFD59" s="41"/>
      <c r="KFE59" s="41"/>
      <c r="KFF59" s="41"/>
      <c r="KFG59" s="41"/>
      <c r="KFH59" s="41"/>
      <c r="KFI59" s="41"/>
      <c r="KFJ59" s="41"/>
      <c r="KFK59" s="41"/>
      <c r="KFL59" s="41"/>
      <c r="KFM59" s="24"/>
      <c r="KFO59" s="41"/>
      <c r="KFP59" s="41"/>
      <c r="KFQ59" s="41"/>
      <c r="KFR59" s="41"/>
      <c r="KFS59" s="41"/>
      <c r="KFT59" s="41"/>
      <c r="KFU59" s="41"/>
      <c r="KFV59" s="41"/>
      <c r="KFW59" s="41"/>
      <c r="KFX59" s="41"/>
      <c r="KFY59" s="41"/>
      <c r="KFZ59" s="41"/>
      <c r="KGA59" s="41"/>
      <c r="KGB59" s="41"/>
      <c r="KGC59" s="24"/>
      <c r="KGE59" s="41"/>
      <c r="KGF59" s="41"/>
      <c r="KGG59" s="41"/>
      <c r="KGH59" s="41"/>
      <c r="KGI59" s="41"/>
      <c r="KGJ59" s="41"/>
      <c r="KGK59" s="41"/>
      <c r="KGL59" s="41"/>
      <c r="KGM59" s="41"/>
      <c r="KGN59" s="41"/>
      <c r="KGO59" s="41"/>
      <c r="KGP59" s="41"/>
      <c r="KGQ59" s="41"/>
      <c r="KGR59" s="41"/>
      <c r="KGS59" s="24"/>
      <c r="KGU59" s="41"/>
      <c r="KGV59" s="41"/>
      <c r="KGW59" s="41"/>
      <c r="KGX59" s="41"/>
      <c r="KGY59" s="41"/>
      <c r="KGZ59" s="41"/>
      <c r="KHA59" s="41"/>
      <c r="KHB59" s="41"/>
      <c r="KHC59" s="41"/>
      <c r="KHD59" s="41"/>
      <c r="KHE59" s="41"/>
      <c r="KHF59" s="41"/>
      <c r="KHG59" s="41"/>
      <c r="KHH59" s="41"/>
      <c r="KHI59" s="24"/>
      <c r="KHK59" s="41"/>
      <c r="KHL59" s="41"/>
      <c r="KHM59" s="41"/>
      <c r="KHN59" s="41"/>
      <c r="KHO59" s="41"/>
      <c r="KHP59" s="41"/>
      <c r="KHQ59" s="41"/>
      <c r="KHR59" s="41"/>
      <c r="KHS59" s="41"/>
      <c r="KHT59" s="41"/>
      <c r="KHU59" s="41"/>
      <c r="KHV59" s="41"/>
      <c r="KHW59" s="41"/>
      <c r="KHX59" s="41"/>
      <c r="KHY59" s="24"/>
      <c r="KIA59" s="41"/>
      <c r="KIB59" s="41"/>
      <c r="KIC59" s="41"/>
      <c r="KID59" s="41"/>
      <c r="KIE59" s="41"/>
      <c r="KIF59" s="41"/>
      <c r="KIG59" s="41"/>
      <c r="KIH59" s="41"/>
      <c r="KII59" s="41"/>
      <c r="KIJ59" s="41"/>
      <c r="KIK59" s="41"/>
      <c r="KIL59" s="41"/>
      <c r="KIM59" s="41"/>
      <c r="KIN59" s="41"/>
      <c r="KIO59" s="24"/>
      <c r="KIQ59" s="41"/>
      <c r="KIR59" s="41"/>
      <c r="KIS59" s="41"/>
      <c r="KIT59" s="41"/>
      <c r="KIU59" s="41"/>
      <c r="KIV59" s="41"/>
      <c r="KIW59" s="41"/>
      <c r="KIX59" s="41"/>
      <c r="KIY59" s="41"/>
      <c r="KIZ59" s="41"/>
      <c r="KJA59" s="41"/>
      <c r="KJB59" s="41"/>
      <c r="KJC59" s="41"/>
      <c r="KJD59" s="41"/>
      <c r="KJE59" s="24"/>
      <c r="KJG59" s="41"/>
      <c r="KJH59" s="41"/>
      <c r="KJI59" s="41"/>
      <c r="KJJ59" s="41"/>
      <c r="KJK59" s="41"/>
      <c r="KJL59" s="41"/>
      <c r="KJM59" s="41"/>
      <c r="KJN59" s="41"/>
      <c r="KJO59" s="41"/>
      <c r="KJP59" s="41"/>
      <c r="KJQ59" s="41"/>
      <c r="KJR59" s="41"/>
      <c r="KJS59" s="41"/>
      <c r="KJT59" s="41"/>
      <c r="KJU59" s="24"/>
      <c r="KJW59" s="41"/>
      <c r="KJX59" s="41"/>
      <c r="KJY59" s="41"/>
      <c r="KJZ59" s="41"/>
      <c r="KKA59" s="41"/>
      <c r="KKB59" s="41"/>
      <c r="KKC59" s="41"/>
      <c r="KKD59" s="41"/>
      <c r="KKE59" s="41"/>
      <c r="KKF59" s="41"/>
      <c r="KKG59" s="41"/>
      <c r="KKH59" s="41"/>
      <c r="KKI59" s="41"/>
      <c r="KKJ59" s="41"/>
      <c r="KKK59" s="24"/>
      <c r="KKM59" s="41"/>
      <c r="KKN59" s="41"/>
      <c r="KKO59" s="41"/>
      <c r="KKP59" s="41"/>
      <c r="KKQ59" s="41"/>
      <c r="KKR59" s="41"/>
      <c r="KKS59" s="41"/>
      <c r="KKT59" s="41"/>
      <c r="KKU59" s="41"/>
      <c r="KKV59" s="41"/>
      <c r="KKW59" s="41"/>
      <c r="KKX59" s="41"/>
      <c r="KKY59" s="41"/>
      <c r="KKZ59" s="41"/>
      <c r="KLA59" s="24"/>
      <c r="KLC59" s="41"/>
      <c r="KLD59" s="41"/>
      <c r="KLE59" s="41"/>
      <c r="KLF59" s="41"/>
      <c r="KLG59" s="41"/>
      <c r="KLH59" s="41"/>
      <c r="KLI59" s="41"/>
      <c r="KLJ59" s="41"/>
      <c r="KLK59" s="41"/>
      <c r="KLL59" s="41"/>
      <c r="KLM59" s="41"/>
      <c r="KLN59" s="41"/>
      <c r="KLO59" s="41"/>
      <c r="KLP59" s="41"/>
      <c r="KLQ59" s="24"/>
      <c r="KLS59" s="41"/>
      <c r="KLT59" s="41"/>
      <c r="KLU59" s="41"/>
      <c r="KLV59" s="41"/>
      <c r="KLW59" s="41"/>
      <c r="KLX59" s="41"/>
      <c r="KLY59" s="41"/>
      <c r="KLZ59" s="41"/>
      <c r="KMA59" s="41"/>
      <c r="KMB59" s="41"/>
      <c r="KMC59" s="41"/>
      <c r="KMD59" s="41"/>
      <c r="KME59" s="41"/>
      <c r="KMF59" s="41"/>
      <c r="KMG59" s="24"/>
      <c r="KMI59" s="41"/>
      <c r="KMJ59" s="41"/>
      <c r="KMK59" s="41"/>
      <c r="KML59" s="41"/>
      <c r="KMM59" s="41"/>
      <c r="KMN59" s="41"/>
      <c r="KMO59" s="41"/>
      <c r="KMP59" s="41"/>
      <c r="KMQ59" s="41"/>
      <c r="KMR59" s="41"/>
      <c r="KMS59" s="41"/>
      <c r="KMT59" s="41"/>
      <c r="KMU59" s="41"/>
      <c r="KMV59" s="41"/>
      <c r="KMW59" s="24"/>
      <c r="KMY59" s="41"/>
      <c r="KMZ59" s="41"/>
      <c r="KNA59" s="41"/>
      <c r="KNB59" s="41"/>
      <c r="KNC59" s="41"/>
      <c r="KND59" s="41"/>
      <c r="KNE59" s="41"/>
      <c r="KNF59" s="41"/>
      <c r="KNG59" s="41"/>
      <c r="KNH59" s="41"/>
      <c r="KNI59" s="41"/>
      <c r="KNJ59" s="41"/>
      <c r="KNK59" s="41"/>
      <c r="KNL59" s="41"/>
      <c r="KNM59" s="24"/>
      <c r="KNO59" s="41"/>
      <c r="KNP59" s="41"/>
      <c r="KNQ59" s="41"/>
      <c r="KNR59" s="41"/>
      <c r="KNS59" s="41"/>
      <c r="KNT59" s="41"/>
      <c r="KNU59" s="41"/>
      <c r="KNV59" s="41"/>
      <c r="KNW59" s="41"/>
      <c r="KNX59" s="41"/>
      <c r="KNY59" s="41"/>
      <c r="KNZ59" s="41"/>
      <c r="KOA59" s="41"/>
      <c r="KOB59" s="41"/>
      <c r="KOC59" s="24"/>
      <c r="KOE59" s="41"/>
      <c r="KOF59" s="41"/>
      <c r="KOG59" s="41"/>
      <c r="KOH59" s="41"/>
      <c r="KOI59" s="41"/>
      <c r="KOJ59" s="41"/>
      <c r="KOK59" s="41"/>
      <c r="KOL59" s="41"/>
      <c r="KOM59" s="41"/>
      <c r="KON59" s="41"/>
      <c r="KOO59" s="41"/>
      <c r="KOP59" s="41"/>
      <c r="KOQ59" s="41"/>
      <c r="KOR59" s="41"/>
      <c r="KOS59" s="24"/>
      <c r="KOU59" s="41"/>
      <c r="KOV59" s="41"/>
      <c r="KOW59" s="41"/>
      <c r="KOX59" s="41"/>
      <c r="KOY59" s="41"/>
      <c r="KOZ59" s="41"/>
      <c r="KPA59" s="41"/>
      <c r="KPB59" s="41"/>
      <c r="KPC59" s="41"/>
      <c r="KPD59" s="41"/>
      <c r="KPE59" s="41"/>
      <c r="KPF59" s="41"/>
      <c r="KPG59" s="41"/>
      <c r="KPH59" s="41"/>
      <c r="KPI59" s="24"/>
      <c r="KPK59" s="41"/>
      <c r="KPL59" s="41"/>
      <c r="KPM59" s="41"/>
      <c r="KPN59" s="41"/>
      <c r="KPO59" s="41"/>
      <c r="KPP59" s="41"/>
      <c r="KPQ59" s="41"/>
      <c r="KPR59" s="41"/>
      <c r="KPS59" s="41"/>
      <c r="KPT59" s="41"/>
      <c r="KPU59" s="41"/>
      <c r="KPV59" s="41"/>
      <c r="KPW59" s="41"/>
      <c r="KPX59" s="41"/>
      <c r="KPY59" s="24"/>
      <c r="KQA59" s="41"/>
      <c r="KQB59" s="41"/>
      <c r="KQC59" s="41"/>
      <c r="KQD59" s="41"/>
      <c r="KQE59" s="41"/>
      <c r="KQF59" s="41"/>
      <c r="KQG59" s="41"/>
      <c r="KQH59" s="41"/>
      <c r="KQI59" s="41"/>
      <c r="KQJ59" s="41"/>
      <c r="KQK59" s="41"/>
      <c r="KQL59" s="41"/>
      <c r="KQM59" s="41"/>
      <c r="KQN59" s="41"/>
      <c r="KQO59" s="24"/>
      <c r="KQQ59" s="41"/>
      <c r="KQR59" s="41"/>
      <c r="KQS59" s="41"/>
      <c r="KQT59" s="41"/>
      <c r="KQU59" s="41"/>
      <c r="KQV59" s="41"/>
      <c r="KQW59" s="41"/>
      <c r="KQX59" s="41"/>
      <c r="KQY59" s="41"/>
      <c r="KQZ59" s="41"/>
      <c r="KRA59" s="41"/>
      <c r="KRB59" s="41"/>
      <c r="KRC59" s="41"/>
      <c r="KRD59" s="41"/>
      <c r="KRE59" s="24"/>
      <c r="KRG59" s="41"/>
      <c r="KRH59" s="41"/>
      <c r="KRI59" s="41"/>
      <c r="KRJ59" s="41"/>
      <c r="KRK59" s="41"/>
      <c r="KRL59" s="41"/>
      <c r="KRM59" s="41"/>
      <c r="KRN59" s="41"/>
      <c r="KRO59" s="41"/>
      <c r="KRP59" s="41"/>
      <c r="KRQ59" s="41"/>
      <c r="KRR59" s="41"/>
      <c r="KRS59" s="41"/>
      <c r="KRT59" s="41"/>
      <c r="KRU59" s="24"/>
      <c r="KRW59" s="41"/>
      <c r="KRX59" s="41"/>
      <c r="KRY59" s="41"/>
      <c r="KRZ59" s="41"/>
      <c r="KSA59" s="41"/>
      <c r="KSB59" s="41"/>
      <c r="KSC59" s="41"/>
      <c r="KSD59" s="41"/>
      <c r="KSE59" s="41"/>
      <c r="KSF59" s="41"/>
      <c r="KSG59" s="41"/>
      <c r="KSH59" s="41"/>
      <c r="KSI59" s="41"/>
      <c r="KSJ59" s="41"/>
      <c r="KSK59" s="24"/>
      <c r="KSM59" s="41"/>
      <c r="KSN59" s="41"/>
      <c r="KSO59" s="41"/>
      <c r="KSP59" s="41"/>
      <c r="KSQ59" s="41"/>
      <c r="KSR59" s="41"/>
      <c r="KSS59" s="41"/>
      <c r="KST59" s="41"/>
      <c r="KSU59" s="41"/>
      <c r="KSV59" s="41"/>
      <c r="KSW59" s="41"/>
      <c r="KSX59" s="41"/>
      <c r="KSY59" s="41"/>
      <c r="KSZ59" s="41"/>
      <c r="KTA59" s="24"/>
      <c r="KTC59" s="41"/>
      <c r="KTD59" s="41"/>
      <c r="KTE59" s="41"/>
      <c r="KTF59" s="41"/>
      <c r="KTG59" s="41"/>
      <c r="KTH59" s="41"/>
      <c r="KTI59" s="41"/>
      <c r="KTJ59" s="41"/>
      <c r="KTK59" s="41"/>
      <c r="KTL59" s="41"/>
      <c r="KTM59" s="41"/>
      <c r="KTN59" s="41"/>
      <c r="KTO59" s="41"/>
      <c r="KTP59" s="41"/>
      <c r="KTQ59" s="24"/>
      <c r="KTS59" s="41"/>
      <c r="KTT59" s="41"/>
      <c r="KTU59" s="41"/>
      <c r="KTV59" s="41"/>
      <c r="KTW59" s="41"/>
      <c r="KTX59" s="41"/>
      <c r="KTY59" s="41"/>
      <c r="KTZ59" s="41"/>
      <c r="KUA59" s="41"/>
      <c r="KUB59" s="41"/>
      <c r="KUC59" s="41"/>
      <c r="KUD59" s="41"/>
      <c r="KUE59" s="41"/>
      <c r="KUF59" s="41"/>
      <c r="KUG59" s="24"/>
      <c r="KUI59" s="41"/>
      <c r="KUJ59" s="41"/>
      <c r="KUK59" s="41"/>
      <c r="KUL59" s="41"/>
      <c r="KUM59" s="41"/>
      <c r="KUN59" s="41"/>
      <c r="KUO59" s="41"/>
      <c r="KUP59" s="41"/>
      <c r="KUQ59" s="41"/>
      <c r="KUR59" s="41"/>
      <c r="KUS59" s="41"/>
      <c r="KUT59" s="41"/>
      <c r="KUU59" s="41"/>
      <c r="KUV59" s="41"/>
      <c r="KUW59" s="24"/>
      <c r="KUY59" s="41"/>
      <c r="KUZ59" s="41"/>
      <c r="KVA59" s="41"/>
      <c r="KVB59" s="41"/>
      <c r="KVC59" s="41"/>
      <c r="KVD59" s="41"/>
      <c r="KVE59" s="41"/>
      <c r="KVF59" s="41"/>
      <c r="KVG59" s="41"/>
      <c r="KVH59" s="41"/>
      <c r="KVI59" s="41"/>
      <c r="KVJ59" s="41"/>
      <c r="KVK59" s="41"/>
      <c r="KVL59" s="41"/>
      <c r="KVM59" s="24"/>
      <c r="KVO59" s="41"/>
      <c r="KVP59" s="41"/>
      <c r="KVQ59" s="41"/>
      <c r="KVR59" s="41"/>
      <c r="KVS59" s="41"/>
      <c r="KVT59" s="41"/>
      <c r="KVU59" s="41"/>
      <c r="KVV59" s="41"/>
      <c r="KVW59" s="41"/>
      <c r="KVX59" s="41"/>
      <c r="KVY59" s="41"/>
      <c r="KVZ59" s="41"/>
      <c r="KWA59" s="41"/>
      <c r="KWB59" s="41"/>
      <c r="KWC59" s="24"/>
      <c r="KWE59" s="41"/>
      <c r="KWF59" s="41"/>
      <c r="KWG59" s="41"/>
      <c r="KWH59" s="41"/>
      <c r="KWI59" s="41"/>
      <c r="KWJ59" s="41"/>
      <c r="KWK59" s="41"/>
      <c r="KWL59" s="41"/>
      <c r="KWM59" s="41"/>
      <c r="KWN59" s="41"/>
      <c r="KWO59" s="41"/>
      <c r="KWP59" s="41"/>
      <c r="KWQ59" s="41"/>
      <c r="KWR59" s="41"/>
      <c r="KWS59" s="24"/>
      <c r="KWU59" s="41"/>
      <c r="KWV59" s="41"/>
      <c r="KWW59" s="41"/>
      <c r="KWX59" s="41"/>
      <c r="KWY59" s="41"/>
      <c r="KWZ59" s="41"/>
      <c r="KXA59" s="41"/>
      <c r="KXB59" s="41"/>
      <c r="KXC59" s="41"/>
      <c r="KXD59" s="41"/>
      <c r="KXE59" s="41"/>
      <c r="KXF59" s="41"/>
      <c r="KXG59" s="41"/>
      <c r="KXH59" s="41"/>
      <c r="KXI59" s="24"/>
      <c r="KXK59" s="41"/>
      <c r="KXL59" s="41"/>
      <c r="KXM59" s="41"/>
      <c r="KXN59" s="41"/>
      <c r="KXO59" s="41"/>
      <c r="KXP59" s="41"/>
      <c r="KXQ59" s="41"/>
      <c r="KXR59" s="41"/>
      <c r="KXS59" s="41"/>
      <c r="KXT59" s="41"/>
      <c r="KXU59" s="41"/>
      <c r="KXV59" s="41"/>
      <c r="KXW59" s="41"/>
      <c r="KXX59" s="41"/>
      <c r="KXY59" s="24"/>
      <c r="KYA59" s="41"/>
      <c r="KYB59" s="41"/>
      <c r="KYC59" s="41"/>
      <c r="KYD59" s="41"/>
      <c r="KYE59" s="41"/>
      <c r="KYF59" s="41"/>
      <c r="KYG59" s="41"/>
      <c r="KYH59" s="41"/>
      <c r="KYI59" s="41"/>
      <c r="KYJ59" s="41"/>
      <c r="KYK59" s="41"/>
      <c r="KYL59" s="41"/>
      <c r="KYM59" s="41"/>
      <c r="KYN59" s="41"/>
      <c r="KYO59" s="24"/>
      <c r="KYQ59" s="41"/>
      <c r="KYR59" s="41"/>
      <c r="KYS59" s="41"/>
      <c r="KYT59" s="41"/>
      <c r="KYU59" s="41"/>
      <c r="KYV59" s="41"/>
      <c r="KYW59" s="41"/>
      <c r="KYX59" s="41"/>
      <c r="KYY59" s="41"/>
      <c r="KYZ59" s="41"/>
      <c r="KZA59" s="41"/>
      <c r="KZB59" s="41"/>
      <c r="KZC59" s="41"/>
      <c r="KZD59" s="41"/>
      <c r="KZE59" s="24"/>
      <c r="KZG59" s="41"/>
      <c r="KZH59" s="41"/>
      <c r="KZI59" s="41"/>
      <c r="KZJ59" s="41"/>
      <c r="KZK59" s="41"/>
      <c r="KZL59" s="41"/>
      <c r="KZM59" s="41"/>
      <c r="KZN59" s="41"/>
      <c r="KZO59" s="41"/>
      <c r="KZP59" s="41"/>
      <c r="KZQ59" s="41"/>
      <c r="KZR59" s="41"/>
      <c r="KZS59" s="41"/>
      <c r="KZT59" s="41"/>
      <c r="KZU59" s="24"/>
      <c r="KZW59" s="41"/>
      <c r="KZX59" s="41"/>
      <c r="KZY59" s="41"/>
      <c r="KZZ59" s="41"/>
      <c r="LAA59" s="41"/>
      <c r="LAB59" s="41"/>
      <c r="LAC59" s="41"/>
      <c r="LAD59" s="41"/>
      <c r="LAE59" s="41"/>
      <c r="LAF59" s="41"/>
      <c r="LAG59" s="41"/>
      <c r="LAH59" s="41"/>
      <c r="LAI59" s="41"/>
      <c r="LAJ59" s="41"/>
      <c r="LAK59" s="24"/>
      <c r="LAM59" s="41"/>
      <c r="LAN59" s="41"/>
      <c r="LAO59" s="41"/>
      <c r="LAP59" s="41"/>
      <c r="LAQ59" s="41"/>
      <c r="LAR59" s="41"/>
      <c r="LAS59" s="41"/>
      <c r="LAT59" s="41"/>
      <c r="LAU59" s="41"/>
      <c r="LAV59" s="41"/>
      <c r="LAW59" s="41"/>
      <c r="LAX59" s="41"/>
      <c r="LAY59" s="41"/>
      <c r="LAZ59" s="41"/>
      <c r="LBA59" s="24"/>
      <c r="LBC59" s="41"/>
      <c r="LBD59" s="41"/>
      <c r="LBE59" s="41"/>
      <c r="LBF59" s="41"/>
      <c r="LBG59" s="41"/>
      <c r="LBH59" s="41"/>
      <c r="LBI59" s="41"/>
      <c r="LBJ59" s="41"/>
      <c r="LBK59" s="41"/>
      <c r="LBL59" s="41"/>
      <c r="LBM59" s="41"/>
      <c r="LBN59" s="41"/>
      <c r="LBO59" s="41"/>
      <c r="LBP59" s="41"/>
      <c r="LBQ59" s="24"/>
      <c r="LBS59" s="41"/>
      <c r="LBT59" s="41"/>
      <c r="LBU59" s="41"/>
      <c r="LBV59" s="41"/>
      <c r="LBW59" s="41"/>
      <c r="LBX59" s="41"/>
      <c r="LBY59" s="41"/>
      <c r="LBZ59" s="41"/>
      <c r="LCA59" s="41"/>
      <c r="LCB59" s="41"/>
      <c r="LCC59" s="41"/>
      <c r="LCD59" s="41"/>
      <c r="LCE59" s="41"/>
      <c r="LCF59" s="41"/>
      <c r="LCG59" s="24"/>
      <c r="LCI59" s="41"/>
      <c r="LCJ59" s="41"/>
      <c r="LCK59" s="41"/>
      <c r="LCL59" s="41"/>
      <c r="LCM59" s="41"/>
      <c r="LCN59" s="41"/>
      <c r="LCO59" s="41"/>
      <c r="LCP59" s="41"/>
      <c r="LCQ59" s="41"/>
      <c r="LCR59" s="41"/>
      <c r="LCS59" s="41"/>
      <c r="LCT59" s="41"/>
      <c r="LCU59" s="41"/>
      <c r="LCV59" s="41"/>
      <c r="LCW59" s="24"/>
      <c r="LCY59" s="41"/>
      <c r="LCZ59" s="41"/>
      <c r="LDA59" s="41"/>
      <c r="LDB59" s="41"/>
      <c r="LDC59" s="41"/>
      <c r="LDD59" s="41"/>
      <c r="LDE59" s="41"/>
      <c r="LDF59" s="41"/>
      <c r="LDG59" s="41"/>
      <c r="LDH59" s="41"/>
      <c r="LDI59" s="41"/>
      <c r="LDJ59" s="41"/>
      <c r="LDK59" s="41"/>
      <c r="LDL59" s="41"/>
      <c r="LDM59" s="24"/>
      <c r="LDO59" s="41"/>
      <c r="LDP59" s="41"/>
      <c r="LDQ59" s="41"/>
      <c r="LDR59" s="41"/>
      <c r="LDS59" s="41"/>
      <c r="LDT59" s="41"/>
      <c r="LDU59" s="41"/>
      <c r="LDV59" s="41"/>
      <c r="LDW59" s="41"/>
      <c r="LDX59" s="41"/>
      <c r="LDY59" s="41"/>
      <c r="LDZ59" s="41"/>
      <c r="LEA59" s="41"/>
      <c r="LEB59" s="41"/>
      <c r="LEC59" s="24"/>
      <c r="LEE59" s="41"/>
      <c r="LEF59" s="41"/>
      <c r="LEG59" s="41"/>
      <c r="LEH59" s="41"/>
      <c r="LEI59" s="41"/>
      <c r="LEJ59" s="41"/>
      <c r="LEK59" s="41"/>
      <c r="LEL59" s="41"/>
      <c r="LEM59" s="41"/>
      <c r="LEN59" s="41"/>
      <c r="LEO59" s="41"/>
      <c r="LEP59" s="41"/>
      <c r="LEQ59" s="41"/>
      <c r="LER59" s="41"/>
      <c r="LES59" s="24"/>
      <c r="LEU59" s="41"/>
      <c r="LEV59" s="41"/>
      <c r="LEW59" s="41"/>
      <c r="LEX59" s="41"/>
      <c r="LEY59" s="41"/>
      <c r="LEZ59" s="41"/>
      <c r="LFA59" s="41"/>
      <c r="LFB59" s="41"/>
      <c r="LFC59" s="41"/>
      <c r="LFD59" s="41"/>
      <c r="LFE59" s="41"/>
      <c r="LFF59" s="41"/>
      <c r="LFG59" s="41"/>
      <c r="LFH59" s="41"/>
      <c r="LFI59" s="24"/>
      <c r="LFK59" s="41"/>
      <c r="LFL59" s="41"/>
      <c r="LFM59" s="41"/>
      <c r="LFN59" s="41"/>
      <c r="LFO59" s="41"/>
      <c r="LFP59" s="41"/>
      <c r="LFQ59" s="41"/>
      <c r="LFR59" s="41"/>
      <c r="LFS59" s="41"/>
      <c r="LFT59" s="41"/>
      <c r="LFU59" s="41"/>
      <c r="LFV59" s="41"/>
      <c r="LFW59" s="41"/>
      <c r="LFX59" s="41"/>
      <c r="LFY59" s="24"/>
      <c r="LGA59" s="41"/>
      <c r="LGB59" s="41"/>
      <c r="LGC59" s="41"/>
      <c r="LGD59" s="41"/>
      <c r="LGE59" s="41"/>
      <c r="LGF59" s="41"/>
      <c r="LGG59" s="41"/>
      <c r="LGH59" s="41"/>
      <c r="LGI59" s="41"/>
      <c r="LGJ59" s="41"/>
      <c r="LGK59" s="41"/>
      <c r="LGL59" s="41"/>
      <c r="LGM59" s="41"/>
      <c r="LGN59" s="41"/>
      <c r="LGO59" s="24"/>
      <c r="LGQ59" s="41"/>
      <c r="LGR59" s="41"/>
      <c r="LGS59" s="41"/>
      <c r="LGT59" s="41"/>
      <c r="LGU59" s="41"/>
      <c r="LGV59" s="41"/>
      <c r="LGW59" s="41"/>
      <c r="LGX59" s="41"/>
      <c r="LGY59" s="41"/>
      <c r="LGZ59" s="41"/>
      <c r="LHA59" s="41"/>
      <c r="LHB59" s="41"/>
      <c r="LHC59" s="41"/>
      <c r="LHD59" s="41"/>
      <c r="LHE59" s="24"/>
      <c r="LHG59" s="41"/>
      <c r="LHH59" s="41"/>
      <c r="LHI59" s="41"/>
      <c r="LHJ59" s="41"/>
      <c r="LHK59" s="41"/>
      <c r="LHL59" s="41"/>
      <c r="LHM59" s="41"/>
      <c r="LHN59" s="41"/>
      <c r="LHO59" s="41"/>
      <c r="LHP59" s="41"/>
      <c r="LHQ59" s="41"/>
      <c r="LHR59" s="41"/>
      <c r="LHS59" s="41"/>
      <c r="LHT59" s="41"/>
      <c r="LHU59" s="24"/>
      <c r="LHW59" s="41"/>
      <c r="LHX59" s="41"/>
      <c r="LHY59" s="41"/>
      <c r="LHZ59" s="41"/>
      <c r="LIA59" s="41"/>
      <c r="LIB59" s="41"/>
      <c r="LIC59" s="41"/>
      <c r="LID59" s="41"/>
      <c r="LIE59" s="41"/>
      <c r="LIF59" s="41"/>
      <c r="LIG59" s="41"/>
      <c r="LIH59" s="41"/>
      <c r="LII59" s="41"/>
      <c r="LIJ59" s="41"/>
      <c r="LIK59" s="24"/>
      <c r="LIM59" s="41"/>
      <c r="LIN59" s="41"/>
      <c r="LIO59" s="41"/>
      <c r="LIP59" s="41"/>
      <c r="LIQ59" s="41"/>
      <c r="LIR59" s="41"/>
      <c r="LIS59" s="41"/>
      <c r="LIT59" s="41"/>
      <c r="LIU59" s="41"/>
      <c r="LIV59" s="41"/>
      <c r="LIW59" s="41"/>
      <c r="LIX59" s="41"/>
      <c r="LIY59" s="41"/>
      <c r="LIZ59" s="41"/>
      <c r="LJA59" s="24"/>
      <c r="LJC59" s="41"/>
      <c r="LJD59" s="41"/>
      <c r="LJE59" s="41"/>
      <c r="LJF59" s="41"/>
      <c r="LJG59" s="41"/>
      <c r="LJH59" s="41"/>
      <c r="LJI59" s="41"/>
      <c r="LJJ59" s="41"/>
      <c r="LJK59" s="41"/>
      <c r="LJL59" s="41"/>
      <c r="LJM59" s="41"/>
      <c r="LJN59" s="41"/>
      <c r="LJO59" s="41"/>
      <c r="LJP59" s="41"/>
      <c r="LJQ59" s="24"/>
      <c r="LJS59" s="41"/>
      <c r="LJT59" s="41"/>
      <c r="LJU59" s="41"/>
      <c r="LJV59" s="41"/>
      <c r="LJW59" s="41"/>
      <c r="LJX59" s="41"/>
      <c r="LJY59" s="41"/>
      <c r="LJZ59" s="41"/>
      <c r="LKA59" s="41"/>
      <c r="LKB59" s="41"/>
      <c r="LKC59" s="41"/>
      <c r="LKD59" s="41"/>
      <c r="LKE59" s="41"/>
      <c r="LKF59" s="41"/>
      <c r="LKG59" s="24"/>
      <c r="LKI59" s="41"/>
      <c r="LKJ59" s="41"/>
      <c r="LKK59" s="41"/>
      <c r="LKL59" s="41"/>
      <c r="LKM59" s="41"/>
      <c r="LKN59" s="41"/>
      <c r="LKO59" s="41"/>
      <c r="LKP59" s="41"/>
      <c r="LKQ59" s="41"/>
      <c r="LKR59" s="41"/>
      <c r="LKS59" s="41"/>
      <c r="LKT59" s="41"/>
      <c r="LKU59" s="41"/>
      <c r="LKV59" s="41"/>
      <c r="LKW59" s="24"/>
      <c r="LKY59" s="41"/>
      <c r="LKZ59" s="41"/>
      <c r="LLA59" s="41"/>
      <c r="LLB59" s="41"/>
      <c r="LLC59" s="41"/>
      <c r="LLD59" s="41"/>
      <c r="LLE59" s="41"/>
      <c r="LLF59" s="41"/>
      <c r="LLG59" s="41"/>
      <c r="LLH59" s="41"/>
      <c r="LLI59" s="41"/>
      <c r="LLJ59" s="41"/>
      <c r="LLK59" s="41"/>
      <c r="LLL59" s="41"/>
      <c r="LLM59" s="24"/>
      <c r="LLO59" s="41"/>
      <c r="LLP59" s="41"/>
      <c r="LLQ59" s="41"/>
      <c r="LLR59" s="41"/>
      <c r="LLS59" s="41"/>
      <c r="LLT59" s="41"/>
      <c r="LLU59" s="41"/>
      <c r="LLV59" s="41"/>
      <c r="LLW59" s="41"/>
      <c r="LLX59" s="41"/>
      <c r="LLY59" s="41"/>
      <c r="LLZ59" s="41"/>
      <c r="LMA59" s="41"/>
      <c r="LMB59" s="41"/>
      <c r="LMC59" s="24"/>
      <c r="LME59" s="41"/>
      <c r="LMF59" s="41"/>
      <c r="LMG59" s="41"/>
      <c r="LMH59" s="41"/>
      <c r="LMI59" s="41"/>
      <c r="LMJ59" s="41"/>
      <c r="LMK59" s="41"/>
      <c r="LML59" s="41"/>
      <c r="LMM59" s="41"/>
      <c r="LMN59" s="41"/>
      <c r="LMO59" s="41"/>
      <c r="LMP59" s="41"/>
      <c r="LMQ59" s="41"/>
      <c r="LMR59" s="41"/>
      <c r="LMS59" s="24"/>
      <c r="LMU59" s="41"/>
      <c r="LMV59" s="41"/>
      <c r="LMW59" s="41"/>
      <c r="LMX59" s="41"/>
      <c r="LMY59" s="41"/>
      <c r="LMZ59" s="41"/>
      <c r="LNA59" s="41"/>
      <c r="LNB59" s="41"/>
      <c r="LNC59" s="41"/>
      <c r="LND59" s="41"/>
      <c r="LNE59" s="41"/>
      <c r="LNF59" s="41"/>
      <c r="LNG59" s="41"/>
      <c r="LNH59" s="41"/>
      <c r="LNI59" s="24"/>
      <c r="LNK59" s="41"/>
      <c r="LNL59" s="41"/>
      <c r="LNM59" s="41"/>
      <c r="LNN59" s="41"/>
      <c r="LNO59" s="41"/>
      <c r="LNP59" s="41"/>
      <c r="LNQ59" s="41"/>
      <c r="LNR59" s="41"/>
      <c r="LNS59" s="41"/>
      <c r="LNT59" s="41"/>
      <c r="LNU59" s="41"/>
      <c r="LNV59" s="41"/>
      <c r="LNW59" s="41"/>
      <c r="LNX59" s="41"/>
      <c r="LNY59" s="24"/>
      <c r="LOA59" s="41"/>
      <c r="LOB59" s="41"/>
      <c r="LOC59" s="41"/>
      <c r="LOD59" s="41"/>
      <c r="LOE59" s="41"/>
      <c r="LOF59" s="41"/>
      <c r="LOG59" s="41"/>
      <c r="LOH59" s="41"/>
      <c r="LOI59" s="41"/>
      <c r="LOJ59" s="41"/>
      <c r="LOK59" s="41"/>
      <c r="LOL59" s="41"/>
      <c r="LOM59" s="41"/>
      <c r="LON59" s="41"/>
      <c r="LOO59" s="24"/>
      <c r="LOQ59" s="41"/>
      <c r="LOR59" s="41"/>
      <c r="LOS59" s="41"/>
      <c r="LOT59" s="41"/>
      <c r="LOU59" s="41"/>
      <c r="LOV59" s="41"/>
      <c r="LOW59" s="41"/>
      <c r="LOX59" s="41"/>
      <c r="LOY59" s="41"/>
      <c r="LOZ59" s="41"/>
      <c r="LPA59" s="41"/>
      <c r="LPB59" s="41"/>
      <c r="LPC59" s="41"/>
      <c r="LPD59" s="41"/>
      <c r="LPE59" s="24"/>
      <c r="LPG59" s="41"/>
      <c r="LPH59" s="41"/>
      <c r="LPI59" s="41"/>
      <c r="LPJ59" s="41"/>
      <c r="LPK59" s="41"/>
      <c r="LPL59" s="41"/>
      <c r="LPM59" s="41"/>
      <c r="LPN59" s="41"/>
      <c r="LPO59" s="41"/>
      <c r="LPP59" s="41"/>
      <c r="LPQ59" s="41"/>
      <c r="LPR59" s="41"/>
      <c r="LPS59" s="41"/>
      <c r="LPT59" s="41"/>
      <c r="LPU59" s="24"/>
      <c r="LPW59" s="41"/>
      <c r="LPX59" s="41"/>
      <c r="LPY59" s="41"/>
      <c r="LPZ59" s="41"/>
      <c r="LQA59" s="41"/>
      <c r="LQB59" s="41"/>
      <c r="LQC59" s="41"/>
      <c r="LQD59" s="41"/>
      <c r="LQE59" s="41"/>
      <c r="LQF59" s="41"/>
      <c r="LQG59" s="41"/>
      <c r="LQH59" s="41"/>
      <c r="LQI59" s="41"/>
      <c r="LQJ59" s="41"/>
      <c r="LQK59" s="24"/>
      <c r="LQM59" s="41"/>
      <c r="LQN59" s="41"/>
      <c r="LQO59" s="41"/>
      <c r="LQP59" s="41"/>
      <c r="LQQ59" s="41"/>
      <c r="LQR59" s="41"/>
      <c r="LQS59" s="41"/>
      <c r="LQT59" s="41"/>
      <c r="LQU59" s="41"/>
      <c r="LQV59" s="41"/>
      <c r="LQW59" s="41"/>
      <c r="LQX59" s="41"/>
      <c r="LQY59" s="41"/>
      <c r="LQZ59" s="41"/>
      <c r="LRA59" s="24"/>
      <c r="LRC59" s="41"/>
      <c r="LRD59" s="41"/>
      <c r="LRE59" s="41"/>
      <c r="LRF59" s="41"/>
      <c r="LRG59" s="41"/>
      <c r="LRH59" s="41"/>
      <c r="LRI59" s="41"/>
      <c r="LRJ59" s="41"/>
      <c r="LRK59" s="41"/>
      <c r="LRL59" s="41"/>
      <c r="LRM59" s="41"/>
      <c r="LRN59" s="41"/>
      <c r="LRO59" s="41"/>
      <c r="LRP59" s="41"/>
      <c r="LRQ59" s="24"/>
      <c r="LRS59" s="41"/>
      <c r="LRT59" s="41"/>
      <c r="LRU59" s="41"/>
      <c r="LRV59" s="41"/>
      <c r="LRW59" s="41"/>
      <c r="LRX59" s="41"/>
      <c r="LRY59" s="41"/>
      <c r="LRZ59" s="41"/>
      <c r="LSA59" s="41"/>
      <c r="LSB59" s="41"/>
      <c r="LSC59" s="41"/>
      <c r="LSD59" s="41"/>
      <c r="LSE59" s="41"/>
      <c r="LSF59" s="41"/>
      <c r="LSG59" s="24"/>
      <c r="LSI59" s="41"/>
      <c r="LSJ59" s="41"/>
      <c r="LSK59" s="41"/>
      <c r="LSL59" s="41"/>
      <c r="LSM59" s="41"/>
      <c r="LSN59" s="41"/>
      <c r="LSO59" s="41"/>
      <c r="LSP59" s="41"/>
      <c r="LSQ59" s="41"/>
      <c r="LSR59" s="41"/>
      <c r="LSS59" s="41"/>
      <c r="LST59" s="41"/>
      <c r="LSU59" s="41"/>
      <c r="LSV59" s="41"/>
      <c r="LSW59" s="24"/>
      <c r="LSY59" s="41"/>
      <c r="LSZ59" s="41"/>
      <c r="LTA59" s="41"/>
      <c r="LTB59" s="41"/>
      <c r="LTC59" s="41"/>
      <c r="LTD59" s="41"/>
      <c r="LTE59" s="41"/>
      <c r="LTF59" s="41"/>
      <c r="LTG59" s="41"/>
      <c r="LTH59" s="41"/>
      <c r="LTI59" s="41"/>
      <c r="LTJ59" s="41"/>
      <c r="LTK59" s="41"/>
      <c r="LTL59" s="41"/>
      <c r="LTM59" s="24"/>
      <c r="LTO59" s="41"/>
      <c r="LTP59" s="41"/>
      <c r="LTQ59" s="41"/>
      <c r="LTR59" s="41"/>
      <c r="LTS59" s="41"/>
      <c r="LTT59" s="41"/>
      <c r="LTU59" s="41"/>
      <c r="LTV59" s="41"/>
      <c r="LTW59" s="41"/>
      <c r="LTX59" s="41"/>
      <c r="LTY59" s="41"/>
      <c r="LTZ59" s="41"/>
      <c r="LUA59" s="41"/>
      <c r="LUB59" s="41"/>
      <c r="LUC59" s="24"/>
      <c r="LUE59" s="41"/>
      <c r="LUF59" s="41"/>
      <c r="LUG59" s="41"/>
      <c r="LUH59" s="41"/>
      <c r="LUI59" s="41"/>
      <c r="LUJ59" s="41"/>
      <c r="LUK59" s="41"/>
      <c r="LUL59" s="41"/>
      <c r="LUM59" s="41"/>
      <c r="LUN59" s="41"/>
      <c r="LUO59" s="41"/>
      <c r="LUP59" s="41"/>
      <c r="LUQ59" s="41"/>
      <c r="LUR59" s="41"/>
      <c r="LUS59" s="24"/>
      <c r="LUU59" s="41"/>
      <c r="LUV59" s="41"/>
      <c r="LUW59" s="41"/>
      <c r="LUX59" s="41"/>
      <c r="LUY59" s="41"/>
      <c r="LUZ59" s="41"/>
      <c r="LVA59" s="41"/>
      <c r="LVB59" s="41"/>
      <c r="LVC59" s="41"/>
      <c r="LVD59" s="41"/>
      <c r="LVE59" s="41"/>
      <c r="LVF59" s="41"/>
      <c r="LVG59" s="41"/>
      <c r="LVH59" s="41"/>
      <c r="LVI59" s="24"/>
      <c r="LVK59" s="41"/>
      <c r="LVL59" s="41"/>
      <c r="LVM59" s="41"/>
      <c r="LVN59" s="41"/>
      <c r="LVO59" s="41"/>
      <c r="LVP59" s="41"/>
      <c r="LVQ59" s="41"/>
      <c r="LVR59" s="41"/>
      <c r="LVS59" s="41"/>
      <c r="LVT59" s="41"/>
      <c r="LVU59" s="41"/>
      <c r="LVV59" s="41"/>
      <c r="LVW59" s="41"/>
      <c r="LVX59" s="41"/>
      <c r="LVY59" s="24"/>
      <c r="LWA59" s="41"/>
      <c r="LWB59" s="41"/>
      <c r="LWC59" s="41"/>
      <c r="LWD59" s="41"/>
      <c r="LWE59" s="41"/>
      <c r="LWF59" s="41"/>
      <c r="LWG59" s="41"/>
      <c r="LWH59" s="41"/>
      <c r="LWI59" s="41"/>
      <c r="LWJ59" s="41"/>
      <c r="LWK59" s="41"/>
      <c r="LWL59" s="41"/>
      <c r="LWM59" s="41"/>
      <c r="LWN59" s="41"/>
      <c r="LWO59" s="24"/>
      <c r="LWQ59" s="41"/>
      <c r="LWR59" s="41"/>
      <c r="LWS59" s="41"/>
      <c r="LWT59" s="41"/>
      <c r="LWU59" s="41"/>
      <c r="LWV59" s="41"/>
      <c r="LWW59" s="41"/>
      <c r="LWX59" s="41"/>
      <c r="LWY59" s="41"/>
      <c r="LWZ59" s="41"/>
      <c r="LXA59" s="41"/>
      <c r="LXB59" s="41"/>
      <c r="LXC59" s="41"/>
      <c r="LXD59" s="41"/>
      <c r="LXE59" s="24"/>
      <c r="LXG59" s="41"/>
      <c r="LXH59" s="41"/>
      <c r="LXI59" s="41"/>
      <c r="LXJ59" s="41"/>
      <c r="LXK59" s="41"/>
      <c r="LXL59" s="41"/>
      <c r="LXM59" s="41"/>
      <c r="LXN59" s="41"/>
      <c r="LXO59" s="41"/>
      <c r="LXP59" s="41"/>
      <c r="LXQ59" s="41"/>
      <c r="LXR59" s="41"/>
      <c r="LXS59" s="41"/>
      <c r="LXT59" s="41"/>
      <c r="LXU59" s="24"/>
      <c r="LXW59" s="41"/>
      <c r="LXX59" s="41"/>
      <c r="LXY59" s="41"/>
      <c r="LXZ59" s="41"/>
      <c r="LYA59" s="41"/>
      <c r="LYB59" s="41"/>
      <c r="LYC59" s="41"/>
      <c r="LYD59" s="41"/>
      <c r="LYE59" s="41"/>
      <c r="LYF59" s="41"/>
      <c r="LYG59" s="41"/>
      <c r="LYH59" s="41"/>
      <c r="LYI59" s="41"/>
      <c r="LYJ59" s="41"/>
      <c r="LYK59" s="24"/>
      <c r="LYM59" s="41"/>
      <c r="LYN59" s="41"/>
      <c r="LYO59" s="41"/>
      <c r="LYP59" s="41"/>
      <c r="LYQ59" s="41"/>
      <c r="LYR59" s="41"/>
      <c r="LYS59" s="41"/>
      <c r="LYT59" s="41"/>
      <c r="LYU59" s="41"/>
      <c r="LYV59" s="41"/>
      <c r="LYW59" s="41"/>
      <c r="LYX59" s="41"/>
      <c r="LYY59" s="41"/>
      <c r="LYZ59" s="41"/>
      <c r="LZA59" s="24"/>
      <c r="LZC59" s="41"/>
      <c r="LZD59" s="41"/>
      <c r="LZE59" s="41"/>
      <c r="LZF59" s="41"/>
      <c r="LZG59" s="41"/>
      <c r="LZH59" s="41"/>
      <c r="LZI59" s="41"/>
      <c r="LZJ59" s="41"/>
      <c r="LZK59" s="41"/>
      <c r="LZL59" s="41"/>
      <c r="LZM59" s="41"/>
      <c r="LZN59" s="41"/>
      <c r="LZO59" s="41"/>
      <c r="LZP59" s="41"/>
      <c r="LZQ59" s="24"/>
      <c r="LZS59" s="41"/>
      <c r="LZT59" s="41"/>
      <c r="LZU59" s="41"/>
      <c r="LZV59" s="41"/>
      <c r="LZW59" s="41"/>
      <c r="LZX59" s="41"/>
      <c r="LZY59" s="41"/>
      <c r="LZZ59" s="41"/>
      <c r="MAA59" s="41"/>
      <c r="MAB59" s="41"/>
      <c r="MAC59" s="41"/>
      <c r="MAD59" s="41"/>
      <c r="MAE59" s="41"/>
      <c r="MAF59" s="41"/>
      <c r="MAG59" s="24"/>
      <c r="MAI59" s="41"/>
      <c r="MAJ59" s="41"/>
      <c r="MAK59" s="41"/>
      <c r="MAL59" s="41"/>
      <c r="MAM59" s="41"/>
      <c r="MAN59" s="41"/>
      <c r="MAO59" s="41"/>
      <c r="MAP59" s="41"/>
      <c r="MAQ59" s="41"/>
      <c r="MAR59" s="41"/>
      <c r="MAS59" s="41"/>
      <c r="MAT59" s="41"/>
      <c r="MAU59" s="41"/>
      <c r="MAV59" s="41"/>
      <c r="MAW59" s="24"/>
      <c r="MAY59" s="41"/>
      <c r="MAZ59" s="41"/>
      <c r="MBA59" s="41"/>
      <c r="MBB59" s="41"/>
      <c r="MBC59" s="41"/>
      <c r="MBD59" s="41"/>
      <c r="MBE59" s="41"/>
      <c r="MBF59" s="41"/>
      <c r="MBG59" s="41"/>
      <c r="MBH59" s="41"/>
      <c r="MBI59" s="41"/>
      <c r="MBJ59" s="41"/>
      <c r="MBK59" s="41"/>
      <c r="MBL59" s="41"/>
      <c r="MBM59" s="24"/>
      <c r="MBO59" s="41"/>
      <c r="MBP59" s="41"/>
      <c r="MBQ59" s="41"/>
      <c r="MBR59" s="41"/>
      <c r="MBS59" s="41"/>
      <c r="MBT59" s="41"/>
      <c r="MBU59" s="41"/>
      <c r="MBV59" s="41"/>
      <c r="MBW59" s="41"/>
      <c r="MBX59" s="41"/>
      <c r="MBY59" s="41"/>
      <c r="MBZ59" s="41"/>
      <c r="MCA59" s="41"/>
      <c r="MCB59" s="41"/>
      <c r="MCC59" s="24"/>
      <c r="MCE59" s="41"/>
      <c r="MCF59" s="41"/>
      <c r="MCG59" s="41"/>
      <c r="MCH59" s="41"/>
      <c r="MCI59" s="41"/>
      <c r="MCJ59" s="41"/>
      <c r="MCK59" s="41"/>
      <c r="MCL59" s="41"/>
      <c r="MCM59" s="41"/>
      <c r="MCN59" s="41"/>
      <c r="MCO59" s="41"/>
      <c r="MCP59" s="41"/>
      <c r="MCQ59" s="41"/>
      <c r="MCR59" s="41"/>
      <c r="MCS59" s="24"/>
      <c r="MCU59" s="41"/>
      <c r="MCV59" s="41"/>
      <c r="MCW59" s="41"/>
      <c r="MCX59" s="41"/>
      <c r="MCY59" s="41"/>
      <c r="MCZ59" s="41"/>
      <c r="MDA59" s="41"/>
      <c r="MDB59" s="41"/>
      <c r="MDC59" s="41"/>
      <c r="MDD59" s="41"/>
      <c r="MDE59" s="41"/>
      <c r="MDF59" s="41"/>
      <c r="MDG59" s="41"/>
      <c r="MDH59" s="41"/>
      <c r="MDI59" s="24"/>
      <c r="MDK59" s="41"/>
      <c r="MDL59" s="41"/>
      <c r="MDM59" s="41"/>
      <c r="MDN59" s="41"/>
      <c r="MDO59" s="41"/>
      <c r="MDP59" s="41"/>
      <c r="MDQ59" s="41"/>
      <c r="MDR59" s="41"/>
      <c r="MDS59" s="41"/>
      <c r="MDT59" s="41"/>
      <c r="MDU59" s="41"/>
      <c r="MDV59" s="41"/>
      <c r="MDW59" s="41"/>
      <c r="MDX59" s="41"/>
      <c r="MDY59" s="24"/>
      <c r="MEA59" s="41"/>
      <c r="MEB59" s="41"/>
      <c r="MEC59" s="41"/>
      <c r="MED59" s="41"/>
      <c r="MEE59" s="41"/>
      <c r="MEF59" s="41"/>
      <c r="MEG59" s="41"/>
      <c r="MEH59" s="41"/>
      <c r="MEI59" s="41"/>
      <c r="MEJ59" s="41"/>
      <c r="MEK59" s="41"/>
      <c r="MEL59" s="41"/>
      <c r="MEM59" s="41"/>
      <c r="MEN59" s="41"/>
      <c r="MEO59" s="24"/>
      <c r="MEQ59" s="41"/>
      <c r="MER59" s="41"/>
      <c r="MES59" s="41"/>
      <c r="MET59" s="41"/>
      <c r="MEU59" s="41"/>
      <c r="MEV59" s="41"/>
      <c r="MEW59" s="41"/>
      <c r="MEX59" s="41"/>
      <c r="MEY59" s="41"/>
      <c r="MEZ59" s="41"/>
      <c r="MFA59" s="41"/>
      <c r="MFB59" s="41"/>
      <c r="MFC59" s="41"/>
      <c r="MFD59" s="41"/>
      <c r="MFE59" s="24"/>
      <c r="MFG59" s="41"/>
      <c r="MFH59" s="41"/>
      <c r="MFI59" s="41"/>
      <c r="MFJ59" s="41"/>
      <c r="MFK59" s="41"/>
      <c r="MFL59" s="41"/>
      <c r="MFM59" s="41"/>
      <c r="MFN59" s="41"/>
      <c r="MFO59" s="41"/>
      <c r="MFP59" s="41"/>
      <c r="MFQ59" s="41"/>
      <c r="MFR59" s="41"/>
      <c r="MFS59" s="41"/>
      <c r="MFT59" s="41"/>
      <c r="MFU59" s="24"/>
      <c r="MFW59" s="41"/>
      <c r="MFX59" s="41"/>
      <c r="MFY59" s="41"/>
      <c r="MFZ59" s="41"/>
      <c r="MGA59" s="41"/>
      <c r="MGB59" s="41"/>
      <c r="MGC59" s="41"/>
      <c r="MGD59" s="41"/>
      <c r="MGE59" s="41"/>
      <c r="MGF59" s="41"/>
      <c r="MGG59" s="41"/>
      <c r="MGH59" s="41"/>
      <c r="MGI59" s="41"/>
      <c r="MGJ59" s="41"/>
      <c r="MGK59" s="24"/>
      <c r="MGM59" s="41"/>
      <c r="MGN59" s="41"/>
      <c r="MGO59" s="41"/>
      <c r="MGP59" s="41"/>
      <c r="MGQ59" s="41"/>
      <c r="MGR59" s="41"/>
      <c r="MGS59" s="41"/>
      <c r="MGT59" s="41"/>
      <c r="MGU59" s="41"/>
      <c r="MGV59" s="41"/>
      <c r="MGW59" s="41"/>
      <c r="MGX59" s="41"/>
      <c r="MGY59" s="41"/>
      <c r="MGZ59" s="41"/>
      <c r="MHA59" s="24"/>
      <c r="MHC59" s="41"/>
      <c r="MHD59" s="41"/>
      <c r="MHE59" s="41"/>
      <c r="MHF59" s="41"/>
      <c r="MHG59" s="41"/>
      <c r="MHH59" s="41"/>
      <c r="MHI59" s="41"/>
      <c r="MHJ59" s="41"/>
      <c r="MHK59" s="41"/>
      <c r="MHL59" s="41"/>
      <c r="MHM59" s="41"/>
      <c r="MHN59" s="41"/>
      <c r="MHO59" s="41"/>
      <c r="MHP59" s="41"/>
      <c r="MHQ59" s="24"/>
      <c r="MHS59" s="41"/>
      <c r="MHT59" s="41"/>
      <c r="MHU59" s="41"/>
      <c r="MHV59" s="41"/>
      <c r="MHW59" s="41"/>
      <c r="MHX59" s="41"/>
      <c r="MHY59" s="41"/>
      <c r="MHZ59" s="41"/>
      <c r="MIA59" s="41"/>
      <c r="MIB59" s="41"/>
      <c r="MIC59" s="41"/>
      <c r="MID59" s="41"/>
      <c r="MIE59" s="41"/>
      <c r="MIF59" s="41"/>
      <c r="MIG59" s="24"/>
      <c r="MII59" s="41"/>
      <c r="MIJ59" s="41"/>
      <c r="MIK59" s="41"/>
      <c r="MIL59" s="41"/>
      <c r="MIM59" s="41"/>
      <c r="MIN59" s="41"/>
      <c r="MIO59" s="41"/>
      <c r="MIP59" s="41"/>
      <c r="MIQ59" s="41"/>
      <c r="MIR59" s="41"/>
      <c r="MIS59" s="41"/>
      <c r="MIT59" s="41"/>
      <c r="MIU59" s="41"/>
      <c r="MIV59" s="41"/>
      <c r="MIW59" s="24"/>
      <c r="MIY59" s="41"/>
      <c r="MIZ59" s="41"/>
      <c r="MJA59" s="41"/>
      <c r="MJB59" s="41"/>
      <c r="MJC59" s="41"/>
      <c r="MJD59" s="41"/>
      <c r="MJE59" s="41"/>
      <c r="MJF59" s="41"/>
      <c r="MJG59" s="41"/>
      <c r="MJH59" s="41"/>
      <c r="MJI59" s="41"/>
      <c r="MJJ59" s="41"/>
      <c r="MJK59" s="41"/>
      <c r="MJL59" s="41"/>
      <c r="MJM59" s="24"/>
      <c r="MJO59" s="41"/>
      <c r="MJP59" s="41"/>
      <c r="MJQ59" s="41"/>
      <c r="MJR59" s="41"/>
      <c r="MJS59" s="41"/>
      <c r="MJT59" s="41"/>
      <c r="MJU59" s="41"/>
      <c r="MJV59" s="41"/>
      <c r="MJW59" s="41"/>
      <c r="MJX59" s="41"/>
      <c r="MJY59" s="41"/>
      <c r="MJZ59" s="41"/>
      <c r="MKA59" s="41"/>
      <c r="MKB59" s="41"/>
      <c r="MKC59" s="24"/>
      <c r="MKE59" s="41"/>
      <c r="MKF59" s="41"/>
      <c r="MKG59" s="41"/>
      <c r="MKH59" s="41"/>
      <c r="MKI59" s="41"/>
      <c r="MKJ59" s="41"/>
      <c r="MKK59" s="41"/>
      <c r="MKL59" s="41"/>
      <c r="MKM59" s="41"/>
      <c r="MKN59" s="41"/>
      <c r="MKO59" s="41"/>
      <c r="MKP59" s="41"/>
      <c r="MKQ59" s="41"/>
      <c r="MKR59" s="41"/>
      <c r="MKS59" s="24"/>
      <c r="MKU59" s="41"/>
      <c r="MKV59" s="41"/>
      <c r="MKW59" s="41"/>
      <c r="MKX59" s="41"/>
      <c r="MKY59" s="41"/>
      <c r="MKZ59" s="41"/>
      <c r="MLA59" s="41"/>
      <c r="MLB59" s="41"/>
      <c r="MLC59" s="41"/>
      <c r="MLD59" s="41"/>
      <c r="MLE59" s="41"/>
      <c r="MLF59" s="41"/>
      <c r="MLG59" s="41"/>
      <c r="MLH59" s="41"/>
      <c r="MLI59" s="24"/>
      <c r="MLK59" s="41"/>
      <c r="MLL59" s="41"/>
      <c r="MLM59" s="41"/>
      <c r="MLN59" s="41"/>
      <c r="MLO59" s="41"/>
      <c r="MLP59" s="41"/>
      <c r="MLQ59" s="41"/>
      <c r="MLR59" s="41"/>
      <c r="MLS59" s="41"/>
      <c r="MLT59" s="41"/>
      <c r="MLU59" s="41"/>
      <c r="MLV59" s="41"/>
      <c r="MLW59" s="41"/>
      <c r="MLX59" s="41"/>
      <c r="MLY59" s="24"/>
      <c r="MMA59" s="41"/>
      <c r="MMB59" s="41"/>
      <c r="MMC59" s="41"/>
      <c r="MMD59" s="41"/>
      <c r="MME59" s="41"/>
      <c r="MMF59" s="41"/>
      <c r="MMG59" s="41"/>
      <c r="MMH59" s="41"/>
      <c r="MMI59" s="41"/>
      <c r="MMJ59" s="41"/>
      <c r="MMK59" s="41"/>
      <c r="MML59" s="41"/>
      <c r="MMM59" s="41"/>
      <c r="MMN59" s="41"/>
      <c r="MMO59" s="24"/>
      <c r="MMQ59" s="41"/>
      <c r="MMR59" s="41"/>
      <c r="MMS59" s="41"/>
      <c r="MMT59" s="41"/>
      <c r="MMU59" s="41"/>
      <c r="MMV59" s="41"/>
      <c r="MMW59" s="41"/>
      <c r="MMX59" s="41"/>
      <c r="MMY59" s="41"/>
      <c r="MMZ59" s="41"/>
      <c r="MNA59" s="41"/>
      <c r="MNB59" s="41"/>
      <c r="MNC59" s="41"/>
      <c r="MND59" s="41"/>
      <c r="MNE59" s="24"/>
      <c r="MNG59" s="41"/>
      <c r="MNH59" s="41"/>
      <c r="MNI59" s="41"/>
      <c r="MNJ59" s="41"/>
      <c r="MNK59" s="41"/>
      <c r="MNL59" s="41"/>
      <c r="MNM59" s="41"/>
      <c r="MNN59" s="41"/>
      <c r="MNO59" s="41"/>
      <c r="MNP59" s="41"/>
      <c r="MNQ59" s="41"/>
      <c r="MNR59" s="41"/>
      <c r="MNS59" s="41"/>
      <c r="MNT59" s="41"/>
      <c r="MNU59" s="24"/>
      <c r="MNW59" s="41"/>
      <c r="MNX59" s="41"/>
      <c r="MNY59" s="41"/>
      <c r="MNZ59" s="41"/>
      <c r="MOA59" s="41"/>
      <c r="MOB59" s="41"/>
      <c r="MOC59" s="41"/>
      <c r="MOD59" s="41"/>
      <c r="MOE59" s="41"/>
      <c r="MOF59" s="41"/>
      <c r="MOG59" s="41"/>
      <c r="MOH59" s="41"/>
      <c r="MOI59" s="41"/>
      <c r="MOJ59" s="41"/>
      <c r="MOK59" s="24"/>
      <c r="MOM59" s="41"/>
      <c r="MON59" s="41"/>
      <c r="MOO59" s="41"/>
      <c r="MOP59" s="41"/>
      <c r="MOQ59" s="41"/>
      <c r="MOR59" s="41"/>
      <c r="MOS59" s="41"/>
      <c r="MOT59" s="41"/>
      <c r="MOU59" s="41"/>
      <c r="MOV59" s="41"/>
      <c r="MOW59" s="41"/>
      <c r="MOX59" s="41"/>
      <c r="MOY59" s="41"/>
      <c r="MOZ59" s="41"/>
      <c r="MPA59" s="24"/>
      <c r="MPC59" s="41"/>
      <c r="MPD59" s="41"/>
      <c r="MPE59" s="41"/>
      <c r="MPF59" s="41"/>
      <c r="MPG59" s="41"/>
      <c r="MPH59" s="41"/>
      <c r="MPI59" s="41"/>
      <c r="MPJ59" s="41"/>
      <c r="MPK59" s="41"/>
      <c r="MPL59" s="41"/>
      <c r="MPM59" s="41"/>
      <c r="MPN59" s="41"/>
      <c r="MPO59" s="41"/>
      <c r="MPP59" s="41"/>
      <c r="MPQ59" s="24"/>
      <c r="MPS59" s="41"/>
      <c r="MPT59" s="41"/>
      <c r="MPU59" s="41"/>
      <c r="MPV59" s="41"/>
      <c r="MPW59" s="41"/>
      <c r="MPX59" s="41"/>
      <c r="MPY59" s="41"/>
      <c r="MPZ59" s="41"/>
      <c r="MQA59" s="41"/>
      <c r="MQB59" s="41"/>
      <c r="MQC59" s="41"/>
      <c r="MQD59" s="41"/>
      <c r="MQE59" s="41"/>
      <c r="MQF59" s="41"/>
      <c r="MQG59" s="24"/>
      <c r="MQI59" s="41"/>
      <c r="MQJ59" s="41"/>
      <c r="MQK59" s="41"/>
      <c r="MQL59" s="41"/>
      <c r="MQM59" s="41"/>
      <c r="MQN59" s="41"/>
      <c r="MQO59" s="41"/>
      <c r="MQP59" s="41"/>
      <c r="MQQ59" s="41"/>
      <c r="MQR59" s="41"/>
      <c r="MQS59" s="41"/>
      <c r="MQT59" s="41"/>
      <c r="MQU59" s="41"/>
      <c r="MQV59" s="41"/>
      <c r="MQW59" s="24"/>
      <c r="MQY59" s="41"/>
      <c r="MQZ59" s="41"/>
      <c r="MRA59" s="41"/>
      <c r="MRB59" s="41"/>
      <c r="MRC59" s="41"/>
      <c r="MRD59" s="41"/>
      <c r="MRE59" s="41"/>
      <c r="MRF59" s="41"/>
      <c r="MRG59" s="41"/>
      <c r="MRH59" s="41"/>
      <c r="MRI59" s="41"/>
      <c r="MRJ59" s="41"/>
      <c r="MRK59" s="41"/>
      <c r="MRL59" s="41"/>
      <c r="MRM59" s="24"/>
      <c r="MRO59" s="41"/>
      <c r="MRP59" s="41"/>
      <c r="MRQ59" s="41"/>
      <c r="MRR59" s="41"/>
      <c r="MRS59" s="41"/>
      <c r="MRT59" s="41"/>
      <c r="MRU59" s="41"/>
      <c r="MRV59" s="41"/>
      <c r="MRW59" s="41"/>
      <c r="MRX59" s="41"/>
      <c r="MRY59" s="41"/>
      <c r="MRZ59" s="41"/>
      <c r="MSA59" s="41"/>
      <c r="MSB59" s="41"/>
      <c r="MSC59" s="24"/>
      <c r="MSE59" s="41"/>
      <c r="MSF59" s="41"/>
      <c r="MSG59" s="41"/>
      <c r="MSH59" s="41"/>
      <c r="MSI59" s="41"/>
      <c r="MSJ59" s="41"/>
      <c r="MSK59" s="41"/>
      <c r="MSL59" s="41"/>
      <c r="MSM59" s="41"/>
      <c r="MSN59" s="41"/>
      <c r="MSO59" s="41"/>
      <c r="MSP59" s="41"/>
      <c r="MSQ59" s="41"/>
      <c r="MSR59" s="41"/>
      <c r="MSS59" s="24"/>
      <c r="MSU59" s="41"/>
      <c r="MSV59" s="41"/>
      <c r="MSW59" s="41"/>
      <c r="MSX59" s="41"/>
      <c r="MSY59" s="41"/>
      <c r="MSZ59" s="41"/>
      <c r="MTA59" s="41"/>
      <c r="MTB59" s="41"/>
      <c r="MTC59" s="41"/>
      <c r="MTD59" s="41"/>
      <c r="MTE59" s="41"/>
      <c r="MTF59" s="41"/>
      <c r="MTG59" s="41"/>
      <c r="MTH59" s="41"/>
      <c r="MTI59" s="24"/>
      <c r="MTK59" s="41"/>
      <c r="MTL59" s="41"/>
      <c r="MTM59" s="41"/>
      <c r="MTN59" s="41"/>
      <c r="MTO59" s="41"/>
      <c r="MTP59" s="41"/>
      <c r="MTQ59" s="41"/>
      <c r="MTR59" s="41"/>
      <c r="MTS59" s="41"/>
      <c r="MTT59" s="41"/>
      <c r="MTU59" s="41"/>
      <c r="MTV59" s="41"/>
      <c r="MTW59" s="41"/>
      <c r="MTX59" s="41"/>
      <c r="MTY59" s="24"/>
      <c r="MUA59" s="41"/>
      <c r="MUB59" s="41"/>
      <c r="MUC59" s="41"/>
      <c r="MUD59" s="41"/>
      <c r="MUE59" s="41"/>
      <c r="MUF59" s="41"/>
      <c r="MUG59" s="41"/>
      <c r="MUH59" s="41"/>
      <c r="MUI59" s="41"/>
      <c r="MUJ59" s="41"/>
      <c r="MUK59" s="41"/>
      <c r="MUL59" s="41"/>
      <c r="MUM59" s="41"/>
      <c r="MUN59" s="41"/>
      <c r="MUO59" s="24"/>
      <c r="MUQ59" s="41"/>
      <c r="MUR59" s="41"/>
      <c r="MUS59" s="41"/>
      <c r="MUT59" s="41"/>
      <c r="MUU59" s="41"/>
      <c r="MUV59" s="41"/>
      <c r="MUW59" s="41"/>
      <c r="MUX59" s="41"/>
      <c r="MUY59" s="41"/>
      <c r="MUZ59" s="41"/>
      <c r="MVA59" s="41"/>
      <c r="MVB59" s="41"/>
      <c r="MVC59" s="41"/>
      <c r="MVD59" s="41"/>
      <c r="MVE59" s="24"/>
      <c r="MVG59" s="41"/>
      <c r="MVH59" s="41"/>
      <c r="MVI59" s="41"/>
      <c r="MVJ59" s="41"/>
      <c r="MVK59" s="41"/>
      <c r="MVL59" s="41"/>
      <c r="MVM59" s="41"/>
      <c r="MVN59" s="41"/>
      <c r="MVO59" s="41"/>
      <c r="MVP59" s="41"/>
      <c r="MVQ59" s="41"/>
      <c r="MVR59" s="41"/>
      <c r="MVS59" s="41"/>
      <c r="MVT59" s="41"/>
      <c r="MVU59" s="24"/>
      <c r="MVW59" s="41"/>
      <c r="MVX59" s="41"/>
      <c r="MVY59" s="41"/>
      <c r="MVZ59" s="41"/>
      <c r="MWA59" s="41"/>
      <c r="MWB59" s="41"/>
      <c r="MWC59" s="41"/>
      <c r="MWD59" s="41"/>
      <c r="MWE59" s="41"/>
      <c r="MWF59" s="41"/>
      <c r="MWG59" s="41"/>
      <c r="MWH59" s="41"/>
      <c r="MWI59" s="41"/>
      <c r="MWJ59" s="41"/>
      <c r="MWK59" s="24"/>
      <c r="MWM59" s="41"/>
      <c r="MWN59" s="41"/>
      <c r="MWO59" s="41"/>
      <c r="MWP59" s="41"/>
      <c r="MWQ59" s="41"/>
      <c r="MWR59" s="41"/>
      <c r="MWS59" s="41"/>
      <c r="MWT59" s="41"/>
      <c r="MWU59" s="41"/>
      <c r="MWV59" s="41"/>
      <c r="MWW59" s="41"/>
      <c r="MWX59" s="41"/>
      <c r="MWY59" s="41"/>
      <c r="MWZ59" s="41"/>
      <c r="MXA59" s="24"/>
      <c r="MXC59" s="41"/>
      <c r="MXD59" s="41"/>
      <c r="MXE59" s="41"/>
      <c r="MXF59" s="41"/>
      <c r="MXG59" s="41"/>
      <c r="MXH59" s="41"/>
      <c r="MXI59" s="41"/>
      <c r="MXJ59" s="41"/>
      <c r="MXK59" s="41"/>
      <c r="MXL59" s="41"/>
      <c r="MXM59" s="41"/>
      <c r="MXN59" s="41"/>
      <c r="MXO59" s="41"/>
      <c r="MXP59" s="41"/>
      <c r="MXQ59" s="24"/>
      <c r="MXS59" s="41"/>
      <c r="MXT59" s="41"/>
      <c r="MXU59" s="41"/>
      <c r="MXV59" s="41"/>
      <c r="MXW59" s="41"/>
      <c r="MXX59" s="41"/>
      <c r="MXY59" s="41"/>
      <c r="MXZ59" s="41"/>
      <c r="MYA59" s="41"/>
      <c r="MYB59" s="41"/>
      <c r="MYC59" s="41"/>
      <c r="MYD59" s="41"/>
      <c r="MYE59" s="41"/>
      <c r="MYF59" s="41"/>
      <c r="MYG59" s="24"/>
      <c r="MYI59" s="41"/>
      <c r="MYJ59" s="41"/>
      <c r="MYK59" s="41"/>
      <c r="MYL59" s="41"/>
      <c r="MYM59" s="41"/>
      <c r="MYN59" s="41"/>
      <c r="MYO59" s="41"/>
      <c r="MYP59" s="41"/>
      <c r="MYQ59" s="41"/>
      <c r="MYR59" s="41"/>
      <c r="MYS59" s="41"/>
      <c r="MYT59" s="41"/>
      <c r="MYU59" s="41"/>
      <c r="MYV59" s="41"/>
      <c r="MYW59" s="24"/>
      <c r="MYY59" s="41"/>
      <c r="MYZ59" s="41"/>
      <c r="MZA59" s="41"/>
      <c r="MZB59" s="41"/>
      <c r="MZC59" s="41"/>
      <c r="MZD59" s="41"/>
      <c r="MZE59" s="41"/>
      <c r="MZF59" s="41"/>
      <c r="MZG59" s="41"/>
      <c r="MZH59" s="41"/>
      <c r="MZI59" s="41"/>
      <c r="MZJ59" s="41"/>
      <c r="MZK59" s="41"/>
      <c r="MZL59" s="41"/>
      <c r="MZM59" s="24"/>
      <c r="MZO59" s="41"/>
      <c r="MZP59" s="41"/>
      <c r="MZQ59" s="41"/>
      <c r="MZR59" s="41"/>
      <c r="MZS59" s="41"/>
      <c r="MZT59" s="41"/>
      <c r="MZU59" s="41"/>
      <c r="MZV59" s="41"/>
      <c r="MZW59" s="41"/>
      <c r="MZX59" s="41"/>
      <c r="MZY59" s="41"/>
      <c r="MZZ59" s="41"/>
      <c r="NAA59" s="41"/>
      <c r="NAB59" s="41"/>
      <c r="NAC59" s="24"/>
      <c r="NAE59" s="41"/>
      <c r="NAF59" s="41"/>
      <c r="NAG59" s="41"/>
      <c r="NAH59" s="41"/>
      <c r="NAI59" s="41"/>
      <c r="NAJ59" s="41"/>
      <c r="NAK59" s="41"/>
      <c r="NAL59" s="41"/>
      <c r="NAM59" s="41"/>
      <c r="NAN59" s="41"/>
      <c r="NAO59" s="41"/>
      <c r="NAP59" s="41"/>
      <c r="NAQ59" s="41"/>
      <c r="NAR59" s="41"/>
      <c r="NAS59" s="24"/>
      <c r="NAU59" s="41"/>
      <c r="NAV59" s="41"/>
      <c r="NAW59" s="41"/>
      <c r="NAX59" s="41"/>
      <c r="NAY59" s="41"/>
      <c r="NAZ59" s="41"/>
      <c r="NBA59" s="41"/>
      <c r="NBB59" s="41"/>
      <c r="NBC59" s="41"/>
      <c r="NBD59" s="41"/>
      <c r="NBE59" s="41"/>
      <c r="NBF59" s="41"/>
      <c r="NBG59" s="41"/>
      <c r="NBH59" s="41"/>
      <c r="NBI59" s="24"/>
      <c r="NBK59" s="41"/>
      <c r="NBL59" s="41"/>
      <c r="NBM59" s="41"/>
      <c r="NBN59" s="41"/>
      <c r="NBO59" s="41"/>
      <c r="NBP59" s="41"/>
      <c r="NBQ59" s="41"/>
      <c r="NBR59" s="41"/>
      <c r="NBS59" s="41"/>
      <c r="NBT59" s="41"/>
      <c r="NBU59" s="41"/>
      <c r="NBV59" s="41"/>
      <c r="NBW59" s="41"/>
      <c r="NBX59" s="41"/>
      <c r="NBY59" s="24"/>
      <c r="NCA59" s="41"/>
      <c r="NCB59" s="41"/>
      <c r="NCC59" s="41"/>
      <c r="NCD59" s="41"/>
      <c r="NCE59" s="41"/>
      <c r="NCF59" s="41"/>
      <c r="NCG59" s="41"/>
      <c r="NCH59" s="41"/>
      <c r="NCI59" s="41"/>
      <c r="NCJ59" s="41"/>
      <c r="NCK59" s="41"/>
      <c r="NCL59" s="41"/>
      <c r="NCM59" s="41"/>
      <c r="NCN59" s="41"/>
      <c r="NCO59" s="24"/>
      <c r="NCQ59" s="41"/>
      <c r="NCR59" s="41"/>
      <c r="NCS59" s="41"/>
      <c r="NCT59" s="41"/>
      <c r="NCU59" s="41"/>
      <c r="NCV59" s="41"/>
      <c r="NCW59" s="41"/>
      <c r="NCX59" s="41"/>
      <c r="NCY59" s="41"/>
      <c r="NCZ59" s="41"/>
      <c r="NDA59" s="41"/>
      <c r="NDB59" s="41"/>
      <c r="NDC59" s="41"/>
      <c r="NDD59" s="41"/>
      <c r="NDE59" s="24"/>
      <c r="NDG59" s="41"/>
      <c r="NDH59" s="41"/>
      <c r="NDI59" s="41"/>
      <c r="NDJ59" s="41"/>
      <c r="NDK59" s="41"/>
      <c r="NDL59" s="41"/>
      <c r="NDM59" s="41"/>
      <c r="NDN59" s="41"/>
      <c r="NDO59" s="41"/>
      <c r="NDP59" s="41"/>
      <c r="NDQ59" s="41"/>
      <c r="NDR59" s="41"/>
      <c r="NDS59" s="41"/>
      <c r="NDT59" s="41"/>
      <c r="NDU59" s="24"/>
      <c r="NDW59" s="41"/>
      <c r="NDX59" s="41"/>
      <c r="NDY59" s="41"/>
      <c r="NDZ59" s="41"/>
      <c r="NEA59" s="41"/>
      <c r="NEB59" s="41"/>
      <c r="NEC59" s="41"/>
      <c r="NED59" s="41"/>
      <c r="NEE59" s="41"/>
      <c r="NEF59" s="41"/>
      <c r="NEG59" s="41"/>
      <c r="NEH59" s="41"/>
      <c r="NEI59" s="41"/>
      <c r="NEJ59" s="41"/>
      <c r="NEK59" s="24"/>
      <c r="NEM59" s="41"/>
      <c r="NEN59" s="41"/>
      <c r="NEO59" s="41"/>
      <c r="NEP59" s="41"/>
      <c r="NEQ59" s="41"/>
      <c r="NER59" s="41"/>
      <c r="NES59" s="41"/>
      <c r="NET59" s="41"/>
      <c r="NEU59" s="41"/>
      <c r="NEV59" s="41"/>
      <c r="NEW59" s="41"/>
      <c r="NEX59" s="41"/>
      <c r="NEY59" s="41"/>
      <c r="NEZ59" s="41"/>
      <c r="NFA59" s="24"/>
      <c r="NFC59" s="41"/>
      <c r="NFD59" s="41"/>
      <c r="NFE59" s="41"/>
      <c r="NFF59" s="41"/>
      <c r="NFG59" s="41"/>
      <c r="NFH59" s="41"/>
      <c r="NFI59" s="41"/>
      <c r="NFJ59" s="41"/>
      <c r="NFK59" s="41"/>
      <c r="NFL59" s="41"/>
      <c r="NFM59" s="41"/>
      <c r="NFN59" s="41"/>
      <c r="NFO59" s="41"/>
      <c r="NFP59" s="41"/>
      <c r="NFQ59" s="24"/>
      <c r="NFS59" s="41"/>
      <c r="NFT59" s="41"/>
      <c r="NFU59" s="41"/>
      <c r="NFV59" s="41"/>
      <c r="NFW59" s="41"/>
      <c r="NFX59" s="41"/>
      <c r="NFY59" s="41"/>
      <c r="NFZ59" s="41"/>
      <c r="NGA59" s="41"/>
      <c r="NGB59" s="41"/>
      <c r="NGC59" s="41"/>
      <c r="NGD59" s="41"/>
      <c r="NGE59" s="41"/>
      <c r="NGF59" s="41"/>
      <c r="NGG59" s="24"/>
      <c r="NGI59" s="41"/>
      <c r="NGJ59" s="41"/>
      <c r="NGK59" s="41"/>
      <c r="NGL59" s="41"/>
      <c r="NGM59" s="41"/>
      <c r="NGN59" s="41"/>
      <c r="NGO59" s="41"/>
      <c r="NGP59" s="41"/>
      <c r="NGQ59" s="41"/>
      <c r="NGR59" s="41"/>
      <c r="NGS59" s="41"/>
      <c r="NGT59" s="41"/>
      <c r="NGU59" s="41"/>
      <c r="NGV59" s="41"/>
      <c r="NGW59" s="24"/>
      <c r="NGY59" s="41"/>
      <c r="NGZ59" s="41"/>
      <c r="NHA59" s="41"/>
      <c r="NHB59" s="41"/>
      <c r="NHC59" s="41"/>
      <c r="NHD59" s="41"/>
      <c r="NHE59" s="41"/>
      <c r="NHF59" s="41"/>
      <c r="NHG59" s="41"/>
      <c r="NHH59" s="41"/>
      <c r="NHI59" s="41"/>
      <c r="NHJ59" s="41"/>
      <c r="NHK59" s="41"/>
      <c r="NHL59" s="41"/>
      <c r="NHM59" s="24"/>
      <c r="NHO59" s="41"/>
      <c r="NHP59" s="41"/>
      <c r="NHQ59" s="41"/>
      <c r="NHR59" s="41"/>
      <c r="NHS59" s="41"/>
      <c r="NHT59" s="41"/>
      <c r="NHU59" s="41"/>
      <c r="NHV59" s="41"/>
      <c r="NHW59" s="41"/>
      <c r="NHX59" s="41"/>
      <c r="NHY59" s="41"/>
      <c r="NHZ59" s="41"/>
      <c r="NIA59" s="41"/>
      <c r="NIB59" s="41"/>
      <c r="NIC59" s="24"/>
      <c r="NIE59" s="41"/>
      <c r="NIF59" s="41"/>
      <c r="NIG59" s="41"/>
      <c r="NIH59" s="41"/>
      <c r="NII59" s="41"/>
      <c r="NIJ59" s="41"/>
      <c r="NIK59" s="41"/>
      <c r="NIL59" s="41"/>
      <c r="NIM59" s="41"/>
      <c r="NIN59" s="41"/>
      <c r="NIO59" s="41"/>
      <c r="NIP59" s="41"/>
      <c r="NIQ59" s="41"/>
      <c r="NIR59" s="41"/>
      <c r="NIS59" s="24"/>
      <c r="NIU59" s="41"/>
      <c r="NIV59" s="41"/>
      <c r="NIW59" s="41"/>
      <c r="NIX59" s="41"/>
      <c r="NIY59" s="41"/>
      <c r="NIZ59" s="41"/>
      <c r="NJA59" s="41"/>
      <c r="NJB59" s="41"/>
      <c r="NJC59" s="41"/>
      <c r="NJD59" s="41"/>
      <c r="NJE59" s="41"/>
      <c r="NJF59" s="41"/>
      <c r="NJG59" s="41"/>
      <c r="NJH59" s="41"/>
      <c r="NJI59" s="24"/>
      <c r="NJK59" s="41"/>
      <c r="NJL59" s="41"/>
      <c r="NJM59" s="41"/>
      <c r="NJN59" s="41"/>
      <c r="NJO59" s="41"/>
      <c r="NJP59" s="41"/>
      <c r="NJQ59" s="41"/>
      <c r="NJR59" s="41"/>
      <c r="NJS59" s="41"/>
      <c r="NJT59" s="41"/>
      <c r="NJU59" s="41"/>
      <c r="NJV59" s="41"/>
      <c r="NJW59" s="41"/>
      <c r="NJX59" s="41"/>
      <c r="NJY59" s="24"/>
      <c r="NKA59" s="41"/>
      <c r="NKB59" s="41"/>
      <c r="NKC59" s="41"/>
      <c r="NKD59" s="41"/>
      <c r="NKE59" s="41"/>
      <c r="NKF59" s="41"/>
      <c r="NKG59" s="41"/>
      <c r="NKH59" s="41"/>
      <c r="NKI59" s="41"/>
      <c r="NKJ59" s="41"/>
      <c r="NKK59" s="41"/>
      <c r="NKL59" s="41"/>
      <c r="NKM59" s="41"/>
      <c r="NKN59" s="41"/>
      <c r="NKO59" s="24"/>
      <c r="NKQ59" s="41"/>
      <c r="NKR59" s="41"/>
      <c r="NKS59" s="41"/>
      <c r="NKT59" s="41"/>
      <c r="NKU59" s="41"/>
      <c r="NKV59" s="41"/>
      <c r="NKW59" s="41"/>
      <c r="NKX59" s="41"/>
      <c r="NKY59" s="41"/>
      <c r="NKZ59" s="41"/>
      <c r="NLA59" s="41"/>
      <c r="NLB59" s="41"/>
      <c r="NLC59" s="41"/>
      <c r="NLD59" s="41"/>
      <c r="NLE59" s="24"/>
      <c r="NLG59" s="41"/>
      <c r="NLH59" s="41"/>
      <c r="NLI59" s="41"/>
      <c r="NLJ59" s="41"/>
      <c r="NLK59" s="41"/>
      <c r="NLL59" s="41"/>
      <c r="NLM59" s="41"/>
      <c r="NLN59" s="41"/>
      <c r="NLO59" s="41"/>
      <c r="NLP59" s="41"/>
      <c r="NLQ59" s="41"/>
      <c r="NLR59" s="41"/>
      <c r="NLS59" s="41"/>
      <c r="NLT59" s="41"/>
      <c r="NLU59" s="24"/>
      <c r="NLW59" s="41"/>
      <c r="NLX59" s="41"/>
      <c r="NLY59" s="41"/>
      <c r="NLZ59" s="41"/>
      <c r="NMA59" s="41"/>
      <c r="NMB59" s="41"/>
      <c r="NMC59" s="41"/>
      <c r="NMD59" s="41"/>
      <c r="NME59" s="41"/>
      <c r="NMF59" s="41"/>
      <c r="NMG59" s="41"/>
      <c r="NMH59" s="41"/>
      <c r="NMI59" s="41"/>
      <c r="NMJ59" s="41"/>
      <c r="NMK59" s="24"/>
      <c r="NMM59" s="41"/>
      <c r="NMN59" s="41"/>
      <c r="NMO59" s="41"/>
      <c r="NMP59" s="41"/>
      <c r="NMQ59" s="41"/>
      <c r="NMR59" s="41"/>
      <c r="NMS59" s="41"/>
      <c r="NMT59" s="41"/>
      <c r="NMU59" s="41"/>
      <c r="NMV59" s="41"/>
      <c r="NMW59" s="41"/>
      <c r="NMX59" s="41"/>
      <c r="NMY59" s="41"/>
      <c r="NMZ59" s="41"/>
      <c r="NNA59" s="24"/>
      <c r="NNC59" s="41"/>
      <c r="NND59" s="41"/>
      <c r="NNE59" s="41"/>
      <c r="NNF59" s="41"/>
      <c r="NNG59" s="41"/>
      <c r="NNH59" s="41"/>
      <c r="NNI59" s="41"/>
      <c r="NNJ59" s="41"/>
      <c r="NNK59" s="41"/>
      <c r="NNL59" s="41"/>
      <c r="NNM59" s="41"/>
      <c r="NNN59" s="41"/>
      <c r="NNO59" s="41"/>
      <c r="NNP59" s="41"/>
      <c r="NNQ59" s="24"/>
      <c r="NNS59" s="41"/>
      <c r="NNT59" s="41"/>
      <c r="NNU59" s="41"/>
      <c r="NNV59" s="41"/>
      <c r="NNW59" s="41"/>
      <c r="NNX59" s="41"/>
      <c r="NNY59" s="41"/>
      <c r="NNZ59" s="41"/>
      <c r="NOA59" s="41"/>
      <c r="NOB59" s="41"/>
      <c r="NOC59" s="41"/>
      <c r="NOD59" s="41"/>
      <c r="NOE59" s="41"/>
      <c r="NOF59" s="41"/>
      <c r="NOG59" s="24"/>
      <c r="NOI59" s="41"/>
      <c r="NOJ59" s="41"/>
      <c r="NOK59" s="41"/>
      <c r="NOL59" s="41"/>
      <c r="NOM59" s="41"/>
      <c r="NON59" s="41"/>
      <c r="NOO59" s="41"/>
      <c r="NOP59" s="41"/>
      <c r="NOQ59" s="41"/>
      <c r="NOR59" s="41"/>
      <c r="NOS59" s="41"/>
      <c r="NOT59" s="41"/>
      <c r="NOU59" s="41"/>
      <c r="NOV59" s="41"/>
      <c r="NOW59" s="24"/>
      <c r="NOY59" s="41"/>
      <c r="NOZ59" s="41"/>
      <c r="NPA59" s="41"/>
      <c r="NPB59" s="41"/>
      <c r="NPC59" s="41"/>
      <c r="NPD59" s="41"/>
      <c r="NPE59" s="41"/>
      <c r="NPF59" s="41"/>
      <c r="NPG59" s="41"/>
      <c r="NPH59" s="41"/>
      <c r="NPI59" s="41"/>
      <c r="NPJ59" s="41"/>
      <c r="NPK59" s="41"/>
      <c r="NPL59" s="41"/>
      <c r="NPM59" s="24"/>
      <c r="NPO59" s="41"/>
      <c r="NPP59" s="41"/>
      <c r="NPQ59" s="41"/>
      <c r="NPR59" s="41"/>
      <c r="NPS59" s="41"/>
      <c r="NPT59" s="41"/>
      <c r="NPU59" s="41"/>
      <c r="NPV59" s="41"/>
      <c r="NPW59" s="41"/>
      <c r="NPX59" s="41"/>
      <c r="NPY59" s="41"/>
      <c r="NPZ59" s="41"/>
      <c r="NQA59" s="41"/>
      <c r="NQB59" s="41"/>
      <c r="NQC59" s="24"/>
      <c r="NQE59" s="41"/>
      <c r="NQF59" s="41"/>
      <c r="NQG59" s="41"/>
      <c r="NQH59" s="41"/>
      <c r="NQI59" s="41"/>
      <c r="NQJ59" s="41"/>
      <c r="NQK59" s="41"/>
      <c r="NQL59" s="41"/>
      <c r="NQM59" s="41"/>
      <c r="NQN59" s="41"/>
      <c r="NQO59" s="41"/>
      <c r="NQP59" s="41"/>
      <c r="NQQ59" s="41"/>
      <c r="NQR59" s="41"/>
      <c r="NQS59" s="24"/>
      <c r="NQU59" s="41"/>
      <c r="NQV59" s="41"/>
      <c r="NQW59" s="41"/>
      <c r="NQX59" s="41"/>
      <c r="NQY59" s="41"/>
      <c r="NQZ59" s="41"/>
      <c r="NRA59" s="41"/>
      <c r="NRB59" s="41"/>
      <c r="NRC59" s="41"/>
      <c r="NRD59" s="41"/>
      <c r="NRE59" s="41"/>
      <c r="NRF59" s="41"/>
      <c r="NRG59" s="41"/>
      <c r="NRH59" s="41"/>
      <c r="NRI59" s="24"/>
      <c r="NRK59" s="41"/>
      <c r="NRL59" s="41"/>
      <c r="NRM59" s="41"/>
      <c r="NRN59" s="41"/>
      <c r="NRO59" s="41"/>
      <c r="NRP59" s="41"/>
      <c r="NRQ59" s="41"/>
      <c r="NRR59" s="41"/>
      <c r="NRS59" s="41"/>
      <c r="NRT59" s="41"/>
      <c r="NRU59" s="41"/>
      <c r="NRV59" s="41"/>
      <c r="NRW59" s="41"/>
      <c r="NRX59" s="41"/>
      <c r="NRY59" s="24"/>
      <c r="NSA59" s="41"/>
      <c r="NSB59" s="41"/>
      <c r="NSC59" s="41"/>
      <c r="NSD59" s="41"/>
      <c r="NSE59" s="41"/>
      <c r="NSF59" s="41"/>
      <c r="NSG59" s="41"/>
      <c r="NSH59" s="41"/>
      <c r="NSI59" s="41"/>
      <c r="NSJ59" s="41"/>
      <c r="NSK59" s="41"/>
      <c r="NSL59" s="41"/>
      <c r="NSM59" s="41"/>
      <c r="NSN59" s="41"/>
      <c r="NSO59" s="24"/>
      <c r="NSQ59" s="41"/>
      <c r="NSR59" s="41"/>
      <c r="NSS59" s="41"/>
      <c r="NST59" s="41"/>
      <c r="NSU59" s="41"/>
      <c r="NSV59" s="41"/>
      <c r="NSW59" s="41"/>
      <c r="NSX59" s="41"/>
      <c r="NSY59" s="41"/>
      <c r="NSZ59" s="41"/>
      <c r="NTA59" s="41"/>
      <c r="NTB59" s="41"/>
      <c r="NTC59" s="41"/>
      <c r="NTD59" s="41"/>
      <c r="NTE59" s="24"/>
      <c r="NTG59" s="41"/>
      <c r="NTH59" s="41"/>
      <c r="NTI59" s="41"/>
      <c r="NTJ59" s="41"/>
      <c r="NTK59" s="41"/>
      <c r="NTL59" s="41"/>
      <c r="NTM59" s="41"/>
      <c r="NTN59" s="41"/>
      <c r="NTO59" s="41"/>
      <c r="NTP59" s="41"/>
      <c r="NTQ59" s="41"/>
      <c r="NTR59" s="41"/>
      <c r="NTS59" s="41"/>
      <c r="NTT59" s="41"/>
      <c r="NTU59" s="24"/>
      <c r="NTW59" s="41"/>
      <c r="NTX59" s="41"/>
      <c r="NTY59" s="41"/>
      <c r="NTZ59" s="41"/>
      <c r="NUA59" s="41"/>
      <c r="NUB59" s="41"/>
      <c r="NUC59" s="41"/>
      <c r="NUD59" s="41"/>
      <c r="NUE59" s="41"/>
      <c r="NUF59" s="41"/>
      <c r="NUG59" s="41"/>
      <c r="NUH59" s="41"/>
      <c r="NUI59" s="41"/>
      <c r="NUJ59" s="41"/>
      <c r="NUK59" s="24"/>
      <c r="NUM59" s="41"/>
      <c r="NUN59" s="41"/>
      <c r="NUO59" s="41"/>
      <c r="NUP59" s="41"/>
      <c r="NUQ59" s="41"/>
      <c r="NUR59" s="41"/>
      <c r="NUS59" s="41"/>
      <c r="NUT59" s="41"/>
      <c r="NUU59" s="41"/>
      <c r="NUV59" s="41"/>
      <c r="NUW59" s="41"/>
      <c r="NUX59" s="41"/>
      <c r="NUY59" s="41"/>
      <c r="NUZ59" s="41"/>
      <c r="NVA59" s="24"/>
      <c r="NVC59" s="41"/>
      <c r="NVD59" s="41"/>
      <c r="NVE59" s="41"/>
      <c r="NVF59" s="41"/>
      <c r="NVG59" s="41"/>
      <c r="NVH59" s="41"/>
      <c r="NVI59" s="41"/>
      <c r="NVJ59" s="41"/>
      <c r="NVK59" s="41"/>
      <c r="NVL59" s="41"/>
      <c r="NVM59" s="41"/>
      <c r="NVN59" s="41"/>
      <c r="NVO59" s="41"/>
      <c r="NVP59" s="41"/>
      <c r="NVQ59" s="24"/>
      <c r="NVS59" s="41"/>
      <c r="NVT59" s="41"/>
      <c r="NVU59" s="41"/>
      <c r="NVV59" s="41"/>
      <c r="NVW59" s="41"/>
      <c r="NVX59" s="41"/>
      <c r="NVY59" s="41"/>
      <c r="NVZ59" s="41"/>
      <c r="NWA59" s="41"/>
      <c r="NWB59" s="41"/>
      <c r="NWC59" s="41"/>
      <c r="NWD59" s="41"/>
      <c r="NWE59" s="41"/>
      <c r="NWF59" s="41"/>
      <c r="NWG59" s="24"/>
      <c r="NWI59" s="41"/>
      <c r="NWJ59" s="41"/>
      <c r="NWK59" s="41"/>
      <c r="NWL59" s="41"/>
      <c r="NWM59" s="41"/>
      <c r="NWN59" s="41"/>
      <c r="NWO59" s="41"/>
      <c r="NWP59" s="41"/>
      <c r="NWQ59" s="41"/>
      <c r="NWR59" s="41"/>
      <c r="NWS59" s="41"/>
      <c r="NWT59" s="41"/>
      <c r="NWU59" s="41"/>
      <c r="NWV59" s="41"/>
      <c r="NWW59" s="24"/>
      <c r="NWY59" s="41"/>
      <c r="NWZ59" s="41"/>
      <c r="NXA59" s="41"/>
      <c r="NXB59" s="41"/>
      <c r="NXC59" s="41"/>
      <c r="NXD59" s="41"/>
      <c r="NXE59" s="41"/>
      <c r="NXF59" s="41"/>
      <c r="NXG59" s="41"/>
      <c r="NXH59" s="41"/>
      <c r="NXI59" s="41"/>
      <c r="NXJ59" s="41"/>
      <c r="NXK59" s="41"/>
      <c r="NXL59" s="41"/>
      <c r="NXM59" s="24"/>
      <c r="NXO59" s="41"/>
      <c r="NXP59" s="41"/>
      <c r="NXQ59" s="41"/>
      <c r="NXR59" s="41"/>
      <c r="NXS59" s="41"/>
      <c r="NXT59" s="41"/>
      <c r="NXU59" s="41"/>
      <c r="NXV59" s="41"/>
      <c r="NXW59" s="41"/>
      <c r="NXX59" s="41"/>
      <c r="NXY59" s="41"/>
      <c r="NXZ59" s="41"/>
      <c r="NYA59" s="41"/>
      <c r="NYB59" s="41"/>
      <c r="NYC59" s="24"/>
      <c r="NYE59" s="41"/>
      <c r="NYF59" s="41"/>
      <c r="NYG59" s="41"/>
      <c r="NYH59" s="41"/>
      <c r="NYI59" s="41"/>
      <c r="NYJ59" s="41"/>
      <c r="NYK59" s="41"/>
      <c r="NYL59" s="41"/>
      <c r="NYM59" s="41"/>
      <c r="NYN59" s="41"/>
      <c r="NYO59" s="41"/>
      <c r="NYP59" s="41"/>
      <c r="NYQ59" s="41"/>
      <c r="NYR59" s="41"/>
      <c r="NYS59" s="24"/>
      <c r="NYU59" s="41"/>
      <c r="NYV59" s="41"/>
      <c r="NYW59" s="41"/>
      <c r="NYX59" s="41"/>
      <c r="NYY59" s="41"/>
      <c r="NYZ59" s="41"/>
      <c r="NZA59" s="41"/>
      <c r="NZB59" s="41"/>
      <c r="NZC59" s="41"/>
      <c r="NZD59" s="41"/>
      <c r="NZE59" s="41"/>
      <c r="NZF59" s="41"/>
      <c r="NZG59" s="41"/>
      <c r="NZH59" s="41"/>
      <c r="NZI59" s="24"/>
      <c r="NZK59" s="41"/>
      <c r="NZL59" s="41"/>
      <c r="NZM59" s="41"/>
      <c r="NZN59" s="41"/>
      <c r="NZO59" s="41"/>
      <c r="NZP59" s="41"/>
      <c r="NZQ59" s="41"/>
      <c r="NZR59" s="41"/>
      <c r="NZS59" s="41"/>
      <c r="NZT59" s="41"/>
      <c r="NZU59" s="41"/>
      <c r="NZV59" s="41"/>
      <c r="NZW59" s="41"/>
      <c r="NZX59" s="41"/>
      <c r="NZY59" s="24"/>
      <c r="OAA59" s="41"/>
      <c r="OAB59" s="41"/>
      <c r="OAC59" s="41"/>
      <c r="OAD59" s="41"/>
      <c r="OAE59" s="41"/>
      <c r="OAF59" s="41"/>
      <c r="OAG59" s="41"/>
      <c r="OAH59" s="41"/>
      <c r="OAI59" s="41"/>
      <c r="OAJ59" s="41"/>
      <c r="OAK59" s="41"/>
      <c r="OAL59" s="41"/>
      <c r="OAM59" s="41"/>
      <c r="OAN59" s="41"/>
      <c r="OAO59" s="24"/>
      <c r="OAQ59" s="41"/>
      <c r="OAR59" s="41"/>
      <c r="OAS59" s="41"/>
      <c r="OAT59" s="41"/>
      <c r="OAU59" s="41"/>
      <c r="OAV59" s="41"/>
      <c r="OAW59" s="41"/>
      <c r="OAX59" s="41"/>
      <c r="OAY59" s="41"/>
      <c r="OAZ59" s="41"/>
      <c r="OBA59" s="41"/>
      <c r="OBB59" s="41"/>
      <c r="OBC59" s="41"/>
      <c r="OBD59" s="41"/>
      <c r="OBE59" s="24"/>
      <c r="OBG59" s="41"/>
      <c r="OBH59" s="41"/>
      <c r="OBI59" s="41"/>
      <c r="OBJ59" s="41"/>
      <c r="OBK59" s="41"/>
      <c r="OBL59" s="41"/>
      <c r="OBM59" s="41"/>
      <c r="OBN59" s="41"/>
      <c r="OBO59" s="41"/>
      <c r="OBP59" s="41"/>
      <c r="OBQ59" s="41"/>
      <c r="OBR59" s="41"/>
      <c r="OBS59" s="41"/>
      <c r="OBT59" s="41"/>
      <c r="OBU59" s="24"/>
      <c r="OBW59" s="41"/>
      <c r="OBX59" s="41"/>
      <c r="OBY59" s="41"/>
      <c r="OBZ59" s="41"/>
      <c r="OCA59" s="41"/>
      <c r="OCB59" s="41"/>
      <c r="OCC59" s="41"/>
      <c r="OCD59" s="41"/>
      <c r="OCE59" s="41"/>
      <c r="OCF59" s="41"/>
      <c r="OCG59" s="41"/>
      <c r="OCH59" s="41"/>
      <c r="OCI59" s="41"/>
      <c r="OCJ59" s="41"/>
      <c r="OCK59" s="24"/>
      <c r="OCM59" s="41"/>
      <c r="OCN59" s="41"/>
      <c r="OCO59" s="41"/>
      <c r="OCP59" s="41"/>
      <c r="OCQ59" s="41"/>
      <c r="OCR59" s="41"/>
      <c r="OCS59" s="41"/>
      <c r="OCT59" s="41"/>
      <c r="OCU59" s="41"/>
      <c r="OCV59" s="41"/>
      <c r="OCW59" s="41"/>
      <c r="OCX59" s="41"/>
      <c r="OCY59" s="41"/>
      <c r="OCZ59" s="41"/>
      <c r="ODA59" s="24"/>
      <c r="ODC59" s="41"/>
      <c r="ODD59" s="41"/>
      <c r="ODE59" s="41"/>
      <c r="ODF59" s="41"/>
      <c r="ODG59" s="41"/>
      <c r="ODH59" s="41"/>
      <c r="ODI59" s="41"/>
      <c r="ODJ59" s="41"/>
      <c r="ODK59" s="41"/>
      <c r="ODL59" s="41"/>
      <c r="ODM59" s="41"/>
      <c r="ODN59" s="41"/>
      <c r="ODO59" s="41"/>
      <c r="ODP59" s="41"/>
      <c r="ODQ59" s="24"/>
      <c r="ODS59" s="41"/>
      <c r="ODT59" s="41"/>
      <c r="ODU59" s="41"/>
      <c r="ODV59" s="41"/>
      <c r="ODW59" s="41"/>
      <c r="ODX59" s="41"/>
      <c r="ODY59" s="41"/>
      <c r="ODZ59" s="41"/>
      <c r="OEA59" s="41"/>
      <c r="OEB59" s="41"/>
      <c r="OEC59" s="41"/>
      <c r="OED59" s="41"/>
      <c r="OEE59" s="41"/>
      <c r="OEF59" s="41"/>
      <c r="OEG59" s="24"/>
      <c r="OEI59" s="41"/>
      <c r="OEJ59" s="41"/>
      <c r="OEK59" s="41"/>
      <c r="OEL59" s="41"/>
      <c r="OEM59" s="41"/>
      <c r="OEN59" s="41"/>
      <c r="OEO59" s="41"/>
      <c r="OEP59" s="41"/>
      <c r="OEQ59" s="41"/>
      <c r="OER59" s="41"/>
      <c r="OES59" s="41"/>
      <c r="OET59" s="41"/>
      <c r="OEU59" s="41"/>
      <c r="OEV59" s="41"/>
      <c r="OEW59" s="24"/>
      <c r="OEY59" s="41"/>
      <c r="OEZ59" s="41"/>
      <c r="OFA59" s="41"/>
      <c r="OFB59" s="41"/>
      <c r="OFC59" s="41"/>
      <c r="OFD59" s="41"/>
      <c r="OFE59" s="41"/>
      <c r="OFF59" s="41"/>
      <c r="OFG59" s="41"/>
      <c r="OFH59" s="41"/>
      <c r="OFI59" s="41"/>
      <c r="OFJ59" s="41"/>
      <c r="OFK59" s="41"/>
      <c r="OFL59" s="41"/>
      <c r="OFM59" s="24"/>
      <c r="OFO59" s="41"/>
      <c r="OFP59" s="41"/>
      <c r="OFQ59" s="41"/>
      <c r="OFR59" s="41"/>
      <c r="OFS59" s="41"/>
      <c r="OFT59" s="41"/>
      <c r="OFU59" s="41"/>
      <c r="OFV59" s="41"/>
      <c r="OFW59" s="41"/>
      <c r="OFX59" s="41"/>
      <c r="OFY59" s="41"/>
      <c r="OFZ59" s="41"/>
      <c r="OGA59" s="41"/>
      <c r="OGB59" s="41"/>
      <c r="OGC59" s="24"/>
      <c r="OGE59" s="41"/>
      <c r="OGF59" s="41"/>
      <c r="OGG59" s="41"/>
      <c r="OGH59" s="41"/>
      <c r="OGI59" s="41"/>
      <c r="OGJ59" s="41"/>
      <c r="OGK59" s="41"/>
      <c r="OGL59" s="41"/>
      <c r="OGM59" s="41"/>
      <c r="OGN59" s="41"/>
      <c r="OGO59" s="41"/>
      <c r="OGP59" s="41"/>
      <c r="OGQ59" s="41"/>
      <c r="OGR59" s="41"/>
      <c r="OGS59" s="24"/>
      <c r="OGU59" s="41"/>
      <c r="OGV59" s="41"/>
      <c r="OGW59" s="41"/>
      <c r="OGX59" s="41"/>
      <c r="OGY59" s="41"/>
      <c r="OGZ59" s="41"/>
      <c r="OHA59" s="41"/>
      <c r="OHB59" s="41"/>
      <c r="OHC59" s="41"/>
      <c r="OHD59" s="41"/>
      <c r="OHE59" s="41"/>
      <c r="OHF59" s="41"/>
      <c r="OHG59" s="41"/>
      <c r="OHH59" s="41"/>
      <c r="OHI59" s="24"/>
      <c r="OHK59" s="41"/>
      <c r="OHL59" s="41"/>
      <c r="OHM59" s="41"/>
      <c r="OHN59" s="41"/>
      <c r="OHO59" s="41"/>
      <c r="OHP59" s="41"/>
      <c r="OHQ59" s="41"/>
      <c r="OHR59" s="41"/>
      <c r="OHS59" s="41"/>
      <c r="OHT59" s="41"/>
      <c r="OHU59" s="41"/>
      <c r="OHV59" s="41"/>
      <c r="OHW59" s="41"/>
      <c r="OHX59" s="41"/>
      <c r="OHY59" s="24"/>
      <c r="OIA59" s="41"/>
      <c r="OIB59" s="41"/>
      <c r="OIC59" s="41"/>
      <c r="OID59" s="41"/>
      <c r="OIE59" s="41"/>
      <c r="OIF59" s="41"/>
      <c r="OIG59" s="41"/>
      <c r="OIH59" s="41"/>
      <c r="OII59" s="41"/>
      <c r="OIJ59" s="41"/>
      <c r="OIK59" s="41"/>
      <c r="OIL59" s="41"/>
      <c r="OIM59" s="41"/>
      <c r="OIN59" s="41"/>
      <c r="OIO59" s="24"/>
      <c r="OIQ59" s="41"/>
      <c r="OIR59" s="41"/>
      <c r="OIS59" s="41"/>
      <c r="OIT59" s="41"/>
      <c r="OIU59" s="41"/>
      <c r="OIV59" s="41"/>
      <c r="OIW59" s="41"/>
      <c r="OIX59" s="41"/>
      <c r="OIY59" s="41"/>
      <c r="OIZ59" s="41"/>
      <c r="OJA59" s="41"/>
      <c r="OJB59" s="41"/>
      <c r="OJC59" s="41"/>
      <c r="OJD59" s="41"/>
      <c r="OJE59" s="24"/>
      <c r="OJG59" s="41"/>
      <c r="OJH59" s="41"/>
      <c r="OJI59" s="41"/>
      <c r="OJJ59" s="41"/>
      <c r="OJK59" s="41"/>
      <c r="OJL59" s="41"/>
      <c r="OJM59" s="41"/>
      <c r="OJN59" s="41"/>
      <c r="OJO59" s="41"/>
      <c r="OJP59" s="41"/>
      <c r="OJQ59" s="41"/>
      <c r="OJR59" s="41"/>
      <c r="OJS59" s="41"/>
      <c r="OJT59" s="41"/>
      <c r="OJU59" s="24"/>
      <c r="OJW59" s="41"/>
      <c r="OJX59" s="41"/>
      <c r="OJY59" s="41"/>
      <c r="OJZ59" s="41"/>
      <c r="OKA59" s="41"/>
      <c r="OKB59" s="41"/>
      <c r="OKC59" s="41"/>
      <c r="OKD59" s="41"/>
      <c r="OKE59" s="41"/>
      <c r="OKF59" s="41"/>
      <c r="OKG59" s="41"/>
      <c r="OKH59" s="41"/>
      <c r="OKI59" s="41"/>
      <c r="OKJ59" s="41"/>
      <c r="OKK59" s="24"/>
      <c r="OKM59" s="41"/>
      <c r="OKN59" s="41"/>
      <c r="OKO59" s="41"/>
      <c r="OKP59" s="41"/>
      <c r="OKQ59" s="41"/>
      <c r="OKR59" s="41"/>
      <c r="OKS59" s="41"/>
      <c r="OKT59" s="41"/>
      <c r="OKU59" s="41"/>
      <c r="OKV59" s="41"/>
      <c r="OKW59" s="41"/>
      <c r="OKX59" s="41"/>
      <c r="OKY59" s="41"/>
      <c r="OKZ59" s="41"/>
      <c r="OLA59" s="24"/>
      <c r="OLC59" s="41"/>
      <c r="OLD59" s="41"/>
      <c r="OLE59" s="41"/>
      <c r="OLF59" s="41"/>
      <c r="OLG59" s="41"/>
      <c r="OLH59" s="41"/>
      <c r="OLI59" s="41"/>
      <c r="OLJ59" s="41"/>
      <c r="OLK59" s="41"/>
      <c r="OLL59" s="41"/>
      <c r="OLM59" s="41"/>
      <c r="OLN59" s="41"/>
      <c r="OLO59" s="41"/>
      <c r="OLP59" s="41"/>
      <c r="OLQ59" s="24"/>
      <c r="OLS59" s="41"/>
      <c r="OLT59" s="41"/>
      <c r="OLU59" s="41"/>
      <c r="OLV59" s="41"/>
      <c r="OLW59" s="41"/>
      <c r="OLX59" s="41"/>
      <c r="OLY59" s="41"/>
      <c r="OLZ59" s="41"/>
      <c r="OMA59" s="41"/>
      <c r="OMB59" s="41"/>
      <c r="OMC59" s="41"/>
      <c r="OMD59" s="41"/>
      <c r="OME59" s="41"/>
      <c r="OMF59" s="41"/>
      <c r="OMG59" s="24"/>
      <c r="OMI59" s="41"/>
      <c r="OMJ59" s="41"/>
      <c r="OMK59" s="41"/>
      <c r="OML59" s="41"/>
      <c r="OMM59" s="41"/>
      <c r="OMN59" s="41"/>
      <c r="OMO59" s="41"/>
      <c r="OMP59" s="41"/>
      <c r="OMQ59" s="41"/>
      <c r="OMR59" s="41"/>
      <c r="OMS59" s="41"/>
      <c r="OMT59" s="41"/>
      <c r="OMU59" s="41"/>
      <c r="OMV59" s="41"/>
      <c r="OMW59" s="24"/>
      <c r="OMY59" s="41"/>
      <c r="OMZ59" s="41"/>
      <c r="ONA59" s="41"/>
      <c r="ONB59" s="41"/>
      <c r="ONC59" s="41"/>
      <c r="OND59" s="41"/>
      <c r="ONE59" s="41"/>
      <c r="ONF59" s="41"/>
      <c r="ONG59" s="41"/>
      <c r="ONH59" s="41"/>
      <c r="ONI59" s="41"/>
      <c r="ONJ59" s="41"/>
      <c r="ONK59" s="41"/>
      <c r="ONL59" s="41"/>
      <c r="ONM59" s="24"/>
      <c r="ONO59" s="41"/>
      <c r="ONP59" s="41"/>
      <c r="ONQ59" s="41"/>
      <c r="ONR59" s="41"/>
      <c r="ONS59" s="41"/>
      <c r="ONT59" s="41"/>
      <c r="ONU59" s="41"/>
      <c r="ONV59" s="41"/>
      <c r="ONW59" s="41"/>
      <c r="ONX59" s="41"/>
      <c r="ONY59" s="41"/>
      <c r="ONZ59" s="41"/>
      <c r="OOA59" s="41"/>
      <c r="OOB59" s="41"/>
      <c r="OOC59" s="24"/>
      <c r="OOE59" s="41"/>
      <c r="OOF59" s="41"/>
      <c r="OOG59" s="41"/>
      <c r="OOH59" s="41"/>
      <c r="OOI59" s="41"/>
      <c r="OOJ59" s="41"/>
      <c r="OOK59" s="41"/>
      <c r="OOL59" s="41"/>
      <c r="OOM59" s="41"/>
      <c r="OON59" s="41"/>
      <c r="OOO59" s="41"/>
      <c r="OOP59" s="41"/>
      <c r="OOQ59" s="41"/>
      <c r="OOR59" s="41"/>
      <c r="OOS59" s="24"/>
      <c r="OOU59" s="41"/>
      <c r="OOV59" s="41"/>
      <c r="OOW59" s="41"/>
      <c r="OOX59" s="41"/>
      <c r="OOY59" s="41"/>
      <c r="OOZ59" s="41"/>
      <c r="OPA59" s="41"/>
      <c r="OPB59" s="41"/>
      <c r="OPC59" s="41"/>
      <c r="OPD59" s="41"/>
      <c r="OPE59" s="41"/>
      <c r="OPF59" s="41"/>
      <c r="OPG59" s="41"/>
      <c r="OPH59" s="41"/>
      <c r="OPI59" s="24"/>
      <c r="OPK59" s="41"/>
      <c r="OPL59" s="41"/>
      <c r="OPM59" s="41"/>
      <c r="OPN59" s="41"/>
      <c r="OPO59" s="41"/>
      <c r="OPP59" s="41"/>
      <c r="OPQ59" s="41"/>
      <c r="OPR59" s="41"/>
      <c r="OPS59" s="41"/>
      <c r="OPT59" s="41"/>
      <c r="OPU59" s="41"/>
      <c r="OPV59" s="41"/>
      <c r="OPW59" s="41"/>
      <c r="OPX59" s="41"/>
      <c r="OPY59" s="24"/>
      <c r="OQA59" s="41"/>
      <c r="OQB59" s="41"/>
      <c r="OQC59" s="41"/>
      <c r="OQD59" s="41"/>
      <c r="OQE59" s="41"/>
      <c r="OQF59" s="41"/>
      <c r="OQG59" s="41"/>
      <c r="OQH59" s="41"/>
      <c r="OQI59" s="41"/>
      <c r="OQJ59" s="41"/>
      <c r="OQK59" s="41"/>
      <c r="OQL59" s="41"/>
      <c r="OQM59" s="41"/>
      <c r="OQN59" s="41"/>
      <c r="OQO59" s="24"/>
      <c r="OQQ59" s="41"/>
      <c r="OQR59" s="41"/>
      <c r="OQS59" s="41"/>
      <c r="OQT59" s="41"/>
      <c r="OQU59" s="41"/>
      <c r="OQV59" s="41"/>
      <c r="OQW59" s="41"/>
      <c r="OQX59" s="41"/>
      <c r="OQY59" s="41"/>
      <c r="OQZ59" s="41"/>
      <c r="ORA59" s="41"/>
      <c r="ORB59" s="41"/>
      <c r="ORC59" s="41"/>
      <c r="ORD59" s="41"/>
      <c r="ORE59" s="24"/>
      <c r="ORG59" s="41"/>
      <c r="ORH59" s="41"/>
      <c r="ORI59" s="41"/>
      <c r="ORJ59" s="41"/>
      <c r="ORK59" s="41"/>
      <c r="ORL59" s="41"/>
      <c r="ORM59" s="41"/>
      <c r="ORN59" s="41"/>
      <c r="ORO59" s="41"/>
      <c r="ORP59" s="41"/>
      <c r="ORQ59" s="41"/>
      <c r="ORR59" s="41"/>
      <c r="ORS59" s="41"/>
      <c r="ORT59" s="41"/>
      <c r="ORU59" s="24"/>
      <c r="ORW59" s="41"/>
      <c r="ORX59" s="41"/>
      <c r="ORY59" s="41"/>
      <c r="ORZ59" s="41"/>
      <c r="OSA59" s="41"/>
      <c r="OSB59" s="41"/>
      <c r="OSC59" s="41"/>
      <c r="OSD59" s="41"/>
      <c r="OSE59" s="41"/>
      <c r="OSF59" s="41"/>
      <c r="OSG59" s="41"/>
      <c r="OSH59" s="41"/>
      <c r="OSI59" s="41"/>
      <c r="OSJ59" s="41"/>
      <c r="OSK59" s="24"/>
      <c r="OSM59" s="41"/>
      <c r="OSN59" s="41"/>
      <c r="OSO59" s="41"/>
      <c r="OSP59" s="41"/>
      <c r="OSQ59" s="41"/>
      <c r="OSR59" s="41"/>
      <c r="OSS59" s="41"/>
      <c r="OST59" s="41"/>
      <c r="OSU59" s="41"/>
      <c r="OSV59" s="41"/>
      <c r="OSW59" s="41"/>
      <c r="OSX59" s="41"/>
      <c r="OSY59" s="41"/>
      <c r="OSZ59" s="41"/>
      <c r="OTA59" s="24"/>
      <c r="OTC59" s="41"/>
      <c r="OTD59" s="41"/>
      <c r="OTE59" s="41"/>
      <c r="OTF59" s="41"/>
      <c r="OTG59" s="41"/>
      <c r="OTH59" s="41"/>
      <c r="OTI59" s="41"/>
      <c r="OTJ59" s="41"/>
      <c r="OTK59" s="41"/>
      <c r="OTL59" s="41"/>
      <c r="OTM59" s="41"/>
      <c r="OTN59" s="41"/>
      <c r="OTO59" s="41"/>
      <c r="OTP59" s="41"/>
      <c r="OTQ59" s="24"/>
      <c r="OTS59" s="41"/>
      <c r="OTT59" s="41"/>
      <c r="OTU59" s="41"/>
      <c r="OTV59" s="41"/>
      <c r="OTW59" s="41"/>
      <c r="OTX59" s="41"/>
      <c r="OTY59" s="41"/>
      <c r="OTZ59" s="41"/>
      <c r="OUA59" s="41"/>
      <c r="OUB59" s="41"/>
      <c r="OUC59" s="41"/>
      <c r="OUD59" s="41"/>
      <c r="OUE59" s="41"/>
      <c r="OUF59" s="41"/>
      <c r="OUG59" s="24"/>
      <c r="OUI59" s="41"/>
      <c r="OUJ59" s="41"/>
      <c r="OUK59" s="41"/>
      <c r="OUL59" s="41"/>
      <c r="OUM59" s="41"/>
      <c r="OUN59" s="41"/>
      <c r="OUO59" s="41"/>
      <c r="OUP59" s="41"/>
      <c r="OUQ59" s="41"/>
      <c r="OUR59" s="41"/>
      <c r="OUS59" s="41"/>
      <c r="OUT59" s="41"/>
      <c r="OUU59" s="41"/>
      <c r="OUV59" s="41"/>
      <c r="OUW59" s="24"/>
      <c r="OUY59" s="41"/>
      <c r="OUZ59" s="41"/>
      <c r="OVA59" s="41"/>
      <c r="OVB59" s="41"/>
      <c r="OVC59" s="41"/>
      <c r="OVD59" s="41"/>
      <c r="OVE59" s="41"/>
      <c r="OVF59" s="41"/>
      <c r="OVG59" s="41"/>
      <c r="OVH59" s="41"/>
      <c r="OVI59" s="41"/>
      <c r="OVJ59" s="41"/>
      <c r="OVK59" s="41"/>
      <c r="OVL59" s="41"/>
      <c r="OVM59" s="24"/>
      <c r="OVO59" s="41"/>
      <c r="OVP59" s="41"/>
      <c r="OVQ59" s="41"/>
      <c r="OVR59" s="41"/>
      <c r="OVS59" s="41"/>
      <c r="OVT59" s="41"/>
      <c r="OVU59" s="41"/>
      <c r="OVV59" s="41"/>
      <c r="OVW59" s="41"/>
      <c r="OVX59" s="41"/>
      <c r="OVY59" s="41"/>
      <c r="OVZ59" s="41"/>
      <c r="OWA59" s="41"/>
      <c r="OWB59" s="41"/>
      <c r="OWC59" s="24"/>
      <c r="OWE59" s="41"/>
      <c r="OWF59" s="41"/>
      <c r="OWG59" s="41"/>
      <c r="OWH59" s="41"/>
      <c r="OWI59" s="41"/>
      <c r="OWJ59" s="41"/>
      <c r="OWK59" s="41"/>
      <c r="OWL59" s="41"/>
      <c r="OWM59" s="41"/>
      <c r="OWN59" s="41"/>
      <c r="OWO59" s="41"/>
      <c r="OWP59" s="41"/>
      <c r="OWQ59" s="41"/>
      <c r="OWR59" s="41"/>
      <c r="OWS59" s="24"/>
      <c r="OWU59" s="41"/>
      <c r="OWV59" s="41"/>
      <c r="OWW59" s="41"/>
      <c r="OWX59" s="41"/>
      <c r="OWY59" s="41"/>
      <c r="OWZ59" s="41"/>
      <c r="OXA59" s="41"/>
      <c r="OXB59" s="41"/>
      <c r="OXC59" s="41"/>
      <c r="OXD59" s="41"/>
      <c r="OXE59" s="41"/>
      <c r="OXF59" s="41"/>
      <c r="OXG59" s="41"/>
      <c r="OXH59" s="41"/>
      <c r="OXI59" s="24"/>
      <c r="OXK59" s="41"/>
      <c r="OXL59" s="41"/>
      <c r="OXM59" s="41"/>
      <c r="OXN59" s="41"/>
      <c r="OXO59" s="41"/>
      <c r="OXP59" s="41"/>
      <c r="OXQ59" s="41"/>
      <c r="OXR59" s="41"/>
      <c r="OXS59" s="41"/>
      <c r="OXT59" s="41"/>
      <c r="OXU59" s="41"/>
      <c r="OXV59" s="41"/>
      <c r="OXW59" s="41"/>
      <c r="OXX59" s="41"/>
      <c r="OXY59" s="24"/>
      <c r="OYA59" s="41"/>
      <c r="OYB59" s="41"/>
      <c r="OYC59" s="41"/>
      <c r="OYD59" s="41"/>
      <c r="OYE59" s="41"/>
      <c r="OYF59" s="41"/>
      <c r="OYG59" s="41"/>
      <c r="OYH59" s="41"/>
      <c r="OYI59" s="41"/>
      <c r="OYJ59" s="41"/>
      <c r="OYK59" s="41"/>
      <c r="OYL59" s="41"/>
      <c r="OYM59" s="41"/>
      <c r="OYN59" s="41"/>
      <c r="OYO59" s="24"/>
      <c r="OYQ59" s="41"/>
      <c r="OYR59" s="41"/>
      <c r="OYS59" s="41"/>
      <c r="OYT59" s="41"/>
      <c r="OYU59" s="41"/>
      <c r="OYV59" s="41"/>
      <c r="OYW59" s="41"/>
      <c r="OYX59" s="41"/>
      <c r="OYY59" s="41"/>
      <c r="OYZ59" s="41"/>
      <c r="OZA59" s="41"/>
      <c r="OZB59" s="41"/>
      <c r="OZC59" s="41"/>
      <c r="OZD59" s="41"/>
      <c r="OZE59" s="24"/>
      <c r="OZG59" s="41"/>
      <c r="OZH59" s="41"/>
      <c r="OZI59" s="41"/>
      <c r="OZJ59" s="41"/>
      <c r="OZK59" s="41"/>
      <c r="OZL59" s="41"/>
      <c r="OZM59" s="41"/>
      <c r="OZN59" s="41"/>
      <c r="OZO59" s="41"/>
      <c r="OZP59" s="41"/>
      <c r="OZQ59" s="41"/>
      <c r="OZR59" s="41"/>
      <c r="OZS59" s="41"/>
      <c r="OZT59" s="41"/>
      <c r="OZU59" s="24"/>
      <c r="OZW59" s="41"/>
      <c r="OZX59" s="41"/>
      <c r="OZY59" s="41"/>
      <c r="OZZ59" s="41"/>
      <c r="PAA59" s="41"/>
      <c r="PAB59" s="41"/>
      <c r="PAC59" s="41"/>
      <c r="PAD59" s="41"/>
      <c r="PAE59" s="41"/>
      <c r="PAF59" s="41"/>
      <c r="PAG59" s="41"/>
      <c r="PAH59" s="41"/>
      <c r="PAI59" s="41"/>
      <c r="PAJ59" s="41"/>
      <c r="PAK59" s="24"/>
      <c r="PAM59" s="41"/>
      <c r="PAN59" s="41"/>
      <c r="PAO59" s="41"/>
      <c r="PAP59" s="41"/>
      <c r="PAQ59" s="41"/>
      <c r="PAR59" s="41"/>
      <c r="PAS59" s="41"/>
      <c r="PAT59" s="41"/>
      <c r="PAU59" s="41"/>
      <c r="PAV59" s="41"/>
      <c r="PAW59" s="41"/>
      <c r="PAX59" s="41"/>
      <c r="PAY59" s="41"/>
      <c r="PAZ59" s="41"/>
      <c r="PBA59" s="24"/>
      <c r="PBC59" s="41"/>
      <c r="PBD59" s="41"/>
      <c r="PBE59" s="41"/>
      <c r="PBF59" s="41"/>
      <c r="PBG59" s="41"/>
      <c r="PBH59" s="41"/>
      <c r="PBI59" s="41"/>
      <c r="PBJ59" s="41"/>
      <c r="PBK59" s="41"/>
      <c r="PBL59" s="41"/>
      <c r="PBM59" s="41"/>
      <c r="PBN59" s="41"/>
      <c r="PBO59" s="41"/>
      <c r="PBP59" s="41"/>
      <c r="PBQ59" s="24"/>
      <c r="PBS59" s="41"/>
      <c r="PBT59" s="41"/>
      <c r="PBU59" s="41"/>
      <c r="PBV59" s="41"/>
      <c r="PBW59" s="41"/>
      <c r="PBX59" s="41"/>
      <c r="PBY59" s="41"/>
      <c r="PBZ59" s="41"/>
      <c r="PCA59" s="41"/>
      <c r="PCB59" s="41"/>
      <c r="PCC59" s="41"/>
      <c r="PCD59" s="41"/>
      <c r="PCE59" s="41"/>
      <c r="PCF59" s="41"/>
      <c r="PCG59" s="24"/>
      <c r="PCI59" s="41"/>
      <c r="PCJ59" s="41"/>
      <c r="PCK59" s="41"/>
      <c r="PCL59" s="41"/>
      <c r="PCM59" s="41"/>
      <c r="PCN59" s="41"/>
      <c r="PCO59" s="41"/>
      <c r="PCP59" s="41"/>
      <c r="PCQ59" s="41"/>
      <c r="PCR59" s="41"/>
      <c r="PCS59" s="41"/>
      <c r="PCT59" s="41"/>
      <c r="PCU59" s="41"/>
      <c r="PCV59" s="41"/>
      <c r="PCW59" s="24"/>
      <c r="PCY59" s="41"/>
      <c r="PCZ59" s="41"/>
      <c r="PDA59" s="41"/>
      <c r="PDB59" s="41"/>
      <c r="PDC59" s="41"/>
      <c r="PDD59" s="41"/>
      <c r="PDE59" s="41"/>
      <c r="PDF59" s="41"/>
      <c r="PDG59" s="41"/>
      <c r="PDH59" s="41"/>
      <c r="PDI59" s="41"/>
      <c r="PDJ59" s="41"/>
      <c r="PDK59" s="41"/>
      <c r="PDL59" s="41"/>
      <c r="PDM59" s="24"/>
      <c r="PDO59" s="41"/>
      <c r="PDP59" s="41"/>
      <c r="PDQ59" s="41"/>
      <c r="PDR59" s="41"/>
      <c r="PDS59" s="41"/>
      <c r="PDT59" s="41"/>
      <c r="PDU59" s="41"/>
      <c r="PDV59" s="41"/>
      <c r="PDW59" s="41"/>
      <c r="PDX59" s="41"/>
      <c r="PDY59" s="41"/>
      <c r="PDZ59" s="41"/>
      <c r="PEA59" s="41"/>
      <c r="PEB59" s="41"/>
      <c r="PEC59" s="24"/>
      <c r="PEE59" s="41"/>
      <c r="PEF59" s="41"/>
      <c r="PEG59" s="41"/>
      <c r="PEH59" s="41"/>
      <c r="PEI59" s="41"/>
      <c r="PEJ59" s="41"/>
      <c r="PEK59" s="41"/>
      <c r="PEL59" s="41"/>
      <c r="PEM59" s="41"/>
      <c r="PEN59" s="41"/>
      <c r="PEO59" s="41"/>
      <c r="PEP59" s="41"/>
      <c r="PEQ59" s="41"/>
      <c r="PER59" s="41"/>
      <c r="PES59" s="24"/>
      <c r="PEU59" s="41"/>
      <c r="PEV59" s="41"/>
      <c r="PEW59" s="41"/>
      <c r="PEX59" s="41"/>
      <c r="PEY59" s="41"/>
      <c r="PEZ59" s="41"/>
      <c r="PFA59" s="41"/>
      <c r="PFB59" s="41"/>
      <c r="PFC59" s="41"/>
      <c r="PFD59" s="41"/>
      <c r="PFE59" s="41"/>
      <c r="PFF59" s="41"/>
      <c r="PFG59" s="41"/>
      <c r="PFH59" s="41"/>
      <c r="PFI59" s="24"/>
      <c r="PFK59" s="41"/>
      <c r="PFL59" s="41"/>
      <c r="PFM59" s="41"/>
      <c r="PFN59" s="41"/>
      <c r="PFO59" s="41"/>
      <c r="PFP59" s="41"/>
      <c r="PFQ59" s="41"/>
      <c r="PFR59" s="41"/>
      <c r="PFS59" s="41"/>
      <c r="PFT59" s="41"/>
      <c r="PFU59" s="41"/>
      <c r="PFV59" s="41"/>
      <c r="PFW59" s="41"/>
      <c r="PFX59" s="41"/>
      <c r="PFY59" s="24"/>
      <c r="PGA59" s="41"/>
      <c r="PGB59" s="41"/>
      <c r="PGC59" s="41"/>
      <c r="PGD59" s="41"/>
      <c r="PGE59" s="41"/>
      <c r="PGF59" s="41"/>
      <c r="PGG59" s="41"/>
      <c r="PGH59" s="41"/>
      <c r="PGI59" s="41"/>
      <c r="PGJ59" s="41"/>
      <c r="PGK59" s="41"/>
      <c r="PGL59" s="41"/>
      <c r="PGM59" s="41"/>
      <c r="PGN59" s="41"/>
      <c r="PGO59" s="24"/>
      <c r="PGQ59" s="41"/>
      <c r="PGR59" s="41"/>
      <c r="PGS59" s="41"/>
      <c r="PGT59" s="41"/>
      <c r="PGU59" s="41"/>
      <c r="PGV59" s="41"/>
      <c r="PGW59" s="41"/>
      <c r="PGX59" s="41"/>
      <c r="PGY59" s="41"/>
      <c r="PGZ59" s="41"/>
      <c r="PHA59" s="41"/>
      <c r="PHB59" s="41"/>
      <c r="PHC59" s="41"/>
      <c r="PHD59" s="41"/>
      <c r="PHE59" s="24"/>
      <c r="PHG59" s="41"/>
      <c r="PHH59" s="41"/>
      <c r="PHI59" s="41"/>
      <c r="PHJ59" s="41"/>
      <c r="PHK59" s="41"/>
      <c r="PHL59" s="41"/>
      <c r="PHM59" s="41"/>
      <c r="PHN59" s="41"/>
      <c r="PHO59" s="41"/>
      <c r="PHP59" s="41"/>
      <c r="PHQ59" s="41"/>
      <c r="PHR59" s="41"/>
      <c r="PHS59" s="41"/>
      <c r="PHT59" s="41"/>
      <c r="PHU59" s="24"/>
      <c r="PHW59" s="41"/>
      <c r="PHX59" s="41"/>
      <c r="PHY59" s="41"/>
      <c r="PHZ59" s="41"/>
      <c r="PIA59" s="41"/>
      <c r="PIB59" s="41"/>
      <c r="PIC59" s="41"/>
      <c r="PID59" s="41"/>
      <c r="PIE59" s="41"/>
      <c r="PIF59" s="41"/>
      <c r="PIG59" s="41"/>
      <c r="PIH59" s="41"/>
      <c r="PII59" s="41"/>
      <c r="PIJ59" s="41"/>
      <c r="PIK59" s="24"/>
      <c r="PIM59" s="41"/>
      <c r="PIN59" s="41"/>
      <c r="PIO59" s="41"/>
      <c r="PIP59" s="41"/>
      <c r="PIQ59" s="41"/>
      <c r="PIR59" s="41"/>
      <c r="PIS59" s="41"/>
      <c r="PIT59" s="41"/>
      <c r="PIU59" s="41"/>
      <c r="PIV59" s="41"/>
      <c r="PIW59" s="41"/>
      <c r="PIX59" s="41"/>
      <c r="PIY59" s="41"/>
      <c r="PIZ59" s="41"/>
      <c r="PJA59" s="24"/>
      <c r="PJC59" s="41"/>
      <c r="PJD59" s="41"/>
      <c r="PJE59" s="41"/>
      <c r="PJF59" s="41"/>
      <c r="PJG59" s="41"/>
      <c r="PJH59" s="41"/>
      <c r="PJI59" s="41"/>
      <c r="PJJ59" s="41"/>
      <c r="PJK59" s="41"/>
      <c r="PJL59" s="41"/>
      <c r="PJM59" s="41"/>
      <c r="PJN59" s="41"/>
      <c r="PJO59" s="41"/>
      <c r="PJP59" s="41"/>
      <c r="PJQ59" s="24"/>
      <c r="PJS59" s="41"/>
      <c r="PJT59" s="41"/>
      <c r="PJU59" s="41"/>
      <c r="PJV59" s="41"/>
      <c r="PJW59" s="41"/>
      <c r="PJX59" s="41"/>
      <c r="PJY59" s="41"/>
      <c r="PJZ59" s="41"/>
      <c r="PKA59" s="41"/>
      <c r="PKB59" s="41"/>
      <c r="PKC59" s="41"/>
      <c r="PKD59" s="41"/>
      <c r="PKE59" s="41"/>
      <c r="PKF59" s="41"/>
      <c r="PKG59" s="24"/>
      <c r="PKI59" s="41"/>
      <c r="PKJ59" s="41"/>
      <c r="PKK59" s="41"/>
      <c r="PKL59" s="41"/>
      <c r="PKM59" s="41"/>
      <c r="PKN59" s="41"/>
      <c r="PKO59" s="41"/>
      <c r="PKP59" s="41"/>
      <c r="PKQ59" s="41"/>
      <c r="PKR59" s="41"/>
      <c r="PKS59" s="41"/>
      <c r="PKT59" s="41"/>
      <c r="PKU59" s="41"/>
      <c r="PKV59" s="41"/>
      <c r="PKW59" s="24"/>
      <c r="PKY59" s="41"/>
      <c r="PKZ59" s="41"/>
      <c r="PLA59" s="41"/>
      <c r="PLB59" s="41"/>
      <c r="PLC59" s="41"/>
      <c r="PLD59" s="41"/>
      <c r="PLE59" s="41"/>
      <c r="PLF59" s="41"/>
      <c r="PLG59" s="41"/>
      <c r="PLH59" s="41"/>
      <c r="PLI59" s="41"/>
      <c r="PLJ59" s="41"/>
      <c r="PLK59" s="41"/>
      <c r="PLL59" s="41"/>
      <c r="PLM59" s="24"/>
      <c r="PLO59" s="41"/>
      <c r="PLP59" s="41"/>
      <c r="PLQ59" s="41"/>
      <c r="PLR59" s="41"/>
      <c r="PLS59" s="41"/>
      <c r="PLT59" s="41"/>
      <c r="PLU59" s="41"/>
      <c r="PLV59" s="41"/>
      <c r="PLW59" s="41"/>
      <c r="PLX59" s="41"/>
      <c r="PLY59" s="41"/>
      <c r="PLZ59" s="41"/>
      <c r="PMA59" s="41"/>
      <c r="PMB59" s="41"/>
      <c r="PMC59" s="24"/>
      <c r="PME59" s="41"/>
      <c r="PMF59" s="41"/>
      <c r="PMG59" s="41"/>
      <c r="PMH59" s="41"/>
      <c r="PMI59" s="41"/>
      <c r="PMJ59" s="41"/>
      <c r="PMK59" s="41"/>
      <c r="PML59" s="41"/>
      <c r="PMM59" s="41"/>
      <c r="PMN59" s="41"/>
      <c r="PMO59" s="41"/>
      <c r="PMP59" s="41"/>
      <c r="PMQ59" s="41"/>
      <c r="PMR59" s="41"/>
      <c r="PMS59" s="24"/>
      <c r="PMU59" s="41"/>
      <c r="PMV59" s="41"/>
      <c r="PMW59" s="41"/>
      <c r="PMX59" s="41"/>
      <c r="PMY59" s="41"/>
      <c r="PMZ59" s="41"/>
      <c r="PNA59" s="41"/>
      <c r="PNB59" s="41"/>
      <c r="PNC59" s="41"/>
      <c r="PND59" s="41"/>
      <c r="PNE59" s="41"/>
      <c r="PNF59" s="41"/>
      <c r="PNG59" s="41"/>
      <c r="PNH59" s="41"/>
      <c r="PNI59" s="24"/>
      <c r="PNK59" s="41"/>
      <c r="PNL59" s="41"/>
      <c r="PNM59" s="41"/>
      <c r="PNN59" s="41"/>
      <c r="PNO59" s="41"/>
      <c r="PNP59" s="41"/>
      <c r="PNQ59" s="41"/>
      <c r="PNR59" s="41"/>
      <c r="PNS59" s="41"/>
      <c r="PNT59" s="41"/>
      <c r="PNU59" s="41"/>
      <c r="PNV59" s="41"/>
      <c r="PNW59" s="41"/>
      <c r="PNX59" s="41"/>
      <c r="PNY59" s="24"/>
      <c r="POA59" s="41"/>
      <c r="POB59" s="41"/>
      <c r="POC59" s="41"/>
      <c r="POD59" s="41"/>
      <c r="POE59" s="41"/>
      <c r="POF59" s="41"/>
      <c r="POG59" s="41"/>
      <c r="POH59" s="41"/>
      <c r="POI59" s="41"/>
      <c r="POJ59" s="41"/>
      <c r="POK59" s="41"/>
      <c r="POL59" s="41"/>
      <c r="POM59" s="41"/>
      <c r="PON59" s="41"/>
      <c r="POO59" s="24"/>
      <c r="POQ59" s="41"/>
      <c r="POR59" s="41"/>
      <c r="POS59" s="41"/>
      <c r="POT59" s="41"/>
      <c r="POU59" s="41"/>
      <c r="POV59" s="41"/>
      <c r="POW59" s="41"/>
      <c r="POX59" s="41"/>
      <c r="POY59" s="41"/>
      <c r="POZ59" s="41"/>
      <c r="PPA59" s="41"/>
      <c r="PPB59" s="41"/>
      <c r="PPC59" s="41"/>
      <c r="PPD59" s="41"/>
      <c r="PPE59" s="24"/>
      <c r="PPG59" s="41"/>
      <c r="PPH59" s="41"/>
      <c r="PPI59" s="41"/>
      <c r="PPJ59" s="41"/>
      <c r="PPK59" s="41"/>
      <c r="PPL59" s="41"/>
      <c r="PPM59" s="41"/>
      <c r="PPN59" s="41"/>
      <c r="PPO59" s="41"/>
      <c r="PPP59" s="41"/>
      <c r="PPQ59" s="41"/>
      <c r="PPR59" s="41"/>
      <c r="PPS59" s="41"/>
      <c r="PPT59" s="41"/>
      <c r="PPU59" s="24"/>
      <c r="PPW59" s="41"/>
      <c r="PPX59" s="41"/>
      <c r="PPY59" s="41"/>
      <c r="PPZ59" s="41"/>
      <c r="PQA59" s="41"/>
      <c r="PQB59" s="41"/>
      <c r="PQC59" s="41"/>
      <c r="PQD59" s="41"/>
      <c r="PQE59" s="41"/>
      <c r="PQF59" s="41"/>
      <c r="PQG59" s="41"/>
      <c r="PQH59" s="41"/>
      <c r="PQI59" s="41"/>
      <c r="PQJ59" s="41"/>
      <c r="PQK59" s="24"/>
      <c r="PQM59" s="41"/>
      <c r="PQN59" s="41"/>
      <c r="PQO59" s="41"/>
      <c r="PQP59" s="41"/>
      <c r="PQQ59" s="41"/>
      <c r="PQR59" s="41"/>
      <c r="PQS59" s="41"/>
      <c r="PQT59" s="41"/>
      <c r="PQU59" s="41"/>
      <c r="PQV59" s="41"/>
      <c r="PQW59" s="41"/>
      <c r="PQX59" s="41"/>
      <c r="PQY59" s="41"/>
      <c r="PQZ59" s="41"/>
      <c r="PRA59" s="24"/>
      <c r="PRC59" s="41"/>
      <c r="PRD59" s="41"/>
      <c r="PRE59" s="41"/>
      <c r="PRF59" s="41"/>
      <c r="PRG59" s="41"/>
      <c r="PRH59" s="41"/>
      <c r="PRI59" s="41"/>
      <c r="PRJ59" s="41"/>
      <c r="PRK59" s="41"/>
      <c r="PRL59" s="41"/>
      <c r="PRM59" s="41"/>
      <c r="PRN59" s="41"/>
      <c r="PRO59" s="41"/>
      <c r="PRP59" s="41"/>
      <c r="PRQ59" s="24"/>
      <c r="PRS59" s="41"/>
      <c r="PRT59" s="41"/>
      <c r="PRU59" s="41"/>
      <c r="PRV59" s="41"/>
      <c r="PRW59" s="41"/>
      <c r="PRX59" s="41"/>
      <c r="PRY59" s="41"/>
      <c r="PRZ59" s="41"/>
      <c r="PSA59" s="41"/>
      <c r="PSB59" s="41"/>
      <c r="PSC59" s="41"/>
      <c r="PSD59" s="41"/>
      <c r="PSE59" s="41"/>
      <c r="PSF59" s="41"/>
      <c r="PSG59" s="24"/>
      <c r="PSI59" s="41"/>
      <c r="PSJ59" s="41"/>
      <c r="PSK59" s="41"/>
      <c r="PSL59" s="41"/>
      <c r="PSM59" s="41"/>
      <c r="PSN59" s="41"/>
      <c r="PSO59" s="41"/>
      <c r="PSP59" s="41"/>
      <c r="PSQ59" s="41"/>
      <c r="PSR59" s="41"/>
      <c r="PSS59" s="41"/>
      <c r="PST59" s="41"/>
      <c r="PSU59" s="41"/>
      <c r="PSV59" s="41"/>
      <c r="PSW59" s="24"/>
      <c r="PSY59" s="41"/>
      <c r="PSZ59" s="41"/>
      <c r="PTA59" s="41"/>
      <c r="PTB59" s="41"/>
      <c r="PTC59" s="41"/>
      <c r="PTD59" s="41"/>
      <c r="PTE59" s="41"/>
      <c r="PTF59" s="41"/>
      <c r="PTG59" s="41"/>
      <c r="PTH59" s="41"/>
      <c r="PTI59" s="41"/>
      <c r="PTJ59" s="41"/>
      <c r="PTK59" s="41"/>
      <c r="PTL59" s="41"/>
      <c r="PTM59" s="24"/>
      <c r="PTO59" s="41"/>
      <c r="PTP59" s="41"/>
      <c r="PTQ59" s="41"/>
      <c r="PTR59" s="41"/>
      <c r="PTS59" s="41"/>
      <c r="PTT59" s="41"/>
      <c r="PTU59" s="41"/>
      <c r="PTV59" s="41"/>
      <c r="PTW59" s="41"/>
      <c r="PTX59" s="41"/>
      <c r="PTY59" s="41"/>
      <c r="PTZ59" s="41"/>
      <c r="PUA59" s="41"/>
      <c r="PUB59" s="41"/>
      <c r="PUC59" s="24"/>
      <c r="PUE59" s="41"/>
      <c r="PUF59" s="41"/>
      <c r="PUG59" s="41"/>
      <c r="PUH59" s="41"/>
      <c r="PUI59" s="41"/>
      <c r="PUJ59" s="41"/>
      <c r="PUK59" s="41"/>
      <c r="PUL59" s="41"/>
      <c r="PUM59" s="41"/>
      <c r="PUN59" s="41"/>
      <c r="PUO59" s="41"/>
      <c r="PUP59" s="41"/>
      <c r="PUQ59" s="41"/>
      <c r="PUR59" s="41"/>
      <c r="PUS59" s="24"/>
      <c r="PUU59" s="41"/>
      <c r="PUV59" s="41"/>
      <c r="PUW59" s="41"/>
      <c r="PUX59" s="41"/>
      <c r="PUY59" s="41"/>
      <c r="PUZ59" s="41"/>
      <c r="PVA59" s="41"/>
      <c r="PVB59" s="41"/>
      <c r="PVC59" s="41"/>
      <c r="PVD59" s="41"/>
      <c r="PVE59" s="41"/>
      <c r="PVF59" s="41"/>
      <c r="PVG59" s="41"/>
      <c r="PVH59" s="41"/>
      <c r="PVI59" s="24"/>
      <c r="PVK59" s="41"/>
      <c r="PVL59" s="41"/>
      <c r="PVM59" s="41"/>
      <c r="PVN59" s="41"/>
      <c r="PVO59" s="41"/>
      <c r="PVP59" s="41"/>
      <c r="PVQ59" s="41"/>
      <c r="PVR59" s="41"/>
      <c r="PVS59" s="41"/>
      <c r="PVT59" s="41"/>
      <c r="PVU59" s="41"/>
      <c r="PVV59" s="41"/>
      <c r="PVW59" s="41"/>
      <c r="PVX59" s="41"/>
      <c r="PVY59" s="24"/>
      <c r="PWA59" s="41"/>
      <c r="PWB59" s="41"/>
      <c r="PWC59" s="41"/>
      <c r="PWD59" s="41"/>
      <c r="PWE59" s="41"/>
      <c r="PWF59" s="41"/>
      <c r="PWG59" s="41"/>
      <c r="PWH59" s="41"/>
      <c r="PWI59" s="41"/>
      <c r="PWJ59" s="41"/>
      <c r="PWK59" s="41"/>
      <c r="PWL59" s="41"/>
      <c r="PWM59" s="41"/>
      <c r="PWN59" s="41"/>
      <c r="PWO59" s="24"/>
      <c r="PWQ59" s="41"/>
      <c r="PWR59" s="41"/>
      <c r="PWS59" s="41"/>
      <c r="PWT59" s="41"/>
      <c r="PWU59" s="41"/>
      <c r="PWV59" s="41"/>
      <c r="PWW59" s="41"/>
      <c r="PWX59" s="41"/>
      <c r="PWY59" s="41"/>
      <c r="PWZ59" s="41"/>
      <c r="PXA59" s="41"/>
      <c r="PXB59" s="41"/>
      <c r="PXC59" s="41"/>
      <c r="PXD59" s="41"/>
      <c r="PXE59" s="24"/>
      <c r="PXG59" s="41"/>
      <c r="PXH59" s="41"/>
      <c r="PXI59" s="41"/>
      <c r="PXJ59" s="41"/>
      <c r="PXK59" s="41"/>
      <c r="PXL59" s="41"/>
      <c r="PXM59" s="41"/>
      <c r="PXN59" s="41"/>
      <c r="PXO59" s="41"/>
      <c r="PXP59" s="41"/>
      <c r="PXQ59" s="41"/>
      <c r="PXR59" s="41"/>
      <c r="PXS59" s="41"/>
      <c r="PXT59" s="41"/>
      <c r="PXU59" s="24"/>
      <c r="PXW59" s="41"/>
      <c r="PXX59" s="41"/>
      <c r="PXY59" s="41"/>
      <c r="PXZ59" s="41"/>
      <c r="PYA59" s="41"/>
      <c r="PYB59" s="41"/>
      <c r="PYC59" s="41"/>
      <c r="PYD59" s="41"/>
      <c r="PYE59" s="41"/>
      <c r="PYF59" s="41"/>
      <c r="PYG59" s="41"/>
      <c r="PYH59" s="41"/>
      <c r="PYI59" s="41"/>
      <c r="PYJ59" s="41"/>
      <c r="PYK59" s="24"/>
      <c r="PYM59" s="41"/>
      <c r="PYN59" s="41"/>
      <c r="PYO59" s="41"/>
      <c r="PYP59" s="41"/>
      <c r="PYQ59" s="41"/>
      <c r="PYR59" s="41"/>
      <c r="PYS59" s="41"/>
      <c r="PYT59" s="41"/>
      <c r="PYU59" s="41"/>
      <c r="PYV59" s="41"/>
      <c r="PYW59" s="41"/>
      <c r="PYX59" s="41"/>
      <c r="PYY59" s="41"/>
      <c r="PYZ59" s="41"/>
      <c r="PZA59" s="24"/>
      <c r="PZC59" s="41"/>
      <c r="PZD59" s="41"/>
      <c r="PZE59" s="41"/>
      <c r="PZF59" s="41"/>
      <c r="PZG59" s="41"/>
      <c r="PZH59" s="41"/>
      <c r="PZI59" s="41"/>
      <c r="PZJ59" s="41"/>
      <c r="PZK59" s="41"/>
      <c r="PZL59" s="41"/>
      <c r="PZM59" s="41"/>
      <c r="PZN59" s="41"/>
      <c r="PZO59" s="41"/>
      <c r="PZP59" s="41"/>
      <c r="PZQ59" s="24"/>
      <c r="PZS59" s="41"/>
      <c r="PZT59" s="41"/>
      <c r="PZU59" s="41"/>
      <c r="PZV59" s="41"/>
      <c r="PZW59" s="41"/>
      <c r="PZX59" s="41"/>
      <c r="PZY59" s="41"/>
      <c r="PZZ59" s="41"/>
      <c r="QAA59" s="41"/>
      <c r="QAB59" s="41"/>
      <c r="QAC59" s="41"/>
      <c r="QAD59" s="41"/>
      <c r="QAE59" s="41"/>
      <c r="QAF59" s="41"/>
      <c r="QAG59" s="24"/>
      <c r="QAI59" s="41"/>
      <c r="QAJ59" s="41"/>
      <c r="QAK59" s="41"/>
      <c r="QAL59" s="41"/>
      <c r="QAM59" s="41"/>
      <c r="QAN59" s="41"/>
      <c r="QAO59" s="41"/>
      <c r="QAP59" s="41"/>
      <c r="QAQ59" s="41"/>
      <c r="QAR59" s="41"/>
      <c r="QAS59" s="41"/>
      <c r="QAT59" s="41"/>
      <c r="QAU59" s="41"/>
      <c r="QAV59" s="41"/>
      <c r="QAW59" s="24"/>
      <c r="QAY59" s="41"/>
      <c r="QAZ59" s="41"/>
      <c r="QBA59" s="41"/>
      <c r="QBB59" s="41"/>
      <c r="QBC59" s="41"/>
      <c r="QBD59" s="41"/>
      <c r="QBE59" s="41"/>
      <c r="QBF59" s="41"/>
      <c r="QBG59" s="41"/>
      <c r="QBH59" s="41"/>
      <c r="QBI59" s="41"/>
      <c r="QBJ59" s="41"/>
      <c r="QBK59" s="41"/>
      <c r="QBL59" s="41"/>
      <c r="QBM59" s="24"/>
      <c r="QBO59" s="41"/>
      <c r="QBP59" s="41"/>
      <c r="QBQ59" s="41"/>
      <c r="QBR59" s="41"/>
      <c r="QBS59" s="41"/>
      <c r="QBT59" s="41"/>
      <c r="QBU59" s="41"/>
      <c r="QBV59" s="41"/>
      <c r="QBW59" s="41"/>
      <c r="QBX59" s="41"/>
      <c r="QBY59" s="41"/>
      <c r="QBZ59" s="41"/>
      <c r="QCA59" s="41"/>
      <c r="QCB59" s="41"/>
      <c r="QCC59" s="24"/>
      <c r="QCE59" s="41"/>
      <c r="QCF59" s="41"/>
      <c r="QCG59" s="41"/>
      <c r="QCH59" s="41"/>
      <c r="QCI59" s="41"/>
      <c r="QCJ59" s="41"/>
      <c r="QCK59" s="41"/>
      <c r="QCL59" s="41"/>
      <c r="QCM59" s="41"/>
      <c r="QCN59" s="41"/>
      <c r="QCO59" s="41"/>
      <c r="QCP59" s="41"/>
      <c r="QCQ59" s="41"/>
      <c r="QCR59" s="41"/>
      <c r="QCS59" s="24"/>
      <c r="QCU59" s="41"/>
      <c r="QCV59" s="41"/>
      <c r="QCW59" s="41"/>
      <c r="QCX59" s="41"/>
      <c r="QCY59" s="41"/>
      <c r="QCZ59" s="41"/>
      <c r="QDA59" s="41"/>
      <c r="QDB59" s="41"/>
      <c r="QDC59" s="41"/>
      <c r="QDD59" s="41"/>
      <c r="QDE59" s="41"/>
      <c r="QDF59" s="41"/>
      <c r="QDG59" s="41"/>
      <c r="QDH59" s="41"/>
      <c r="QDI59" s="24"/>
      <c r="QDK59" s="41"/>
      <c r="QDL59" s="41"/>
      <c r="QDM59" s="41"/>
      <c r="QDN59" s="41"/>
      <c r="QDO59" s="41"/>
      <c r="QDP59" s="41"/>
      <c r="QDQ59" s="41"/>
      <c r="QDR59" s="41"/>
      <c r="QDS59" s="41"/>
      <c r="QDT59" s="41"/>
      <c r="QDU59" s="41"/>
      <c r="QDV59" s="41"/>
      <c r="QDW59" s="41"/>
      <c r="QDX59" s="41"/>
      <c r="QDY59" s="24"/>
      <c r="QEA59" s="41"/>
      <c r="QEB59" s="41"/>
      <c r="QEC59" s="41"/>
      <c r="QED59" s="41"/>
      <c r="QEE59" s="41"/>
      <c r="QEF59" s="41"/>
      <c r="QEG59" s="41"/>
      <c r="QEH59" s="41"/>
      <c r="QEI59" s="41"/>
      <c r="QEJ59" s="41"/>
      <c r="QEK59" s="41"/>
      <c r="QEL59" s="41"/>
      <c r="QEM59" s="41"/>
      <c r="QEN59" s="41"/>
      <c r="QEO59" s="24"/>
      <c r="QEQ59" s="41"/>
      <c r="QER59" s="41"/>
      <c r="QES59" s="41"/>
      <c r="QET59" s="41"/>
      <c r="QEU59" s="41"/>
      <c r="QEV59" s="41"/>
      <c r="QEW59" s="41"/>
      <c r="QEX59" s="41"/>
      <c r="QEY59" s="41"/>
      <c r="QEZ59" s="41"/>
      <c r="QFA59" s="41"/>
      <c r="QFB59" s="41"/>
      <c r="QFC59" s="41"/>
      <c r="QFD59" s="41"/>
      <c r="QFE59" s="24"/>
      <c r="QFG59" s="41"/>
      <c r="QFH59" s="41"/>
      <c r="QFI59" s="41"/>
      <c r="QFJ59" s="41"/>
      <c r="QFK59" s="41"/>
      <c r="QFL59" s="41"/>
      <c r="QFM59" s="41"/>
      <c r="QFN59" s="41"/>
      <c r="QFO59" s="41"/>
      <c r="QFP59" s="41"/>
      <c r="QFQ59" s="41"/>
      <c r="QFR59" s="41"/>
      <c r="QFS59" s="41"/>
      <c r="QFT59" s="41"/>
      <c r="QFU59" s="24"/>
      <c r="QFW59" s="41"/>
      <c r="QFX59" s="41"/>
      <c r="QFY59" s="41"/>
      <c r="QFZ59" s="41"/>
      <c r="QGA59" s="41"/>
      <c r="QGB59" s="41"/>
      <c r="QGC59" s="41"/>
      <c r="QGD59" s="41"/>
      <c r="QGE59" s="41"/>
      <c r="QGF59" s="41"/>
      <c r="QGG59" s="41"/>
      <c r="QGH59" s="41"/>
      <c r="QGI59" s="41"/>
      <c r="QGJ59" s="41"/>
      <c r="QGK59" s="24"/>
      <c r="QGM59" s="41"/>
      <c r="QGN59" s="41"/>
      <c r="QGO59" s="41"/>
      <c r="QGP59" s="41"/>
      <c r="QGQ59" s="41"/>
      <c r="QGR59" s="41"/>
      <c r="QGS59" s="41"/>
      <c r="QGT59" s="41"/>
      <c r="QGU59" s="41"/>
      <c r="QGV59" s="41"/>
      <c r="QGW59" s="41"/>
      <c r="QGX59" s="41"/>
      <c r="QGY59" s="41"/>
      <c r="QGZ59" s="41"/>
      <c r="QHA59" s="24"/>
      <c r="QHC59" s="41"/>
      <c r="QHD59" s="41"/>
      <c r="QHE59" s="41"/>
      <c r="QHF59" s="41"/>
      <c r="QHG59" s="41"/>
      <c r="QHH59" s="41"/>
      <c r="QHI59" s="41"/>
      <c r="QHJ59" s="41"/>
      <c r="QHK59" s="41"/>
      <c r="QHL59" s="41"/>
      <c r="QHM59" s="41"/>
      <c r="QHN59" s="41"/>
      <c r="QHO59" s="41"/>
      <c r="QHP59" s="41"/>
      <c r="QHQ59" s="24"/>
      <c r="QHS59" s="41"/>
      <c r="QHT59" s="41"/>
      <c r="QHU59" s="41"/>
      <c r="QHV59" s="41"/>
      <c r="QHW59" s="41"/>
      <c r="QHX59" s="41"/>
      <c r="QHY59" s="41"/>
      <c r="QHZ59" s="41"/>
      <c r="QIA59" s="41"/>
      <c r="QIB59" s="41"/>
      <c r="QIC59" s="41"/>
      <c r="QID59" s="41"/>
      <c r="QIE59" s="41"/>
      <c r="QIF59" s="41"/>
      <c r="QIG59" s="24"/>
      <c r="QII59" s="41"/>
      <c r="QIJ59" s="41"/>
      <c r="QIK59" s="41"/>
      <c r="QIL59" s="41"/>
      <c r="QIM59" s="41"/>
      <c r="QIN59" s="41"/>
      <c r="QIO59" s="41"/>
      <c r="QIP59" s="41"/>
      <c r="QIQ59" s="41"/>
      <c r="QIR59" s="41"/>
      <c r="QIS59" s="41"/>
      <c r="QIT59" s="41"/>
      <c r="QIU59" s="41"/>
      <c r="QIV59" s="41"/>
      <c r="QIW59" s="24"/>
      <c r="QIY59" s="41"/>
      <c r="QIZ59" s="41"/>
      <c r="QJA59" s="41"/>
      <c r="QJB59" s="41"/>
      <c r="QJC59" s="41"/>
      <c r="QJD59" s="41"/>
      <c r="QJE59" s="41"/>
      <c r="QJF59" s="41"/>
      <c r="QJG59" s="41"/>
      <c r="QJH59" s="41"/>
      <c r="QJI59" s="41"/>
      <c r="QJJ59" s="41"/>
      <c r="QJK59" s="41"/>
      <c r="QJL59" s="41"/>
      <c r="QJM59" s="24"/>
      <c r="QJO59" s="41"/>
      <c r="QJP59" s="41"/>
      <c r="QJQ59" s="41"/>
      <c r="QJR59" s="41"/>
      <c r="QJS59" s="41"/>
      <c r="QJT59" s="41"/>
      <c r="QJU59" s="41"/>
      <c r="QJV59" s="41"/>
      <c r="QJW59" s="41"/>
      <c r="QJX59" s="41"/>
      <c r="QJY59" s="41"/>
      <c r="QJZ59" s="41"/>
      <c r="QKA59" s="41"/>
      <c r="QKB59" s="41"/>
      <c r="QKC59" s="24"/>
      <c r="QKE59" s="41"/>
      <c r="QKF59" s="41"/>
      <c r="QKG59" s="41"/>
      <c r="QKH59" s="41"/>
      <c r="QKI59" s="41"/>
      <c r="QKJ59" s="41"/>
      <c r="QKK59" s="41"/>
      <c r="QKL59" s="41"/>
      <c r="QKM59" s="41"/>
      <c r="QKN59" s="41"/>
      <c r="QKO59" s="41"/>
      <c r="QKP59" s="41"/>
      <c r="QKQ59" s="41"/>
      <c r="QKR59" s="41"/>
      <c r="QKS59" s="24"/>
      <c r="QKU59" s="41"/>
      <c r="QKV59" s="41"/>
      <c r="QKW59" s="41"/>
      <c r="QKX59" s="41"/>
      <c r="QKY59" s="41"/>
      <c r="QKZ59" s="41"/>
      <c r="QLA59" s="41"/>
      <c r="QLB59" s="41"/>
      <c r="QLC59" s="41"/>
      <c r="QLD59" s="41"/>
      <c r="QLE59" s="41"/>
      <c r="QLF59" s="41"/>
      <c r="QLG59" s="41"/>
      <c r="QLH59" s="41"/>
      <c r="QLI59" s="24"/>
      <c r="QLK59" s="41"/>
      <c r="QLL59" s="41"/>
      <c r="QLM59" s="41"/>
      <c r="QLN59" s="41"/>
      <c r="QLO59" s="41"/>
      <c r="QLP59" s="41"/>
      <c r="QLQ59" s="41"/>
      <c r="QLR59" s="41"/>
      <c r="QLS59" s="41"/>
      <c r="QLT59" s="41"/>
      <c r="QLU59" s="41"/>
      <c r="QLV59" s="41"/>
      <c r="QLW59" s="41"/>
      <c r="QLX59" s="41"/>
      <c r="QLY59" s="24"/>
      <c r="QMA59" s="41"/>
      <c r="QMB59" s="41"/>
      <c r="QMC59" s="41"/>
      <c r="QMD59" s="41"/>
      <c r="QME59" s="41"/>
      <c r="QMF59" s="41"/>
      <c r="QMG59" s="41"/>
      <c r="QMH59" s="41"/>
      <c r="QMI59" s="41"/>
      <c r="QMJ59" s="41"/>
      <c r="QMK59" s="41"/>
      <c r="QML59" s="41"/>
      <c r="QMM59" s="41"/>
      <c r="QMN59" s="41"/>
      <c r="QMO59" s="24"/>
      <c r="QMQ59" s="41"/>
      <c r="QMR59" s="41"/>
      <c r="QMS59" s="41"/>
      <c r="QMT59" s="41"/>
      <c r="QMU59" s="41"/>
      <c r="QMV59" s="41"/>
      <c r="QMW59" s="41"/>
      <c r="QMX59" s="41"/>
      <c r="QMY59" s="41"/>
      <c r="QMZ59" s="41"/>
      <c r="QNA59" s="41"/>
      <c r="QNB59" s="41"/>
      <c r="QNC59" s="41"/>
      <c r="QND59" s="41"/>
      <c r="QNE59" s="24"/>
      <c r="QNG59" s="41"/>
      <c r="QNH59" s="41"/>
      <c r="QNI59" s="41"/>
      <c r="QNJ59" s="41"/>
      <c r="QNK59" s="41"/>
      <c r="QNL59" s="41"/>
      <c r="QNM59" s="41"/>
      <c r="QNN59" s="41"/>
      <c r="QNO59" s="41"/>
      <c r="QNP59" s="41"/>
      <c r="QNQ59" s="41"/>
      <c r="QNR59" s="41"/>
      <c r="QNS59" s="41"/>
      <c r="QNT59" s="41"/>
      <c r="QNU59" s="24"/>
      <c r="QNW59" s="41"/>
      <c r="QNX59" s="41"/>
      <c r="QNY59" s="41"/>
      <c r="QNZ59" s="41"/>
      <c r="QOA59" s="41"/>
      <c r="QOB59" s="41"/>
      <c r="QOC59" s="41"/>
      <c r="QOD59" s="41"/>
      <c r="QOE59" s="41"/>
      <c r="QOF59" s="41"/>
      <c r="QOG59" s="41"/>
      <c r="QOH59" s="41"/>
      <c r="QOI59" s="41"/>
      <c r="QOJ59" s="41"/>
      <c r="QOK59" s="24"/>
      <c r="QOM59" s="41"/>
      <c r="QON59" s="41"/>
      <c r="QOO59" s="41"/>
      <c r="QOP59" s="41"/>
      <c r="QOQ59" s="41"/>
      <c r="QOR59" s="41"/>
      <c r="QOS59" s="41"/>
      <c r="QOT59" s="41"/>
      <c r="QOU59" s="41"/>
      <c r="QOV59" s="41"/>
      <c r="QOW59" s="41"/>
      <c r="QOX59" s="41"/>
      <c r="QOY59" s="41"/>
      <c r="QOZ59" s="41"/>
      <c r="QPA59" s="24"/>
      <c r="QPC59" s="41"/>
      <c r="QPD59" s="41"/>
      <c r="QPE59" s="41"/>
      <c r="QPF59" s="41"/>
      <c r="QPG59" s="41"/>
      <c r="QPH59" s="41"/>
      <c r="QPI59" s="41"/>
      <c r="QPJ59" s="41"/>
      <c r="QPK59" s="41"/>
      <c r="QPL59" s="41"/>
      <c r="QPM59" s="41"/>
      <c r="QPN59" s="41"/>
      <c r="QPO59" s="41"/>
      <c r="QPP59" s="41"/>
      <c r="QPQ59" s="24"/>
      <c r="QPS59" s="41"/>
      <c r="QPT59" s="41"/>
      <c r="QPU59" s="41"/>
      <c r="QPV59" s="41"/>
      <c r="QPW59" s="41"/>
      <c r="QPX59" s="41"/>
      <c r="QPY59" s="41"/>
      <c r="QPZ59" s="41"/>
      <c r="QQA59" s="41"/>
      <c r="QQB59" s="41"/>
      <c r="QQC59" s="41"/>
      <c r="QQD59" s="41"/>
      <c r="QQE59" s="41"/>
      <c r="QQF59" s="41"/>
      <c r="QQG59" s="24"/>
      <c r="QQI59" s="41"/>
      <c r="QQJ59" s="41"/>
      <c r="QQK59" s="41"/>
      <c r="QQL59" s="41"/>
      <c r="QQM59" s="41"/>
      <c r="QQN59" s="41"/>
      <c r="QQO59" s="41"/>
      <c r="QQP59" s="41"/>
      <c r="QQQ59" s="41"/>
      <c r="QQR59" s="41"/>
      <c r="QQS59" s="41"/>
      <c r="QQT59" s="41"/>
      <c r="QQU59" s="41"/>
      <c r="QQV59" s="41"/>
      <c r="QQW59" s="24"/>
      <c r="QQY59" s="41"/>
      <c r="QQZ59" s="41"/>
      <c r="QRA59" s="41"/>
      <c r="QRB59" s="41"/>
      <c r="QRC59" s="41"/>
      <c r="QRD59" s="41"/>
      <c r="QRE59" s="41"/>
      <c r="QRF59" s="41"/>
      <c r="QRG59" s="41"/>
      <c r="QRH59" s="41"/>
      <c r="QRI59" s="41"/>
      <c r="QRJ59" s="41"/>
      <c r="QRK59" s="41"/>
      <c r="QRL59" s="41"/>
      <c r="QRM59" s="24"/>
      <c r="QRO59" s="41"/>
      <c r="QRP59" s="41"/>
      <c r="QRQ59" s="41"/>
      <c r="QRR59" s="41"/>
      <c r="QRS59" s="41"/>
      <c r="QRT59" s="41"/>
      <c r="QRU59" s="41"/>
      <c r="QRV59" s="41"/>
      <c r="QRW59" s="41"/>
      <c r="QRX59" s="41"/>
      <c r="QRY59" s="41"/>
      <c r="QRZ59" s="41"/>
      <c r="QSA59" s="41"/>
      <c r="QSB59" s="41"/>
      <c r="QSC59" s="24"/>
      <c r="QSE59" s="41"/>
      <c r="QSF59" s="41"/>
      <c r="QSG59" s="41"/>
      <c r="QSH59" s="41"/>
      <c r="QSI59" s="41"/>
      <c r="QSJ59" s="41"/>
      <c r="QSK59" s="41"/>
      <c r="QSL59" s="41"/>
      <c r="QSM59" s="41"/>
      <c r="QSN59" s="41"/>
      <c r="QSO59" s="41"/>
      <c r="QSP59" s="41"/>
      <c r="QSQ59" s="41"/>
      <c r="QSR59" s="41"/>
      <c r="QSS59" s="24"/>
      <c r="QSU59" s="41"/>
      <c r="QSV59" s="41"/>
      <c r="QSW59" s="41"/>
      <c r="QSX59" s="41"/>
      <c r="QSY59" s="41"/>
      <c r="QSZ59" s="41"/>
      <c r="QTA59" s="41"/>
      <c r="QTB59" s="41"/>
      <c r="QTC59" s="41"/>
      <c r="QTD59" s="41"/>
      <c r="QTE59" s="41"/>
      <c r="QTF59" s="41"/>
      <c r="QTG59" s="41"/>
      <c r="QTH59" s="41"/>
      <c r="QTI59" s="24"/>
      <c r="QTK59" s="41"/>
      <c r="QTL59" s="41"/>
      <c r="QTM59" s="41"/>
      <c r="QTN59" s="41"/>
      <c r="QTO59" s="41"/>
      <c r="QTP59" s="41"/>
      <c r="QTQ59" s="41"/>
      <c r="QTR59" s="41"/>
      <c r="QTS59" s="41"/>
      <c r="QTT59" s="41"/>
      <c r="QTU59" s="41"/>
      <c r="QTV59" s="41"/>
      <c r="QTW59" s="41"/>
      <c r="QTX59" s="41"/>
      <c r="QTY59" s="24"/>
      <c r="QUA59" s="41"/>
      <c r="QUB59" s="41"/>
      <c r="QUC59" s="41"/>
      <c r="QUD59" s="41"/>
      <c r="QUE59" s="41"/>
      <c r="QUF59" s="41"/>
      <c r="QUG59" s="41"/>
      <c r="QUH59" s="41"/>
      <c r="QUI59" s="41"/>
      <c r="QUJ59" s="41"/>
      <c r="QUK59" s="41"/>
      <c r="QUL59" s="41"/>
      <c r="QUM59" s="41"/>
      <c r="QUN59" s="41"/>
      <c r="QUO59" s="24"/>
      <c r="QUQ59" s="41"/>
      <c r="QUR59" s="41"/>
      <c r="QUS59" s="41"/>
      <c r="QUT59" s="41"/>
      <c r="QUU59" s="41"/>
      <c r="QUV59" s="41"/>
      <c r="QUW59" s="41"/>
      <c r="QUX59" s="41"/>
      <c r="QUY59" s="41"/>
      <c r="QUZ59" s="41"/>
      <c r="QVA59" s="41"/>
      <c r="QVB59" s="41"/>
      <c r="QVC59" s="41"/>
      <c r="QVD59" s="41"/>
      <c r="QVE59" s="24"/>
      <c r="QVG59" s="41"/>
      <c r="QVH59" s="41"/>
      <c r="QVI59" s="41"/>
      <c r="QVJ59" s="41"/>
      <c r="QVK59" s="41"/>
      <c r="QVL59" s="41"/>
      <c r="QVM59" s="41"/>
      <c r="QVN59" s="41"/>
      <c r="QVO59" s="41"/>
      <c r="QVP59" s="41"/>
      <c r="QVQ59" s="41"/>
      <c r="QVR59" s="41"/>
      <c r="QVS59" s="41"/>
      <c r="QVT59" s="41"/>
      <c r="QVU59" s="24"/>
      <c r="QVW59" s="41"/>
      <c r="QVX59" s="41"/>
      <c r="QVY59" s="41"/>
      <c r="QVZ59" s="41"/>
      <c r="QWA59" s="41"/>
      <c r="QWB59" s="41"/>
      <c r="QWC59" s="41"/>
      <c r="QWD59" s="41"/>
      <c r="QWE59" s="41"/>
      <c r="QWF59" s="41"/>
      <c r="QWG59" s="41"/>
      <c r="QWH59" s="41"/>
      <c r="QWI59" s="41"/>
      <c r="QWJ59" s="41"/>
      <c r="QWK59" s="24"/>
      <c r="QWM59" s="41"/>
      <c r="QWN59" s="41"/>
      <c r="QWO59" s="41"/>
      <c r="QWP59" s="41"/>
      <c r="QWQ59" s="41"/>
      <c r="QWR59" s="41"/>
      <c r="QWS59" s="41"/>
      <c r="QWT59" s="41"/>
      <c r="QWU59" s="41"/>
      <c r="QWV59" s="41"/>
      <c r="QWW59" s="41"/>
      <c r="QWX59" s="41"/>
      <c r="QWY59" s="41"/>
      <c r="QWZ59" s="41"/>
      <c r="QXA59" s="24"/>
      <c r="QXC59" s="41"/>
      <c r="QXD59" s="41"/>
      <c r="QXE59" s="41"/>
      <c r="QXF59" s="41"/>
      <c r="QXG59" s="41"/>
      <c r="QXH59" s="41"/>
      <c r="QXI59" s="41"/>
      <c r="QXJ59" s="41"/>
      <c r="QXK59" s="41"/>
      <c r="QXL59" s="41"/>
      <c r="QXM59" s="41"/>
      <c r="QXN59" s="41"/>
      <c r="QXO59" s="41"/>
      <c r="QXP59" s="41"/>
      <c r="QXQ59" s="24"/>
      <c r="QXS59" s="41"/>
      <c r="QXT59" s="41"/>
      <c r="QXU59" s="41"/>
      <c r="QXV59" s="41"/>
      <c r="QXW59" s="41"/>
      <c r="QXX59" s="41"/>
      <c r="QXY59" s="41"/>
      <c r="QXZ59" s="41"/>
      <c r="QYA59" s="41"/>
      <c r="QYB59" s="41"/>
      <c r="QYC59" s="41"/>
      <c r="QYD59" s="41"/>
      <c r="QYE59" s="41"/>
      <c r="QYF59" s="41"/>
      <c r="QYG59" s="24"/>
      <c r="QYI59" s="41"/>
      <c r="QYJ59" s="41"/>
      <c r="QYK59" s="41"/>
      <c r="QYL59" s="41"/>
      <c r="QYM59" s="41"/>
      <c r="QYN59" s="41"/>
      <c r="QYO59" s="41"/>
      <c r="QYP59" s="41"/>
      <c r="QYQ59" s="41"/>
      <c r="QYR59" s="41"/>
      <c r="QYS59" s="41"/>
      <c r="QYT59" s="41"/>
      <c r="QYU59" s="41"/>
      <c r="QYV59" s="41"/>
      <c r="QYW59" s="24"/>
      <c r="QYY59" s="41"/>
      <c r="QYZ59" s="41"/>
      <c r="QZA59" s="41"/>
      <c r="QZB59" s="41"/>
      <c r="QZC59" s="41"/>
      <c r="QZD59" s="41"/>
      <c r="QZE59" s="41"/>
      <c r="QZF59" s="41"/>
      <c r="QZG59" s="41"/>
      <c r="QZH59" s="41"/>
      <c r="QZI59" s="41"/>
      <c r="QZJ59" s="41"/>
      <c r="QZK59" s="41"/>
      <c r="QZL59" s="41"/>
      <c r="QZM59" s="24"/>
      <c r="QZO59" s="41"/>
      <c r="QZP59" s="41"/>
      <c r="QZQ59" s="41"/>
      <c r="QZR59" s="41"/>
      <c r="QZS59" s="41"/>
      <c r="QZT59" s="41"/>
      <c r="QZU59" s="41"/>
      <c r="QZV59" s="41"/>
      <c r="QZW59" s="41"/>
      <c r="QZX59" s="41"/>
      <c r="QZY59" s="41"/>
      <c r="QZZ59" s="41"/>
      <c r="RAA59" s="41"/>
      <c r="RAB59" s="41"/>
      <c r="RAC59" s="24"/>
      <c r="RAE59" s="41"/>
      <c r="RAF59" s="41"/>
      <c r="RAG59" s="41"/>
      <c r="RAH59" s="41"/>
      <c r="RAI59" s="41"/>
      <c r="RAJ59" s="41"/>
      <c r="RAK59" s="41"/>
      <c r="RAL59" s="41"/>
      <c r="RAM59" s="41"/>
      <c r="RAN59" s="41"/>
      <c r="RAO59" s="41"/>
      <c r="RAP59" s="41"/>
      <c r="RAQ59" s="41"/>
      <c r="RAR59" s="41"/>
      <c r="RAS59" s="24"/>
      <c r="RAU59" s="41"/>
      <c r="RAV59" s="41"/>
      <c r="RAW59" s="41"/>
      <c r="RAX59" s="41"/>
      <c r="RAY59" s="41"/>
      <c r="RAZ59" s="41"/>
      <c r="RBA59" s="41"/>
      <c r="RBB59" s="41"/>
      <c r="RBC59" s="41"/>
      <c r="RBD59" s="41"/>
      <c r="RBE59" s="41"/>
      <c r="RBF59" s="41"/>
      <c r="RBG59" s="41"/>
      <c r="RBH59" s="41"/>
      <c r="RBI59" s="24"/>
      <c r="RBK59" s="41"/>
      <c r="RBL59" s="41"/>
      <c r="RBM59" s="41"/>
      <c r="RBN59" s="41"/>
      <c r="RBO59" s="41"/>
      <c r="RBP59" s="41"/>
      <c r="RBQ59" s="41"/>
      <c r="RBR59" s="41"/>
      <c r="RBS59" s="41"/>
      <c r="RBT59" s="41"/>
      <c r="RBU59" s="41"/>
      <c r="RBV59" s="41"/>
      <c r="RBW59" s="41"/>
      <c r="RBX59" s="41"/>
      <c r="RBY59" s="24"/>
      <c r="RCA59" s="41"/>
      <c r="RCB59" s="41"/>
      <c r="RCC59" s="41"/>
      <c r="RCD59" s="41"/>
      <c r="RCE59" s="41"/>
      <c r="RCF59" s="41"/>
      <c r="RCG59" s="41"/>
      <c r="RCH59" s="41"/>
      <c r="RCI59" s="41"/>
      <c r="RCJ59" s="41"/>
      <c r="RCK59" s="41"/>
      <c r="RCL59" s="41"/>
      <c r="RCM59" s="41"/>
      <c r="RCN59" s="41"/>
      <c r="RCO59" s="24"/>
      <c r="RCQ59" s="41"/>
      <c r="RCR59" s="41"/>
      <c r="RCS59" s="41"/>
      <c r="RCT59" s="41"/>
      <c r="RCU59" s="41"/>
      <c r="RCV59" s="41"/>
      <c r="RCW59" s="41"/>
      <c r="RCX59" s="41"/>
      <c r="RCY59" s="41"/>
      <c r="RCZ59" s="41"/>
      <c r="RDA59" s="41"/>
      <c r="RDB59" s="41"/>
      <c r="RDC59" s="41"/>
      <c r="RDD59" s="41"/>
      <c r="RDE59" s="24"/>
      <c r="RDG59" s="41"/>
      <c r="RDH59" s="41"/>
      <c r="RDI59" s="41"/>
      <c r="RDJ59" s="41"/>
      <c r="RDK59" s="41"/>
      <c r="RDL59" s="41"/>
      <c r="RDM59" s="41"/>
      <c r="RDN59" s="41"/>
      <c r="RDO59" s="41"/>
      <c r="RDP59" s="41"/>
      <c r="RDQ59" s="41"/>
      <c r="RDR59" s="41"/>
      <c r="RDS59" s="41"/>
      <c r="RDT59" s="41"/>
      <c r="RDU59" s="24"/>
      <c r="RDW59" s="41"/>
      <c r="RDX59" s="41"/>
      <c r="RDY59" s="41"/>
      <c r="RDZ59" s="41"/>
      <c r="REA59" s="41"/>
      <c r="REB59" s="41"/>
      <c r="REC59" s="41"/>
      <c r="RED59" s="41"/>
      <c r="REE59" s="41"/>
      <c r="REF59" s="41"/>
      <c r="REG59" s="41"/>
      <c r="REH59" s="41"/>
      <c r="REI59" s="41"/>
      <c r="REJ59" s="41"/>
      <c r="REK59" s="24"/>
      <c r="REM59" s="41"/>
      <c r="REN59" s="41"/>
      <c r="REO59" s="41"/>
      <c r="REP59" s="41"/>
      <c r="REQ59" s="41"/>
      <c r="RER59" s="41"/>
      <c r="RES59" s="41"/>
      <c r="RET59" s="41"/>
      <c r="REU59" s="41"/>
      <c r="REV59" s="41"/>
      <c r="REW59" s="41"/>
      <c r="REX59" s="41"/>
      <c r="REY59" s="41"/>
      <c r="REZ59" s="41"/>
      <c r="RFA59" s="24"/>
      <c r="RFC59" s="41"/>
      <c r="RFD59" s="41"/>
      <c r="RFE59" s="41"/>
      <c r="RFF59" s="41"/>
      <c r="RFG59" s="41"/>
      <c r="RFH59" s="41"/>
      <c r="RFI59" s="41"/>
      <c r="RFJ59" s="41"/>
      <c r="RFK59" s="41"/>
      <c r="RFL59" s="41"/>
      <c r="RFM59" s="41"/>
      <c r="RFN59" s="41"/>
      <c r="RFO59" s="41"/>
      <c r="RFP59" s="41"/>
      <c r="RFQ59" s="24"/>
      <c r="RFS59" s="41"/>
      <c r="RFT59" s="41"/>
      <c r="RFU59" s="41"/>
      <c r="RFV59" s="41"/>
      <c r="RFW59" s="41"/>
      <c r="RFX59" s="41"/>
      <c r="RFY59" s="41"/>
      <c r="RFZ59" s="41"/>
      <c r="RGA59" s="41"/>
      <c r="RGB59" s="41"/>
      <c r="RGC59" s="41"/>
      <c r="RGD59" s="41"/>
      <c r="RGE59" s="41"/>
      <c r="RGF59" s="41"/>
      <c r="RGG59" s="24"/>
      <c r="RGI59" s="41"/>
      <c r="RGJ59" s="41"/>
      <c r="RGK59" s="41"/>
      <c r="RGL59" s="41"/>
      <c r="RGM59" s="41"/>
      <c r="RGN59" s="41"/>
      <c r="RGO59" s="41"/>
      <c r="RGP59" s="41"/>
      <c r="RGQ59" s="41"/>
      <c r="RGR59" s="41"/>
      <c r="RGS59" s="41"/>
      <c r="RGT59" s="41"/>
      <c r="RGU59" s="41"/>
      <c r="RGV59" s="41"/>
      <c r="RGW59" s="24"/>
      <c r="RGY59" s="41"/>
      <c r="RGZ59" s="41"/>
      <c r="RHA59" s="41"/>
      <c r="RHB59" s="41"/>
      <c r="RHC59" s="41"/>
      <c r="RHD59" s="41"/>
      <c r="RHE59" s="41"/>
      <c r="RHF59" s="41"/>
      <c r="RHG59" s="41"/>
      <c r="RHH59" s="41"/>
      <c r="RHI59" s="41"/>
      <c r="RHJ59" s="41"/>
      <c r="RHK59" s="41"/>
      <c r="RHL59" s="41"/>
      <c r="RHM59" s="24"/>
      <c r="RHO59" s="41"/>
      <c r="RHP59" s="41"/>
      <c r="RHQ59" s="41"/>
      <c r="RHR59" s="41"/>
      <c r="RHS59" s="41"/>
      <c r="RHT59" s="41"/>
      <c r="RHU59" s="41"/>
      <c r="RHV59" s="41"/>
      <c r="RHW59" s="41"/>
      <c r="RHX59" s="41"/>
      <c r="RHY59" s="41"/>
      <c r="RHZ59" s="41"/>
      <c r="RIA59" s="41"/>
      <c r="RIB59" s="41"/>
      <c r="RIC59" s="24"/>
      <c r="RIE59" s="41"/>
      <c r="RIF59" s="41"/>
      <c r="RIG59" s="41"/>
      <c r="RIH59" s="41"/>
      <c r="RII59" s="41"/>
      <c r="RIJ59" s="41"/>
      <c r="RIK59" s="41"/>
      <c r="RIL59" s="41"/>
      <c r="RIM59" s="41"/>
      <c r="RIN59" s="41"/>
      <c r="RIO59" s="41"/>
      <c r="RIP59" s="41"/>
      <c r="RIQ59" s="41"/>
      <c r="RIR59" s="41"/>
      <c r="RIS59" s="24"/>
      <c r="RIU59" s="41"/>
      <c r="RIV59" s="41"/>
      <c r="RIW59" s="41"/>
      <c r="RIX59" s="41"/>
      <c r="RIY59" s="41"/>
      <c r="RIZ59" s="41"/>
      <c r="RJA59" s="41"/>
      <c r="RJB59" s="41"/>
      <c r="RJC59" s="41"/>
      <c r="RJD59" s="41"/>
      <c r="RJE59" s="41"/>
      <c r="RJF59" s="41"/>
      <c r="RJG59" s="41"/>
      <c r="RJH59" s="41"/>
      <c r="RJI59" s="24"/>
      <c r="RJK59" s="41"/>
      <c r="RJL59" s="41"/>
      <c r="RJM59" s="41"/>
      <c r="RJN59" s="41"/>
      <c r="RJO59" s="41"/>
      <c r="RJP59" s="41"/>
      <c r="RJQ59" s="41"/>
      <c r="RJR59" s="41"/>
      <c r="RJS59" s="41"/>
      <c r="RJT59" s="41"/>
      <c r="RJU59" s="41"/>
      <c r="RJV59" s="41"/>
      <c r="RJW59" s="41"/>
      <c r="RJX59" s="41"/>
      <c r="RJY59" s="24"/>
      <c r="RKA59" s="41"/>
      <c r="RKB59" s="41"/>
      <c r="RKC59" s="41"/>
      <c r="RKD59" s="41"/>
      <c r="RKE59" s="41"/>
      <c r="RKF59" s="41"/>
      <c r="RKG59" s="41"/>
      <c r="RKH59" s="41"/>
      <c r="RKI59" s="41"/>
      <c r="RKJ59" s="41"/>
      <c r="RKK59" s="41"/>
      <c r="RKL59" s="41"/>
      <c r="RKM59" s="41"/>
      <c r="RKN59" s="41"/>
      <c r="RKO59" s="24"/>
      <c r="RKQ59" s="41"/>
      <c r="RKR59" s="41"/>
      <c r="RKS59" s="41"/>
      <c r="RKT59" s="41"/>
      <c r="RKU59" s="41"/>
      <c r="RKV59" s="41"/>
      <c r="RKW59" s="41"/>
      <c r="RKX59" s="41"/>
      <c r="RKY59" s="41"/>
      <c r="RKZ59" s="41"/>
      <c r="RLA59" s="41"/>
      <c r="RLB59" s="41"/>
      <c r="RLC59" s="41"/>
      <c r="RLD59" s="41"/>
      <c r="RLE59" s="24"/>
      <c r="RLG59" s="41"/>
      <c r="RLH59" s="41"/>
      <c r="RLI59" s="41"/>
      <c r="RLJ59" s="41"/>
      <c r="RLK59" s="41"/>
      <c r="RLL59" s="41"/>
      <c r="RLM59" s="41"/>
      <c r="RLN59" s="41"/>
      <c r="RLO59" s="41"/>
      <c r="RLP59" s="41"/>
      <c r="RLQ59" s="41"/>
      <c r="RLR59" s="41"/>
      <c r="RLS59" s="41"/>
      <c r="RLT59" s="41"/>
      <c r="RLU59" s="24"/>
      <c r="RLW59" s="41"/>
      <c r="RLX59" s="41"/>
      <c r="RLY59" s="41"/>
      <c r="RLZ59" s="41"/>
      <c r="RMA59" s="41"/>
      <c r="RMB59" s="41"/>
      <c r="RMC59" s="41"/>
      <c r="RMD59" s="41"/>
      <c r="RME59" s="41"/>
      <c r="RMF59" s="41"/>
      <c r="RMG59" s="41"/>
      <c r="RMH59" s="41"/>
      <c r="RMI59" s="41"/>
      <c r="RMJ59" s="41"/>
      <c r="RMK59" s="24"/>
      <c r="RMM59" s="41"/>
      <c r="RMN59" s="41"/>
      <c r="RMO59" s="41"/>
      <c r="RMP59" s="41"/>
      <c r="RMQ59" s="41"/>
      <c r="RMR59" s="41"/>
      <c r="RMS59" s="41"/>
      <c r="RMT59" s="41"/>
      <c r="RMU59" s="41"/>
      <c r="RMV59" s="41"/>
      <c r="RMW59" s="41"/>
      <c r="RMX59" s="41"/>
      <c r="RMY59" s="41"/>
      <c r="RMZ59" s="41"/>
      <c r="RNA59" s="24"/>
      <c r="RNC59" s="41"/>
      <c r="RND59" s="41"/>
      <c r="RNE59" s="41"/>
      <c r="RNF59" s="41"/>
      <c r="RNG59" s="41"/>
      <c r="RNH59" s="41"/>
      <c r="RNI59" s="41"/>
      <c r="RNJ59" s="41"/>
      <c r="RNK59" s="41"/>
      <c r="RNL59" s="41"/>
      <c r="RNM59" s="41"/>
      <c r="RNN59" s="41"/>
      <c r="RNO59" s="41"/>
      <c r="RNP59" s="41"/>
      <c r="RNQ59" s="24"/>
      <c r="RNS59" s="41"/>
      <c r="RNT59" s="41"/>
      <c r="RNU59" s="41"/>
      <c r="RNV59" s="41"/>
      <c r="RNW59" s="41"/>
      <c r="RNX59" s="41"/>
      <c r="RNY59" s="41"/>
      <c r="RNZ59" s="41"/>
      <c r="ROA59" s="41"/>
      <c r="ROB59" s="41"/>
      <c r="ROC59" s="41"/>
      <c r="ROD59" s="41"/>
      <c r="ROE59" s="41"/>
      <c r="ROF59" s="41"/>
      <c r="ROG59" s="24"/>
      <c r="ROI59" s="41"/>
      <c r="ROJ59" s="41"/>
      <c r="ROK59" s="41"/>
      <c r="ROL59" s="41"/>
      <c r="ROM59" s="41"/>
      <c r="RON59" s="41"/>
      <c r="ROO59" s="41"/>
      <c r="ROP59" s="41"/>
      <c r="ROQ59" s="41"/>
      <c r="ROR59" s="41"/>
      <c r="ROS59" s="41"/>
      <c r="ROT59" s="41"/>
      <c r="ROU59" s="41"/>
      <c r="ROV59" s="41"/>
      <c r="ROW59" s="24"/>
      <c r="ROY59" s="41"/>
      <c r="ROZ59" s="41"/>
      <c r="RPA59" s="41"/>
      <c r="RPB59" s="41"/>
      <c r="RPC59" s="41"/>
      <c r="RPD59" s="41"/>
      <c r="RPE59" s="41"/>
      <c r="RPF59" s="41"/>
      <c r="RPG59" s="41"/>
      <c r="RPH59" s="41"/>
      <c r="RPI59" s="41"/>
      <c r="RPJ59" s="41"/>
      <c r="RPK59" s="41"/>
      <c r="RPL59" s="41"/>
      <c r="RPM59" s="24"/>
      <c r="RPO59" s="41"/>
      <c r="RPP59" s="41"/>
      <c r="RPQ59" s="41"/>
      <c r="RPR59" s="41"/>
      <c r="RPS59" s="41"/>
      <c r="RPT59" s="41"/>
      <c r="RPU59" s="41"/>
      <c r="RPV59" s="41"/>
      <c r="RPW59" s="41"/>
      <c r="RPX59" s="41"/>
      <c r="RPY59" s="41"/>
      <c r="RPZ59" s="41"/>
      <c r="RQA59" s="41"/>
      <c r="RQB59" s="41"/>
      <c r="RQC59" s="24"/>
      <c r="RQE59" s="41"/>
      <c r="RQF59" s="41"/>
      <c r="RQG59" s="41"/>
      <c r="RQH59" s="41"/>
      <c r="RQI59" s="41"/>
      <c r="RQJ59" s="41"/>
      <c r="RQK59" s="41"/>
      <c r="RQL59" s="41"/>
      <c r="RQM59" s="41"/>
      <c r="RQN59" s="41"/>
      <c r="RQO59" s="41"/>
      <c r="RQP59" s="41"/>
      <c r="RQQ59" s="41"/>
      <c r="RQR59" s="41"/>
      <c r="RQS59" s="24"/>
      <c r="RQU59" s="41"/>
      <c r="RQV59" s="41"/>
      <c r="RQW59" s="41"/>
      <c r="RQX59" s="41"/>
      <c r="RQY59" s="41"/>
      <c r="RQZ59" s="41"/>
      <c r="RRA59" s="41"/>
      <c r="RRB59" s="41"/>
      <c r="RRC59" s="41"/>
      <c r="RRD59" s="41"/>
      <c r="RRE59" s="41"/>
      <c r="RRF59" s="41"/>
      <c r="RRG59" s="41"/>
      <c r="RRH59" s="41"/>
      <c r="RRI59" s="24"/>
      <c r="RRK59" s="41"/>
      <c r="RRL59" s="41"/>
      <c r="RRM59" s="41"/>
      <c r="RRN59" s="41"/>
      <c r="RRO59" s="41"/>
      <c r="RRP59" s="41"/>
      <c r="RRQ59" s="41"/>
      <c r="RRR59" s="41"/>
      <c r="RRS59" s="41"/>
      <c r="RRT59" s="41"/>
      <c r="RRU59" s="41"/>
      <c r="RRV59" s="41"/>
      <c r="RRW59" s="41"/>
      <c r="RRX59" s="41"/>
      <c r="RRY59" s="24"/>
      <c r="RSA59" s="41"/>
      <c r="RSB59" s="41"/>
      <c r="RSC59" s="41"/>
      <c r="RSD59" s="41"/>
      <c r="RSE59" s="41"/>
      <c r="RSF59" s="41"/>
      <c r="RSG59" s="41"/>
      <c r="RSH59" s="41"/>
      <c r="RSI59" s="41"/>
      <c r="RSJ59" s="41"/>
      <c r="RSK59" s="41"/>
      <c r="RSL59" s="41"/>
      <c r="RSM59" s="41"/>
      <c r="RSN59" s="41"/>
      <c r="RSO59" s="24"/>
      <c r="RSQ59" s="41"/>
      <c r="RSR59" s="41"/>
      <c r="RSS59" s="41"/>
      <c r="RST59" s="41"/>
      <c r="RSU59" s="41"/>
      <c r="RSV59" s="41"/>
      <c r="RSW59" s="41"/>
      <c r="RSX59" s="41"/>
      <c r="RSY59" s="41"/>
      <c r="RSZ59" s="41"/>
      <c r="RTA59" s="41"/>
      <c r="RTB59" s="41"/>
      <c r="RTC59" s="41"/>
      <c r="RTD59" s="41"/>
      <c r="RTE59" s="24"/>
      <c r="RTG59" s="41"/>
      <c r="RTH59" s="41"/>
      <c r="RTI59" s="41"/>
      <c r="RTJ59" s="41"/>
      <c r="RTK59" s="41"/>
      <c r="RTL59" s="41"/>
      <c r="RTM59" s="41"/>
      <c r="RTN59" s="41"/>
      <c r="RTO59" s="41"/>
      <c r="RTP59" s="41"/>
      <c r="RTQ59" s="41"/>
      <c r="RTR59" s="41"/>
      <c r="RTS59" s="41"/>
      <c r="RTT59" s="41"/>
      <c r="RTU59" s="24"/>
      <c r="RTW59" s="41"/>
      <c r="RTX59" s="41"/>
      <c r="RTY59" s="41"/>
      <c r="RTZ59" s="41"/>
      <c r="RUA59" s="41"/>
      <c r="RUB59" s="41"/>
      <c r="RUC59" s="41"/>
      <c r="RUD59" s="41"/>
      <c r="RUE59" s="41"/>
      <c r="RUF59" s="41"/>
      <c r="RUG59" s="41"/>
      <c r="RUH59" s="41"/>
      <c r="RUI59" s="41"/>
      <c r="RUJ59" s="41"/>
      <c r="RUK59" s="24"/>
      <c r="RUM59" s="41"/>
      <c r="RUN59" s="41"/>
      <c r="RUO59" s="41"/>
      <c r="RUP59" s="41"/>
      <c r="RUQ59" s="41"/>
      <c r="RUR59" s="41"/>
      <c r="RUS59" s="41"/>
      <c r="RUT59" s="41"/>
      <c r="RUU59" s="41"/>
      <c r="RUV59" s="41"/>
      <c r="RUW59" s="41"/>
      <c r="RUX59" s="41"/>
      <c r="RUY59" s="41"/>
      <c r="RUZ59" s="41"/>
      <c r="RVA59" s="24"/>
      <c r="RVC59" s="41"/>
      <c r="RVD59" s="41"/>
      <c r="RVE59" s="41"/>
      <c r="RVF59" s="41"/>
      <c r="RVG59" s="41"/>
      <c r="RVH59" s="41"/>
      <c r="RVI59" s="41"/>
      <c r="RVJ59" s="41"/>
      <c r="RVK59" s="41"/>
      <c r="RVL59" s="41"/>
      <c r="RVM59" s="41"/>
      <c r="RVN59" s="41"/>
      <c r="RVO59" s="41"/>
      <c r="RVP59" s="41"/>
      <c r="RVQ59" s="24"/>
      <c r="RVS59" s="41"/>
      <c r="RVT59" s="41"/>
      <c r="RVU59" s="41"/>
      <c r="RVV59" s="41"/>
      <c r="RVW59" s="41"/>
      <c r="RVX59" s="41"/>
      <c r="RVY59" s="41"/>
      <c r="RVZ59" s="41"/>
      <c r="RWA59" s="41"/>
      <c r="RWB59" s="41"/>
      <c r="RWC59" s="41"/>
      <c r="RWD59" s="41"/>
      <c r="RWE59" s="41"/>
      <c r="RWF59" s="41"/>
      <c r="RWG59" s="24"/>
      <c r="RWI59" s="41"/>
      <c r="RWJ59" s="41"/>
      <c r="RWK59" s="41"/>
      <c r="RWL59" s="41"/>
      <c r="RWM59" s="41"/>
      <c r="RWN59" s="41"/>
      <c r="RWO59" s="41"/>
      <c r="RWP59" s="41"/>
      <c r="RWQ59" s="41"/>
      <c r="RWR59" s="41"/>
      <c r="RWS59" s="41"/>
      <c r="RWT59" s="41"/>
      <c r="RWU59" s="41"/>
      <c r="RWV59" s="41"/>
      <c r="RWW59" s="24"/>
      <c r="RWY59" s="41"/>
      <c r="RWZ59" s="41"/>
      <c r="RXA59" s="41"/>
      <c r="RXB59" s="41"/>
      <c r="RXC59" s="41"/>
      <c r="RXD59" s="41"/>
      <c r="RXE59" s="41"/>
      <c r="RXF59" s="41"/>
      <c r="RXG59" s="41"/>
      <c r="RXH59" s="41"/>
      <c r="RXI59" s="41"/>
      <c r="RXJ59" s="41"/>
      <c r="RXK59" s="41"/>
      <c r="RXL59" s="41"/>
      <c r="RXM59" s="24"/>
      <c r="RXO59" s="41"/>
      <c r="RXP59" s="41"/>
      <c r="RXQ59" s="41"/>
      <c r="RXR59" s="41"/>
      <c r="RXS59" s="41"/>
      <c r="RXT59" s="41"/>
      <c r="RXU59" s="41"/>
      <c r="RXV59" s="41"/>
      <c r="RXW59" s="41"/>
      <c r="RXX59" s="41"/>
      <c r="RXY59" s="41"/>
      <c r="RXZ59" s="41"/>
      <c r="RYA59" s="41"/>
      <c r="RYB59" s="41"/>
      <c r="RYC59" s="24"/>
      <c r="RYE59" s="41"/>
      <c r="RYF59" s="41"/>
      <c r="RYG59" s="41"/>
      <c r="RYH59" s="41"/>
      <c r="RYI59" s="41"/>
      <c r="RYJ59" s="41"/>
      <c r="RYK59" s="41"/>
      <c r="RYL59" s="41"/>
      <c r="RYM59" s="41"/>
      <c r="RYN59" s="41"/>
      <c r="RYO59" s="41"/>
      <c r="RYP59" s="41"/>
      <c r="RYQ59" s="41"/>
      <c r="RYR59" s="41"/>
      <c r="RYS59" s="24"/>
      <c r="RYU59" s="41"/>
      <c r="RYV59" s="41"/>
      <c r="RYW59" s="41"/>
      <c r="RYX59" s="41"/>
      <c r="RYY59" s="41"/>
      <c r="RYZ59" s="41"/>
      <c r="RZA59" s="41"/>
      <c r="RZB59" s="41"/>
      <c r="RZC59" s="41"/>
      <c r="RZD59" s="41"/>
      <c r="RZE59" s="41"/>
      <c r="RZF59" s="41"/>
      <c r="RZG59" s="41"/>
      <c r="RZH59" s="41"/>
      <c r="RZI59" s="24"/>
      <c r="RZK59" s="41"/>
      <c r="RZL59" s="41"/>
      <c r="RZM59" s="41"/>
      <c r="RZN59" s="41"/>
      <c r="RZO59" s="41"/>
      <c r="RZP59" s="41"/>
      <c r="RZQ59" s="41"/>
      <c r="RZR59" s="41"/>
      <c r="RZS59" s="41"/>
      <c r="RZT59" s="41"/>
      <c r="RZU59" s="41"/>
      <c r="RZV59" s="41"/>
      <c r="RZW59" s="41"/>
      <c r="RZX59" s="41"/>
      <c r="RZY59" s="24"/>
      <c r="SAA59" s="41"/>
      <c r="SAB59" s="41"/>
      <c r="SAC59" s="41"/>
      <c r="SAD59" s="41"/>
      <c r="SAE59" s="41"/>
      <c r="SAF59" s="41"/>
      <c r="SAG59" s="41"/>
      <c r="SAH59" s="41"/>
      <c r="SAI59" s="41"/>
      <c r="SAJ59" s="41"/>
      <c r="SAK59" s="41"/>
      <c r="SAL59" s="41"/>
      <c r="SAM59" s="41"/>
      <c r="SAN59" s="41"/>
      <c r="SAO59" s="24"/>
      <c r="SAQ59" s="41"/>
      <c r="SAR59" s="41"/>
      <c r="SAS59" s="41"/>
      <c r="SAT59" s="41"/>
      <c r="SAU59" s="41"/>
      <c r="SAV59" s="41"/>
      <c r="SAW59" s="41"/>
      <c r="SAX59" s="41"/>
      <c r="SAY59" s="41"/>
      <c r="SAZ59" s="41"/>
      <c r="SBA59" s="41"/>
      <c r="SBB59" s="41"/>
      <c r="SBC59" s="41"/>
      <c r="SBD59" s="41"/>
      <c r="SBE59" s="24"/>
      <c r="SBG59" s="41"/>
      <c r="SBH59" s="41"/>
      <c r="SBI59" s="41"/>
      <c r="SBJ59" s="41"/>
      <c r="SBK59" s="41"/>
      <c r="SBL59" s="41"/>
      <c r="SBM59" s="41"/>
      <c r="SBN59" s="41"/>
      <c r="SBO59" s="41"/>
      <c r="SBP59" s="41"/>
      <c r="SBQ59" s="41"/>
      <c r="SBR59" s="41"/>
      <c r="SBS59" s="41"/>
      <c r="SBT59" s="41"/>
      <c r="SBU59" s="24"/>
      <c r="SBW59" s="41"/>
      <c r="SBX59" s="41"/>
      <c r="SBY59" s="41"/>
      <c r="SBZ59" s="41"/>
      <c r="SCA59" s="41"/>
      <c r="SCB59" s="41"/>
      <c r="SCC59" s="41"/>
      <c r="SCD59" s="41"/>
      <c r="SCE59" s="41"/>
      <c r="SCF59" s="41"/>
      <c r="SCG59" s="41"/>
      <c r="SCH59" s="41"/>
      <c r="SCI59" s="41"/>
      <c r="SCJ59" s="41"/>
      <c r="SCK59" s="24"/>
      <c r="SCM59" s="41"/>
      <c r="SCN59" s="41"/>
      <c r="SCO59" s="41"/>
      <c r="SCP59" s="41"/>
      <c r="SCQ59" s="41"/>
      <c r="SCR59" s="41"/>
      <c r="SCS59" s="41"/>
      <c r="SCT59" s="41"/>
      <c r="SCU59" s="41"/>
      <c r="SCV59" s="41"/>
      <c r="SCW59" s="41"/>
      <c r="SCX59" s="41"/>
      <c r="SCY59" s="41"/>
      <c r="SCZ59" s="41"/>
      <c r="SDA59" s="24"/>
      <c r="SDC59" s="41"/>
      <c r="SDD59" s="41"/>
      <c r="SDE59" s="41"/>
      <c r="SDF59" s="41"/>
      <c r="SDG59" s="41"/>
      <c r="SDH59" s="41"/>
      <c r="SDI59" s="41"/>
      <c r="SDJ59" s="41"/>
      <c r="SDK59" s="41"/>
      <c r="SDL59" s="41"/>
      <c r="SDM59" s="41"/>
      <c r="SDN59" s="41"/>
      <c r="SDO59" s="41"/>
      <c r="SDP59" s="41"/>
      <c r="SDQ59" s="24"/>
      <c r="SDS59" s="41"/>
      <c r="SDT59" s="41"/>
      <c r="SDU59" s="41"/>
      <c r="SDV59" s="41"/>
      <c r="SDW59" s="41"/>
      <c r="SDX59" s="41"/>
      <c r="SDY59" s="41"/>
      <c r="SDZ59" s="41"/>
      <c r="SEA59" s="41"/>
      <c r="SEB59" s="41"/>
      <c r="SEC59" s="41"/>
      <c r="SED59" s="41"/>
      <c r="SEE59" s="41"/>
      <c r="SEF59" s="41"/>
      <c r="SEG59" s="24"/>
      <c r="SEI59" s="41"/>
      <c r="SEJ59" s="41"/>
      <c r="SEK59" s="41"/>
      <c r="SEL59" s="41"/>
      <c r="SEM59" s="41"/>
      <c r="SEN59" s="41"/>
      <c r="SEO59" s="41"/>
      <c r="SEP59" s="41"/>
      <c r="SEQ59" s="41"/>
      <c r="SER59" s="41"/>
      <c r="SES59" s="41"/>
      <c r="SET59" s="41"/>
      <c r="SEU59" s="41"/>
      <c r="SEV59" s="41"/>
      <c r="SEW59" s="24"/>
      <c r="SEY59" s="41"/>
      <c r="SEZ59" s="41"/>
      <c r="SFA59" s="41"/>
      <c r="SFB59" s="41"/>
      <c r="SFC59" s="41"/>
      <c r="SFD59" s="41"/>
      <c r="SFE59" s="41"/>
      <c r="SFF59" s="41"/>
      <c r="SFG59" s="41"/>
      <c r="SFH59" s="41"/>
      <c r="SFI59" s="41"/>
      <c r="SFJ59" s="41"/>
      <c r="SFK59" s="41"/>
      <c r="SFL59" s="41"/>
      <c r="SFM59" s="24"/>
      <c r="SFO59" s="41"/>
      <c r="SFP59" s="41"/>
      <c r="SFQ59" s="41"/>
      <c r="SFR59" s="41"/>
      <c r="SFS59" s="41"/>
      <c r="SFT59" s="41"/>
      <c r="SFU59" s="41"/>
      <c r="SFV59" s="41"/>
      <c r="SFW59" s="41"/>
      <c r="SFX59" s="41"/>
      <c r="SFY59" s="41"/>
      <c r="SFZ59" s="41"/>
      <c r="SGA59" s="41"/>
      <c r="SGB59" s="41"/>
      <c r="SGC59" s="24"/>
      <c r="SGE59" s="41"/>
      <c r="SGF59" s="41"/>
      <c r="SGG59" s="41"/>
      <c r="SGH59" s="41"/>
      <c r="SGI59" s="41"/>
      <c r="SGJ59" s="41"/>
      <c r="SGK59" s="41"/>
      <c r="SGL59" s="41"/>
      <c r="SGM59" s="41"/>
      <c r="SGN59" s="41"/>
      <c r="SGO59" s="41"/>
      <c r="SGP59" s="41"/>
      <c r="SGQ59" s="41"/>
      <c r="SGR59" s="41"/>
      <c r="SGS59" s="24"/>
      <c r="SGU59" s="41"/>
      <c r="SGV59" s="41"/>
      <c r="SGW59" s="41"/>
      <c r="SGX59" s="41"/>
      <c r="SGY59" s="41"/>
      <c r="SGZ59" s="41"/>
      <c r="SHA59" s="41"/>
      <c r="SHB59" s="41"/>
      <c r="SHC59" s="41"/>
      <c r="SHD59" s="41"/>
      <c r="SHE59" s="41"/>
      <c r="SHF59" s="41"/>
      <c r="SHG59" s="41"/>
      <c r="SHH59" s="41"/>
      <c r="SHI59" s="24"/>
      <c r="SHK59" s="41"/>
      <c r="SHL59" s="41"/>
      <c r="SHM59" s="41"/>
      <c r="SHN59" s="41"/>
      <c r="SHO59" s="41"/>
      <c r="SHP59" s="41"/>
      <c r="SHQ59" s="41"/>
      <c r="SHR59" s="41"/>
      <c r="SHS59" s="41"/>
      <c r="SHT59" s="41"/>
      <c r="SHU59" s="41"/>
      <c r="SHV59" s="41"/>
      <c r="SHW59" s="41"/>
      <c r="SHX59" s="41"/>
      <c r="SHY59" s="24"/>
      <c r="SIA59" s="41"/>
      <c r="SIB59" s="41"/>
      <c r="SIC59" s="41"/>
      <c r="SID59" s="41"/>
      <c r="SIE59" s="41"/>
      <c r="SIF59" s="41"/>
      <c r="SIG59" s="41"/>
      <c r="SIH59" s="41"/>
      <c r="SII59" s="41"/>
      <c r="SIJ59" s="41"/>
      <c r="SIK59" s="41"/>
      <c r="SIL59" s="41"/>
      <c r="SIM59" s="41"/>
      <c r="SIN59" s="41"/>
      <c r="SIO59" s="24"/>
      <c r="SIQ59" s="41"/>
      <c r="SIR59" s="41"/>
      <c r="SIS59" s="41"/>
      <c r="SIT59" s="41"/>
      <c r="SIU59" s="41"/>
      <c r="SIV59" s="41"/>
      <c r="SIW59" s="41"/>
      <c r="SIX59" s="41"/>
      <c r="SIY59" s="41"/>
      <c r="SIZ59" s="41"/>
      <c r="SJA59" s="41"/>
      <c r="SJB59" s="41"/>
      <c r="SJC59" s="41"/>
      <c r="SJD59" s="41"/>
      <c r="SJE59" s="24"/>
      <c r="SJG59" s="41"/>
      <c r="SJH59" s="41"/>
      <c r="SJI59" s="41"/>
      <c r="SJJ59" s="41"/>
      <c r="SJK59" s="41"/>
      <c r="SJL59" s="41"/>
      <c r="SJM59" s="41"/>
      <c r="SJN59" s="41"/>
      <c r="SJO59" s="41"/>
      <c r="SJP59" s="41"/>
      <c r="SJQ59" s="41"/>
      <c r="SJR59" s="41"/>
      <c r="SJS59" s="41"/>
      <c r="SJT59" s="41"/>
      <c r="SJU59" s="24"/>
      <c r="SJW59" s="41"/>
      <c r="SJX59" s="41"/>
      <c r="SJY59" s="41"/>
      <c r="SJZ59" s="41"/>
      <c r="SKA59" s="41"/>
      <c r="SKB59" s="41"/>
      <c r="SKC59" s="41"/>
      <c r="SKD59" s="41"/>
      <c r="SKE59" s="41"/>
      <c r="SKF59" s="41"/>
      <c r="SKG59" s="41"/>
      <c r="SKH59" s="41"/>
      <c r="SKI59" s="41"/>
      <c r="SKJ59" s="41"/>
      <c r="SKK59" s="24"/>
      <c r="SKM59" s="41"/>
      <c r="SKN59" s="41"/>
      <c r="SKO59" s="41"/>
      <c r="SKP59" s="41"/>
      <c r="SKQ59" s="41"/>
      <c r="SKR59" s="41"/>
      <c r="SKS59" s="41"/>
      <c r="SKT59" s="41"/>
      <c r="SKU59" s="41"/>
      <c r="SKV59" s="41"/>
      <c r="SKW59" s="41"/>
      <c r="SKX59" s="41"/>
      <c r="SKY59" s="41"/>
      <c r="SKZ59" s="41"/>
      <c r="SLA59" s="24"/>
      <c r="SLC59" s="41"/>
      <c r="SLD59" s="41"/>
      <c r="SLE59" s="41"/>
      <c r="SLF59" s="41"/>
      <c r="SLG59" s="41"/>
      <c r="SLH59" s="41"/>
      <c r="SLI59" s="41"/>
      <c r="SLJ59" s="41"/>
      <c r="SLK59" s="41"/>
      <c r="SLL59" s="41"/>
      <c r="SLM59" s="41"/>
      <c r="SLN59" s="41"/>
      <c r="SLO59" s="41"/>
      <c r="SLP59" s="41"/>
      <c r="SLQ59" s="24"/>
      <c r="SLS59" s="41"/>
      <c r="SLT59" s="41"/>
      <c r="SLU59" s="41"/>
      <c r="SLV59" s="41"/>
      <c r="SLW59" s="41"/>
      <c r="SLX59" s="41"/>
      <c r="SLY59" s="41"/>
      <c r="SLZ59" s="41"/>
      <c r="SMA59" s="41"/>
      <c r="SMB59" s="41"/>
      <c r="SMC59" s="41"/>
      <c r="SMD59" s="41"/>
      <c r="SME59" s="41"/>
      <c r="SMF59" s="41"/>
      <c r="SMG59" s="24"/>
      <c r="SMI59" s="41"/>
      <c r="SMJ59" s="41"/>
      <c r="SMK59" s="41"/>
      <c r="SML59" s="41"/>
      <c r="SMM59" s="41"/>
      <c r="SMN59" s="41"/>
      <c r="SMO59" s="41"/>
      <c r="SMP59" s="41"/>
      <c r="SMQ59" s="41"/>
      <c r="SMR59" s="41"/>
      <c r="SMS59" s="41"/>
      <c r="SMT59" s="41"/>
      <c r="SMU59" s="41"/>
      <c r="SMV59" s="41"/>
      <c r="SMW59" s="24"/>
      <c r="SMY59" s="41"/>
      <c r="SMZ59" s="41"/>
      <c r="SNA59" s="41"/>
      <c r="SNB59" s="41"/>
      <c r="SNC59" s="41"/>
      <c r="SND59" s="41"/>
      <c r="SNE59" s="41"/>
      <c r="SNF59" s="41"/>
      <c r="SNG59" s="41"/>
      <c r="SNH59" s="41"/>
      <c r="SNI59" s="41"/>
      <c r="SNJ59" s="41"/>
      <c r="SNK59" s="41"/>
      <c r="SNL59" s="41"/>
      <c r="SNM59" s="24"/>
      <c r="SNO59" s="41"/>
      <c r="SNP59" s="41"/>
      <c r="SNQ59" s="41"/>
      <c r="SNR59" s="41"/>
      <c r="SNS59" s="41"/>
      <c r="SNT59" s="41"/>
      <c r="SNU59" s="41"/>
      <c r="SNV59" s="41"/>
      <c r="SNW59" s="41"/>
      <c r="SNX59" s="41"/>
      <c r="SNY59" s="41"/>
      <c r="SNZ59" s="41"/>
      <c r="SOA59" s="41"/>
      <c r="SOB59" s="41"/>
      <c r="SOC59" s="24"/>
      <c r="SOE59" s="41"/>
      <c r="SOF59" s="41"/>
      <c r="SOG59" s="41"/>
      <c r="SOH59" s="41"/>
      <c r="SOI59" s="41"/>
      <c r="SOJ59" s="41"/>
      <c r="SOK59" s="41"/>
      <c r="SOL59" s="41"/>
      <c r="SOM59" s="41"/>
      <c r="SON59" s="41"/>
      <c r="SOO59" s="41"/>
      <c r="SOP59" s="41"/>
      <c r="SOQ59" s="41"/>
      <c r="SOR59" s="41"/>
      <c r="SOS59" s="24"/>
      <c r="SOU59" s="41"/>
      <c r="SOV59" s="41"/>
      <c r="SOW59" s="41"/>
      <c r="SOX59" s="41"/>
      <c r="SOY59" s="41"/>
      <c r="SOZ59" s="41"/>
      <c r="SPA59" s="41"/>
      <c r="SPB59" s="41"/>
      <c r="SPC59" s="41"/>
      <c r="SPD59" s="41"/>
      <c r="SPE59" s="41"/>
      <c r="SPF59" s="41"/>
      <c r="SPG59" s="41"/>
      <c r="SPH59" s="41"/>
      <c r="SPI59" s="24"/>
      <c r="SPK59" s="41"/>
      <c r="SPL59" s="41"/>
      <c r="SPM59" s="41"/>
      <c r="SPN59" s="41"/>
      <c r="SPO59" s="41"/>
      <c r="SPP59" s="41"/>
      <c r="SPQ59" s="41"/>
      <c r="SPR59" s="41"/>
      <c r="SPS59" s="41"/>
      <c r="SPT59" s="41"/>
      <c r="SPU59" s="41"/>
      <c r="SPV59" s="41"/>
      <c r="SPW59" s="41"/>
      <c r="SPX59" s="41"/>
      <c r="SPY59" s="24"/>
      <c r="SQA59" s="41"/>
      <c r="SQB59" s="41"/>
      <c r="SQC59" s="41"/>
      <c r="SQD59" s="41"/>
      <c r="SQE59" s="41"/>
      <c r="SQF59" s="41"/>
      <c r="SQG59" s="41"/>
      <c r="SQH59" s="41"/>
      <c r="SQI59" s="41"/>
      <c r="SQJ59" s="41"/>
      <c r="SQK59" s="41"/>
      <c r="SQL59" s="41"/>
      <c r="SQM59" s="41"/>
      <c r="SQN59" s="41"/>
      <c r="SQO59" s="24"/>
      <c r="SQQ59" s="41"/>
      <c r="SQR59" s="41"/>
      <c r="SQS59" s="41"/>
      <c r="SQT59" s="41"/>
      <c r="SQU59" s="41"/>
      <c r="SQV59" s="41"/>
      <c r="SQW59" s="41"/>
      <c r="SQX59" s="41"/>
      <c r="SQY59" s="41"/>
      <c r="SQZ59" s="41"/>
      <c r="SRA59" s="41"/>
      <c r="SRB59" s="41"/>
      <c r="SRC59" s="41"/>
      <c r="SRD59" s="41"/>
      <c r="SRE59" s="24"/>
      <c r="SRG59" s="41"/>
      <c r="SRH59" s="41"/>
      <c r="SRI59" s="41"/>
      <c r="SRJ59" s="41"/>
      <c r="SRK59" s="41"/>
      <c r="SRL59" s="41"/>
      <c r="SRM59" s="41"/>
      <c r="SRN59" s="41"/>
      <c r="SRO59" s="41"/>
      <c r="SRP59" s="41"/>
      <c r="SRQ59" s="41"/>
      <c r="SRR59" s="41"/>
      <c r="SRS59" s="41"/>
      <c r="SRT59" s="41"/>
      <c r="SRU59" s="24"/>
      <c r="SRW59" s="41"/>
      <c r="SRX59" s="41"/>
      <c r="SRY59" s="41"/>
      <c r="SRZ59" s="41"/>
      <c r="SSA59" s="41"/>
      <c r="SSB59" s="41"/>
      <c r="SSC59" s="41"/>
      <c r="SSD59" s="41"/>
      <c r="SSE59" s="41"/>
      <c r="SSF59" s="41"/>
      <c r="SSG59" s="41"/>
      <c r="SSH59" s="41"/>
      <c r="SSI59" s="41"/>
      <c r="SSJ59" s="41"/>
      <c r="SSK59" s="24"/>
      <c r="SSM59" s="41"/>
      <c r="SSN59" s="41"/>
      <c r="SSO59" s="41"/>
      <c r="SSP59" s="41"/>
      <c r="SSQ59" s="41"/>
      <c r="SSR59" s="41"/>
      <c r="SSS59" s="41"/>
      <c r="SST59" s="41"/>
      <c r="SSU59" s="41"/>
      <c r="SSV59" s="41"/>
      <c r="SSW59" s="41"/>
      <c r="SSX59" s="41"/>
      <c r="SSY59" s="41"/>
      <c r="SSZ59" s="41"/>
      <c r="STA59" s="24"/>
      <c r="STC59" s="41"/>
      <c r="STD59" s="41"/>
      <c r="STE59" s="41"/>
      <c r="STF59" s="41"/>
      <c r="STG59" s="41"/>
      <c r="STH59" s="41"/>
      <c r="STI59" s="41"/>
      <c r="STJ59" s="41"/>
      <c r="STK59" s="41"/>
      <c r="STL59" s="41"/>
      <c r="STM59" s="41"/>
      <c r="STN59" s="41"/>
      <c r="STO59" s="41"/>
      <c r="STP59" s="41"/>
      <c r="STQ59" s="24"/>
      <c r="STS59" s="41"/>
      <c r="STT59" s="41"/>
      <c r="STU59" s="41"/>
      <c r="STV59" s="41"/>
      <c r="STW59" s="41"/>
      <c r="STX59" s="41"/>
      <c r="STY59" s="41"/>
      <c r="STZ59" s="41"/>
      <c r="SUA59" s="41"/>
      <c r="SUB59" s="41"/>
      <c r="SUC59" s="41"/>
      <c r="SUD59" s="41"/>
      <c r="SUE59" s="41"/>
      <c r="SUF59" s="41"/>
      <c r="SUG59" s="24"/>
      <c r="SUI59" s="41"/>
      <c r="SUJ59" s="41"/>
      <c r="SUK59" s="41"/>
      <c r="SUL59" s="41"/>
      <c r="SUM59" s="41"/>
      <c r="SUN59" s="41"/>
      <c r="SUO59" s="41"/>
      <c r="SUP59" s="41"/>
      <c r="SUQ59" s="41"/>
      <c r="SUR59" s="41"/>
      <c r="SUS59" s="41"/>
      <c r="SUT59" s="41"/>
      <c r="SUU59" s="41"/>
      <c r="SUV59" s="41"/>
      <c r="SUW59" s="24"/>
      <c r="SUY59" s="41"/>
      <c r="SUZ59" s="41"/>
      <c r="SVA59" s="41"/>
      <c r="SVB59" s="41"/>
      <c r="SVC59" s="41"/>
      <c r="SVD59" s="41"/>
      <c r="SVE59" s="41"/>
      <c r="SVF59" s="41"/>
      <c r="SVG59" s="41"/>
      <c r="SVH59" s="41"/>
      <c r="SVI59" s="41"/>
      <c r="SVJ59" s="41"/>
      <c r="SVK59" s="41"/>
      <c r="SVL59" s="41"/>
      <c r="SVM59" s="24"/>
      <c r="SVO59" s="41"/>
      <c r="SVP59" s="41"/>
      <c r="SVQ59" s="41"/>
      <c r="SVR59" s="41"/>
      <c r="SVS59" s="41"/>
      <c r="SVT59" s="41"/>
      <c r="SVU59" s="41"/>
      <c r="SVV59" s="41"/>
      <c r="SVW59" s="41"/>
      <c r="SVX59" s="41"/>
      <c r="SVY59" s="41"/>
      <c r="SVZ59" s="41"/>
      <c r="SWA59" s="41"/>
      <c r="SWB59" s="41"/>
      <c r="SWC59" s="24"/>
      <c r="SWE59" s="41"/>
      <c r="SWF59" s="41"/>
      <c r="SWG59" s="41"/>
      <c r="SWH59" s="41"/>
      <c r="SWI59" s="41"/>
      <c r="SWJ59" s="41"/>
      <c r="SWK59" s="41"/>
      <c r="SWL59" s="41"/>
      <c r="SWM59" s="41"/>
      <c r="SWN59" s="41"/>
      <c r="SWO59" s="41"/>
      <c r="SWP59" s="41"/>
      <c r="SWQ59" s="41"/>
      <c r="SWR59" s="41"/>
      <c r="SWS59" s="24"/>
      <c r="SWU59" s="41"/>
      <c r="SWV59" s="41"/>
      <c r="SWW59" s="41"/>
      <c r="SWX59" s="41"/>
      <c r="SWY59" s="41"/>
      <c r="SWZ59" s="41"/>
      <c r="SXA59" s="41"/>
      <c r="SXB59" s="41"/>
      <c r="SXC59" s="41"/>
      <c r="SXD59" s="41"/>
      <c r="SXE59" s="41"/>
      <c r="SXF59" s="41"/>
      <c r="SXG59" s="41"/>
      <c r="SXH59" s="41"/>
      <c r="SXI59" s="24"/>
      <c r="SXK59" s="41"/>
      <c r="SXL59" s="41"/>
      <c r="SXM59" s="41"/>
      <c r="SXN59" s="41"/>
      <c r="SXO59" s="41"/>
      <c r="SXP59" s="41"/>
      <c r="SXQ59" s="41"/>
      <c r="SXR59" s="41"/>
      <c r="SXS59" s="41"/>
      <c r="SXT59" s="41"/>
      <c r="SXU59" s="41"/>
      <c r="SXV59" s="41"/>
      <c r="SXW59" s="41"/>
      <c r="SXX59" s="41"/>
      <c r="SXY59" s="24"/>
      <c r="SYA59" s="41"/>
      <c r="SYB59" s="41"/>
      <c r="SYC59" s="41"/>
      <c r="SYD59" s="41"/>
      <c r="SYE59" s="41"/>
      <c r="SYF59" s="41"/>
      <c r="SYG59" s="41"/>
      <c r="SYH59" s="41"/>
      <c r="SYI59" s="41"/>
      <c r="SYJ59" s="41"/>
      <c r="SYK59" s="41"/>
      <c r="SYL59" s="41"/>
      <c r="SYM59" s="41"/>
      <c r="SYN59" s="41"/>
      <c r="SYO59" s="24"/>
      <c r="SYQ59" s="41"/>
      <c r="SYR59" s="41"/>
      <c r="SYS59" s="41"/>
      <c r="SYT59" s="41"/>
      <c r="SYU59" s="41"/>
      <c r="SYV59" s="41"/>
      <c r="SYW59" s="41"/>
      <c r="SYX59" s="41"/>
      <c r="SYY59" s="41"/>
      <c r="SYZ59" s="41"/>
      <c r="SZA59" s="41"/>
      <c r="SZB59" s="41"/>
      <c r="SZC59" s="41"/>
      <c r="SZD59" s="41"/>
      <c r="SZE59" s="24"/>
      <c r="SZG59" s="41"/>
      <c r="SZH59" s="41"/>
      <c r="SZI59" s="41"/>
      <c r="SZJ59" s="41"/>
      <c r="SZK59" s="41"/>
      <c r="SZL59" s="41"/>
      <c r="SZM59" s="41"/>
      <c r="SZN59" s="41"/>
      <c r="SZO59" s="41"/>
      <c r="SZP59" s="41"/>
      <c r="SZQ59" s="41"/>
      <c r="SZR59" s="41"/>
      <c r="SZS59" s="41"/>
      <c r="SZT59" s="41"/>
      <c r="SZU59" s="24"/>
      <c r="SZW59" s="41"/>
      <c r="SZX59" s="41"/>
      <c r="SZY59" s="41"/>
      <c r="SZZ59" s="41"/>
      <c r="TAA59" s="41"/>
      <c r="TAB59" s="41"/>
      <c r="TAC59" s="41"/>
      <c r="TAD59" s="41"/>
      <c r="TAE59" s="41"/>
      <c r="TAF59" s="41"/>
      <c r="TAG59" s="41"/>
      <c r="TAH59" s="41"/>
      <c r="TAI59" s="41"/>
      <c r="TAJ59" s="41"/>
      <c r="TAK59" s="24"/>
      <c r="TAM59" s="41"/>
      <c r="TAN59" s="41"/>
      <c r="TAO59" s="41"/>
      <c r="TAP59" s="41"/>
      <c r="TAQ59" s="41"/>
      <c r="TAR59" s="41"/>
      <c r="TAS59" s="41"/>
      <c r="TAT59" s="41"/>
      <c r="TAU59" s="41"/>
      <c r="TAV59" s="41"/>
      <c r="TAW59" s="41"/>
      <c r="TAX59" s="41"/>
      <c r="TAY59" s="41"/>
      <c r="TAZ59" s="41"/>
      <c r="TBA59" s="24"/>
      <c r="TBC59" s="41"/>
      <c r="TBD59" s="41"/>
      <c r="TBE59" s="41"/>
      <c r="TBF59" s="41"/>
      <c r="TBG59" s="41"/>
      <c r="TBH59" s="41"/>
      <c r="TBI59" s="41"/>
      <c r="TBJ59" s="41"/>
      <c r="TBK59" s="41"/>
      <c r="TBL59" s="41"/>
      <c r="TBM59" s="41"/>
      <c r="TBN59" s="41"/>
      <c r="TBO59" s="41"/>
      <c r="TBP59" s="41"/>
      <c r="TBQ59" s="24"/>
      <c r="TBS59" s="41"/>
      <c r="TBT59" s="41"/>
      <c r="TBU59" s="41"/>
      <c r="TBV59" s="41"/>
      <c r="TBW59" s="41"/>
      <c r="TBX59" s="41"/>
      <c r="TBY59" s="41"/>
      <c r="TBZ59" s="41"/>
      <c r="TCA59" s="41"/>
      <c r="TCB59" s="41"/>
      <c r="TCC59" s="41"/>
      <c r="TCD59" s="41"/>
      <c r="TCE59" s="41"/>
      <c r="TCF59" s="41"/>
      <c r="TCG59" s="24"/>
      <c r="TCI59" s="41"/>
      <c r="TCJ59" s="41"/>
      <c r="TCK59" s="41"/>
      <c r="TCL59" s="41"/>
      <c r="TCM59" s="41"/>
      <c r="TCN59" s="41"/>
      <c r="TCO59" s="41"/>
      <c r="TCP59" s="41"/>
      <c r="TCQ59" s="41"/>
      <c r="TCR59" s="41"/>
      <c r="TCS59" s="41"/>
      <c r="TCT59" s="41"/>
      <c r="TCU59" s="41"/>
      <c r="TCV59" s="41"/>
      <c r="TCW59" s="24"/>
      <c r="TCY59" s="41"/>
      <c r="TCZ59" s="41"/>
      <c r="TDA59" s="41"/>
      <c r="TDB59" s="41"/>
      <c r="TDC59" s="41"/>
      <c r="TDD59" s="41"/>
      <c r="TDE59" s="41"/>
      <c r="TDF59" s="41"/>
      <c r="TDG59" s="41"/>
      <c r="TDH59" s="41"/>
      <c r="TDI59" s="41"/>
      <c r="TDJ59" s="41"/>
      <c r="TDK59" s="41"/>
      <c r="TDL59" s="41"/>
      <c r="TDM59" s="24"/>
      <c r="TDO59" s="41"/>
      <c r="TDP59" s="41"/>
      <c r="TDQ59" s="41"/>
      <c r="TDR59" s="41"/>
      <c r="TDS59" s="41"/>
      <c r="TDT59" s="41"/>
      <c r="TDU59" s="41"/>
      <c r="TDV59" s="41"/>
      <c r="TDW59" s="41"/>
      <c r="TDX59" s="41"/>
      <c r="TDY59" s="41"/>
      <c r="TDZ59" s="41"/>
      <c r="TEA59" s="41"/>
      <c r="TEB59" s="41"/>
      <c r="TEC59" s="24"/>
      <c r="TEE59" s="41"/>
      <c r="TEF59" s="41"/>
      <c r="TEG59" s="41"/>
      <c r="TEH59" s="41"/>
      <c r="TEI59" s="41"/>
      <c r="TEJ59" s="41"/>
      <c r="TEK59" s="41"/>
      <c r="TEL59" s="41"/>
      <c r="TEM59" s="41"/>
      <c r="TEN59" s="41"/>
      <c r="TEO59" s="41"/>
      <c r="TEP59" s="41"/>
      <c r="TEQ59" s="41"/>
      <c r="TER59" s="41"/>
      <c r="TES59" s="24"/>
      <c r="TEU59" s="41"/>
      <c r="TEV59" s="41"/>
      <c r="TEW59" s="41"/>
      <c r="TEX59" s="41"/>
      <c r="TEY59" s="41"/>
      <c r="TEZ59" s="41"/>
      <c r="TFA59" s="41"/>
      <c r="TFB59" s="41"/>
      <c r="TFC59" s="41"/>
      <c r="TFD59" s="41"/>
      <c r="TFE59" s="41"/>
      <c r="TFF59" s="41"/>
      <c r="TFG59" s="41"/>
      <c r="TFH59" s="41"/>
      <c r="TFI59" s="24"/>
      <c r="TFK59" s="41"/>
      <c r="TFL59" s="41"/>
      <c r="TFM59" s="41"/>
      <c r="TFN59" s="41"/>
      <c r="TFO59" s="41"/>
      <c r="TFP59" s="41"/>
      <c r="TFQ59" s="41"/>
      <c r="TFR59" s="41"/>
      <c r="TFS59" s="41"/>
      <c r="TFT59" s="41"/>
      <c r="TFU59" s="41"/>
      <c r="TFV59" s="41"/>
      <c r="TFW59" s="41"/>
      <c r="TFX59" s="41"/>
      <c r="TFY59" s="24"/>
      <c r="TGA59" s="41"/>
      <c r="TGB59" s="41"/>
      <c r="TGC59" s="41"/>
      <c r="TGD59" s="41"/>
      <c r="TGE59" s="41"/>
      <c r="TGF59" s="41"/>
      <c r="TGG59" s="41"/>
      <c r="TGH59" s="41"/>
      <c r="TGI59" s="41"/>
      <c r="TGJ59" s="41"/>
      <c r="TGK59" s="41"/>
      <c r="TGL59" s="41"/>
      <c r="TGM59" s="41"/>
      <c r="TGN59" s="41"/>
      <c r="TGO59" s="24"/>
      <c r="TGQ59" s="41"/>
      <c r="TGR59" s="41"/>
      <c r="TGS59" s="41"/>
      <c r="TGT59" s="41"/>
      <c r="TGU59" s="41"/>
      <c r="TGV59" s="41"/>
      <c r="TGW59" s="41"/>
      <c r="TGX59" s="41"/>
      <c r="TGY59" s="41"/>
      <c r="TGZ59" s="41"/>
      <c r="THA59" s="41"/>
      <c r="THB59" s="41"/>
      <c r="THC59" s="41"/>
      <c r="THD59" s="41"/>
      <c r="THE59" s="24"/>
      <c r="THG59" s="41"/>
      <c r="THH59" s="41"/>
      <c r="THI59" s="41"/>
      <c r="THJ59" s="41"/>
      <c r="THK59" s="41"/>
      <c r="THL59" s="41"/>
      <c r="THM59" s="41"/>
      <c r="THN59" s="41"/>
      <c r="THO59" s="41"/>
      <c r="THP59" s="41"/>
      <c r="THQ59" s="41"/>
      <c r="THR59" s="41"/>
      <c r="THS59" s="41"/>
      <c r="THT59" s="41"/>
      <c r="THU59" s="24"/>
      <c r="THW59" s="41"/>
      <c r="THX59" s="41"/>
      <c r="THY59" s="41"/>
      <c r="THZ59" s="41"/>
      <c r="TIA59" s="41"/>
      <c r="TIB59" s="41"/>
      <c r="TIC59" s="41"/>
      <c r="TID59" s="41"/>
      <c r="TIE59" s="41"/>
      <c r="TIF59" s="41"/>
      <c r="TIG59" s="41"/>
      <c r="TIH59" s="41"/>
      <c r="TII59" s="41"/>
      <c r="TIJ59" s="41"/>
      <c r="TIK59" s="24"/>
      <c r="TIM59" s="41"/>
      <c r="TIN59" s="41"/>
      <c r="TIO59" s="41"/>
      <c r="TIP59" s="41"/>
      <c r="TIQ59" s="41"/>
      <c r="TIR59" s="41"/>
      <c r="TIS59" s="41"/>
      <c r="TIT59" s="41"/>
      <c r="TIU59" s="41"/>
      <c r="TIV59" s="41"/>
      <c r="TIW59" s="41"/>
      <c r="TIX59" s="41"/>
      <c r="TIY59" s="41"/>
      <c r="TIZ59" s="41"/>
      <c r="TJA59" s="24"/>
      <c r="TJC59" s="41"/>
      <c r="TJD59" s="41"/>
      <c r="TJE59" s="41"/>
      <c r="TJF59" s="41"/>
      <c r="TJG59" s="41"/>
      <c r="TJH59" s="41"/>
      <c r="TJI59" s="41"/>
      <c r="TJJ59" s="41"/>
      <c r="TJK59" s="41"/>
      <c r="TJL59" s="41"/>
      <c r="TJM59" s="41"/>
      <c r="TJN59" s="41"/>
      <c r="TJO59" s="41"/>
      <c r="TJP59" s="41"/>
      <c r="TJQ59" s="24"/>
      <c r="TJS59" s="41"/>
      <c r="TJT59" s="41"/>
      <c r="TJU59" s="41"/>
      <c r="TJV59" s="41"/>
      <c r="TJW59" s="41"/>
      <c r="TJX59" s="41"/>
      <c r="TJY59" s="41"/>
      <c r="TJZ59" s="41"/>
      <c r="TKA59" s="41"/>
      <c r="TKB59" s="41"/>
      <c r="TKC59" s="41"/>
      <c r="TKD59" s="41"/>
      <c r="TKE59" s="41"/>
      <c r="TKF59" s="41"/>
      <c r="TKG59" s="24"/>
      <c r="TKI59" s="41"/>
      <c r="TKJ59" s="41"/>
      <c r="TKK59" s="41"/>
      <c r="TKL59" s="41"/>
      <c r="TKM59" s="41"/>
      <c r="TKN59" s="41"/>
      <c r="TKO59" s="41"/>
      <c r="TKP59" s="41"/>
      <c r="TKQ59" s="41"/>
      <c r="TKR59" s="41"/>
      <c r="TKS59" s="41"/>
      <c r="TKT59" s="41"/>
      <c r="TKU59" s="41"/>
      <c r="TKV59" s="41"/>
      <c r="TKW59" s="24"/>
      <c r="TKY59" s="41"/>
      <c r="TKZ59" s="41"/>
      <c r="TLA59" s="41"/>
      <c r="TLB59" s="41"/>
      <c r="TLC59" s="41"/>
      <c r="TLD59" s="41"/>
      <c r="TLE59" s="41"/>
      <c r="TLF59" s="41"/>
      <c r="TLG59" s="41"/>
      <c r="TLH59" s="41"/>
      <c r="TLI59" s="41"/>
      <c r="TLJ59" s="41"/>
      <c r="TLK59" s="41"/>
      <c r="TLL59" s="41"/>
      <c r="TLM59" s="24"/>
      <c r="TLO59" s="41"/>
      <c r="TLP59" s="41"/>
      <c r="TLQ59" s="41"/>
      <c r="TLR59" s="41"/>
      <c r="TLS59" s="41"/>
      <c r="TLT59" s="41"/>
      <c r="TLU59" s="41"/>
      <c r="TLV59" s="41"/>
      <c r="TLW59" s="41"/>
      <c r="TLX59" s="41"/>
      <c r="TLY59" s="41"/>
      <c r="TLZ59" s="41"/>
      <c r="TMA59" s="41"/>
      <c r="TMB59" s="41"/>
      <c r="TMC59" s="24"/>
      <c r="TME59" s="41"/>
      <c r="TMF59" s="41"/>
      <c r="TMG59" s="41"/>
      <c r="TMH59" s="41"/>
      <c r="TMI59" s="41"/>
      <c r="TMJ59" s="41"/>
      <c r="TMK59" s="41"/>
      <c r="TML59" s="41"/>
      <c r="TMM59" s="41"/>
      <c r="TMN59" s="41"/>
      <c r="TMO59" s="41"/>
      <c r="TMP59" s="41"/>
      <c r="TMQ59" s="41"/>
      <c r="TMR59" s="41"/>
      <c r="TMS59" s="24"/>
      <c r="TMU59" s="41"/>
      <c r="TMV59" s="41"/>
      <c r="TMW59" s="41"/>
      <c r="TMX59" s="41"/>
      <c r="TMY59" s="41"/>
      <c r="TMZ59" s="41"/>
      <c r="TNA59" s="41"/>
      <c r="TNB59" s="41"/>
      <c r="TNC59" s="41"/>
      <c r="TND59" s="41"/>
      <c r="TNE59" s="41"/>
      <c r="TNF59" s="41"/>
      <c r="TNG59" s="41"/>
      <c r="TNH59" s="41"/>
      <c r="TNI59" s="24"/>
      <c r="TNK59" s="41"/>
      <c r="TNL59" s="41"/>
      <c r="TNM59" s="41"/>
      <c r="TNN59" s="41"/>
      <c r="TNO59" s="41"/>
      <c r="TNP59" s="41"/>
      <c r="TNQ59" s="41"/>
      <c r="TNR59" s="41"/>
      <c r="TNS59" s="41"/>
      <c r="TNT59" s="41"/>
      <c r="TNU59" s="41"/>
      <c r="TNV59" s="41"/>
      <c r="TNW59" s="41"/>
      <c r="TNX59" s="41"/>
      <c r="TNY59" s="24"/>
      <c r="TOA59" s="41"/>
      <c r="TOB59" s="41"/>
      <c r="TOC59" s="41"/>
      <c r="TOD59" s="41"/>
      <c r="TOE59" s="41"/>
      <c r="TOF59" s="41"/>
      <c r="TOG59" s="41"/>
      <c r="TOH59" s="41"/>
      <c r="TOI59" s="41"/>
      <c r="TOJ59" s="41"/>
      <c r="TOK59" s="41"/>
      <c r="TOL59" s="41"/>
      <c r="TOM59" s="41"/>
      <c r="TON59" s="41"/>
      <c r="TOO59" s="24"/>
      <c r="TOQ59" s="41"/>
      <c r="TOR59" s="41"/>
      <c r="TOS59" s="41"/>
      <c r="TOT59" s="41"/>
      <c r="TOU59" s="41"/>
      <c r="TOV59" s="41"/>
      <c r="TOW59" s="41"/>
      <c r="TOX59" s="41"/>
      <c r="TOY59" s="41"/>
      <c r="TOZ59" s="41"/>
      <c r="TPA59" s="41"/>
      <c r="TPB59" s="41"/>
      <c r="TPC59" s="41"/>
      <c r="TPD59" s="41"/>
      <c r="TPE59" s="24"/>
      <c r="TPG59" s="41"/>
      <c r="TPH59" s="41"/>
      <c r="TPI59" s="41"/>
      <c r="TPJ59" s="41"/>
      <c r="TPK59" s="41"/>
      <c r="TPL59" s="41"/>
      <c r="TPM59" s="41"/>
      <c r="TPN59" s="41"/>
      <c r="TPO59" s="41"/>
      <c r="TPP59" s="41"/>
      <c r="TPQ59" s="41"/>
      <c r="TPR59" s="41"/>
      <c r="TPS59" s="41"/>
      <c r="TPT59" s="41"/>
      <c r="TPU59" s="24"/>
      <c r="TPW59" s="41"/>
      <c r="TPX59" s="41"/>
      <c r="TPY59" s="41"/>
      <c r="TPZ59" s="41"/>
      <c r="TQA59" s="41"/>
      <c r="TQB59" s="41"/>
      <c r="TQC59" s="41"/>
      <c r="TQD59" s="41"/>
      <c r="TQE59" s="41"/>
      <c r="TQF59" s="41"/>
      <c r="TQG59" s="41"/>
      <c r="TQH59" s="41"/>
      <c r="TQI59" s="41"/>
      <c r="TQJ59" s="41"/>
      <c r="TQK59" s="24"/>
      <c r="TQM59" s="41"/>
      <c r="TQN59" s="41"/>
      <c r="TQO59" s="41"/>
      <c r="TQP59" s="41"/>
      <c r="TQQ59" s="41"/>
      <c r="TQR59" s="41"/>
      <c r="TQS59" s="41"/>
      <c r="TQT59" s="41"/>
      <c r="TQU59" s="41"/>
      <c r="TQV59" s="41"/>
      <c r="TQW59" s="41"/>
      <c r="TQX59" s="41"/>
      <c r="TQY59" s="41"/>
      <c r="TQZ59" s="41"/>
      <c r="TRA59" s="24"/>
      <c r="TRC59" s="41"/>
      <c r="TRD59" s="41"/>
      <c r="TRE59" s="41"/>
      <c r="TRF59" s="41"/>
      <c r="TRG59" s="41"/>
      <c r="TRH59" s="41"/>
      <c r="TRI59" s="41"/>
      <c r="TRJ59" s="41"/>
      <c r="TRK59" s="41"/>
      <c r="TRL59" s="41"/>
      <c r="TRM59" s="41"/>
      <c r="TRN59" s="41"/>
      <c r="TRO59" s="41"/>
      <c r="TRP59" s="41"/>
      <c r="TRQ59" s="24"/>
      <c r="TRS59" s="41"/>
      <c r="TRT59" s="41"/>
      <c r="TRU59" s="41"/>
      <c r="TRV59" s="41"/>
      <c r="TRW59" s="41"/>
      <c r="TRX59" s="41"/>
      <c r="TRY59" s="41"/>
      <c r="TRZ59" s="41"/>
      <c r="TSA59" s="41"/>
      <c r="TSB59" s="41"/>
      <c r="TSC59" s="41"/>
      <c r="TSD59" s="41"/>
      <c r="TSE59" s="41"/>
      <c r="TSF59" s="41"/>
      <c r="TSG59" s="24"/>
      <c r="TSI59" s="41"/>
      <c r="TSJ59" s="41"/>
      <c r="TSK59" s="41"/>
      <c r="TSL59" s="41"/>
      <c r="TSM59" s="41"/>
      <c r="TSN59" s="41"/>
      <c r="TSO59" s="41"/>
      <c r="TSP59" s="41"/>
      <c r="TSQ59" s="41"/>
      <c r="TSR59" s="41"/>
      <c r="TSS59" s="41"/>
      <c r="TST59" s="41"/>
      <c r="TSU59" s="41"/>
      <c r="TSV59" s="41"/>
      <c r="TSW59" s="24"/>
      <c r="TSY59" s="41"/>
      <c r="TSZ59" s="41"/>
      <c r="TTA59" s="41"/>
      <c r="TTB59" s="41"/>
      <c r="TTC59" s="41"/>
      <c r="TTD59" s="41"/>
      <c r="TTE59" s="41"/>
      <c r="TTF59" s="41"/>
      <c r="TTG59" s="41"/>
      <c r="TTH59" s="41"/>
      <c r="TTI59" s="41"/>
      <c r="TTJ59" s="41"/>
      <c r="TTK59" s="41"/>
      <c r="TTL59" s="41"/>
      <c r="TTM59" s="24"/>
      <c r="TTO59" s="41"/>
      <c r="TTP59" s="41"/>
      <c r="TTQ59" s="41"/>
      <c r="TTR59" s="41"/>
      <c r="TTS59" s="41"/>
      <c r="TTT59" s="41"/>
      <c r="TTU59" s="41"/>
      <c r="TTV59" s="41"/>
      <c r="TTW59" s="41"/>
      <c r="TTX59" s="41"/>
      <c r="TTY59" s="41"/>
      <c r="TTZ59" s="41"/>
      <c r="TUA59" s="41"/>
      <c r="TUB59" s="41"/>
      <c r="TUC59" s="24"/>
      <c r="TUE59" s="41"/>
      <c r="TUF59" s="41"/>
      <c r="TUG59" s="41"/>
      <c r="TUH59" s="41"/>
      <c r="TUI59" s="41"/>
      <c r="TUJ59" s="41"/>
      <c r="TUK59" s="41"/>
      <c r="TUL59" s="41"/>
      <c r="TUM59" s="41"/>
      <c r="TUN59" s="41"/>
      <c r="TUO59" s="41"/>
      <c r="TUP59" s="41"/>
      <c r="TUQ59" s="41"/>
      <c r="TUR59" s="41"/>
      <c r="TUS59" s="24"/>
      <c r="TUU59" s="41"/>
      <c r="TUV59" s="41"/>
      <c r="TUW59" s="41"/>
      <c r="TUX59" s="41"/>
      <c r="TUY59" s="41"/>
      <c r="TUZ59" s="41"/>
      <c r="TVA59" s="41"/>
      <c r="TVB59" s="41"/>
      <c r="TVC59" s="41"/>
      <c r="TVD59" s="41"/>
      <c r="TVE59" s="41"/>
      <c r="TVF59" s="41"/>
      <c r="TVG59" s="41"/>
      <c r="TVH59" s="41"/>
      <c r="TVI59" s="24"/>
      <c r="TVK59" s="41"/>
      <c r="TVL59" s="41"/>
      <c r="TVM59" s="41"/>
      <c r="TVN59" s="41"/>
      <c r="TVO59" s="41"/>
      <c r="TVP59" s="41"/>
      <c r="TVQ59" s="41"/>
      <c r="TVR59" s="41"/>
      <c r="TVS59" s="41"/>
      <c r="TVT59" s="41"/>
      <c r="TVU59" s="41"/>
      <c r="TVV59" s="41"/>
      <c r="TVW59" s="41"/>
      <c r="TVX59" s="41"/>
      <c r="TVY59" s="24"/>
      <c r="TWA59" s="41"/>
      <c r="TWB59" s="41"/>
      <c r="TWC59" s="41"/>
      <c r="TWD59" s="41"/>
      <c r="TWE59" s="41"/>
      <c r="TWF59" s="41"/>
      <c r="TWG59" s="41"/>
      <c r="TWH59" s="41"/>
      <c r="TWI59" s="41"/>
      <c r="TWJ59" s="41"/>
      <c r="TWK59" s="41"/>
      <c r="TWL59" s="41"/>
      <c r="TWM59" s="41"/>
      <c r="TWN59" s="41"/>
      <c r="TWO59" s="24"/>
      <c r="TWQ59" s="41"/>
      <c r="TWR59" s="41"/>
      <c r="TWS59" s="41"/>
      <c r="TWT59" s="41"/>
      <c r="TWU59" s="41"/>
      <c r="TWV59" s="41"/>
      <c r="TWW59" s="41"/>
      <c r="TWX59" s="41"/>
      <c r="TWY59" s="41"/>
      <c r="TWZ59" s="41"/>
      <c r="TXA59" s="41"/>
      <c r="TXB59" s="41"/>
      <c r="TXC59" s="41"/>
      <c r="TXD59" s="41"/>
      <c r="TXE59" s="24"/>
      <c r="TXG59" s="41"/>
      <c r="TXH59" s="41"/>
      <c r="TXI59" s="41"/>
      <c r="TXJ59" s="41"/>
      <c r="TXK59" s="41"/>
      <c r="TXL59" s="41"/>
      <c r="TXM59" s="41"/>
      <c r="TXN59" s="41"/>
      <c r="TXO59" s="41"/>
      <c r="TXP59" s="41"/>
      <c r="TXQ59" s="41"/>
      <c r="TXR59" s="41"/>
      <c r="TXS59" s="41"/>
      <c r="TXT59" s="41"/>
      <c r="TXU59" s="24"/>
      <c r="TXW59" s="41"/>
      <c r="TXX59" s="41"/>
      <c r="TXY59" s="41"/>
      <c r="TXZ59" s="41"/>
      <c r="TYA59" s="41"/>
      <c r="TYB59" s="41"/>
      <c r="TYC59" s="41"/>
      <c r="TYD59" s="41"/>
      <c r="TYE59" s="41"/>
      <c r="TYF59" s="41"/>
      <c r="TYG59" s="41"/>
      <c r="TYH59" s="41"/>
      <c r="TYI59" s="41"/>
      <c r="TYJ59" s="41"/>
      <c r="TYK59" s="24"/>
      <c r="TYM59" s="41"/>
      <c r="TYN59" s="41"/>
      <c r="TYO59" s="41"/>
      <c r="TYP59" s="41"/>
      <c r="TYQ59" s="41"/>
      <c r="TYR59" s="41"/>
      <c r="TYS59" s="41"/>
      <c r="TYT59" s="41"/>
      <c r="TYU59" s="41"/>
      <c r="TYV59" s="41"/>
      <c r="TYW59" s="41"/>
      <c r="TYX59" s="41"/>
      <c r="TYY59" s="41"/>
      <c r="TYZ59" s="41"/>
      <c r="TZA59" s="24"/>
      <c r="TZC59" s="41"/>
      <c r="TZD59" s="41"/>
      <c r="TZE59" s="41"/>
      <c r="TZF59" s="41"/>
      <c r="TZG59" s="41"/>
      <c r="TZH59" s="41"/>
      <c r="TZI59" s="41"/>
      <c r="TZJ59" s="41"/>
      <c r="TZK59" s="41"/>
      <c r="TZL59" s="41"/>
      <c r="TZM59" s="41"/>
      <c r="TZN59" s="41"/>
      <c r="TZO59" s="41"/>
      <c r="TZP59" s="41"/>
      <c r="TZQ59" s="24"/>
      <c r="TZS59" s="41"/>
      <c r="TZT59" s="41"/>
      <c r="TZU59" s="41"/>
      <c r="TZV59" s="41"/>
      <c r="TZW59" s="41"/>
      <c r="TZX59" s="41"/>
      <c r="TZY59" s="41"/>
      <c r="TZZ59" s="41"/>
      <c r="UAA59" s="41"/>
      <c r="UAB59" s="41"/>
      <c r="UAC59" s="41"/>
      <c r="UAD59" s="41"/>
      <c r="UAE59" s="41"/>
      <c r="UAF59" s="41"/>
      <c r="UAG59" s="24"/>
      <c r="UAI59" s="41"/>
      <c r="UAJ59" s="41"/>
      <c r="UAK59" s="41"/>
      <c r="UAL59" s="41"/>
      <c r="UAM59" s="41"/>
      <c r="UAN59" s="41"/>
      <c r="UAO59" s="41"/>
      <c r="UAP59" s="41"/>
      <c r="UAQ59" s="41"/>
      <c r="UAR59" s="41"/>
      <c r="UAS59" s="41"/>
      <c r="UAT59" s="41"/>
      <c r="UAU59" s="41"/>
      <c r="UAV59" s="41"/>
      <c r="UAW59" s="24"/>
      <c r="UAY59" s="41"/>
      <c r="UAZ59" s="41"/>
      <c r="UBA59" s="41"/>
      <c r="UBB59" s="41"/>
      <c r="UBC59" s="41"/>
      <c r="UBD59" s="41"/>
      <c r="UBE59" s="41"/>
      <c r="UBF59" s="41"/>
      <c r="UBG59" s="41"/>
      <c r="UBH59" s="41"/>
      <c r="UBI59" s="41"/>
      <c r="UBJ59" s="41"/>
      <c r="UBK59" s="41"/>
      <c r="UBL59" s="41"/>
      <c r="UBM59" s="24"/>
      <c r="UBO59" s="41"/>
      <c r="UBP59" s="41"/>
      <c r="UBQ59" s="41"/>
      <c r="UBR59" s="41"/>
      <c r="UBS59" s="41"/>
      <c r="UBT59" s="41"/>
      <c r="UBU59" s="41"/>
      <c r="UBV59" s="41"/>
      <c r="UBW59" s="41"/>
      <c r="UBX59" s="41"/>
      <c r="UBY59" s="41"/>
      <c r="UBZ59" s="41"/>
      <c r="UCA59" s="41"/>
      <c r="UCB59" s="41"/>
      <c r="UCC59" s="24"/>
      <c r="UCE59" s="41"/>
      <c r="UCF59" s="41"/>
      <c r="UCG59" s="41"/>
      <c r="UCH59" s="41"/>
      <c r="UCI59" s="41"/>
      <c r="UCJ59" s="41"/>
      <c r="UCK59" s="41"/>
      <c r="UCL59" s="41"/>
      <c r="UCM59" s="41"/>
      <c r="UCN59" s="41"/>
      <c r="UCO59" s="41"/>
      <c r="UCP59" s="41"/>
      <c r="UCQ59" s="41"/>
      <c r="UCR59" s="41"/>
      <c r="UCS59" s="24"/>
      <c r="UCU59" s="41"/>
      <c r="UCV59" s="41"/>
      <c r="UCW59" s="41"/>
      <c r="UCX59" s="41"/>
      <c r="UCY59" s="41"/>
      <c r="UCZ59" s="41"/>
      <c r="UDA59" s="41"/>
      <c r="UDB59" s="41"/>
      <c r="UDC59" s="41"/>
      <c r="UDD59" s="41"/>
      <c r="UDE59" s="41"/>
      <c r="UDF59" s="41"/>
      <c r="UDG59" s="41"/>
      <c r="UDH59" s="41"/>
      <c r="UDI59" s="24"/>
      <c r="UDK59" s="41"/>
      <c r="UDL59" s="41"/>
      <c r="UDM59" s="41"/>
      <c r="UDN59" s="41"/>
      <c r="UDO59" s="41"/>
      <c r="UDP59" s="41"/>
      <c r="UDQ59" s="41"/>
      <c r="UDR59" s="41"/>
      <c r="UDS59" s="41"/>
      <c r="UDT59" s="41"/>
      <c r="UDU59" s="41"/>
      <c r="UDV59" s="41"/>
      <c r="UDW59" s="41"/>
      <c r="UDX59" s="41"/>
      <c r="UDY59" s="24"/>
      <c r="UEA59" s="41"/>
      <c r="UEB59" s="41"/>
      <c r="UEC59" s="41"/>
      <c r="UED59" s="41"/>
      <c r="UEE59" s="41"/>
      <c r="UEF59" s="41"/>
      <c r="UEG59" s="41"/>
      <c r="UEH59" s="41"/>
      <c r="UEI59" s="41"/>
      <c r="UEJ59" s="41"/>
      <c r="UEK59" s="41"/>
      <c r="UEL59" s="41"/>
      <c r="UEM59" s="41"/>
      <c r="UEN59" s="41"/>
      <c r="UEO59" s="24"/>
      <c r="UEQ59" s="41"/>
      <c r="UER59" s="41"/>
      <c r="UES59" s="41"/>
      <c r="UET59" s="41"/>
      <c r="UEU59" s="41"/>
      <c r="UEV59" s="41"/>
      <c r="UEW59" s="41"/>
      <c r="UEX59" s="41"/>
      <c r="UEY59" s="41"/>
      <c r="UEZ59" s="41"/>
      <c r="UFA59" s="41"/>
      <c r="UFB59" s="41"/>
      <c r="UFC59" s="41"/>
      <c r="UFD59" s="41"/>
      <c r="UFE59" s="24"/>
      <c r="UFG59" s="41"/>
      <c r="UFH59" s="41"/>
      <c r="UFI59" s="41"/>
      <c r="UFJ59" s="41"/>
      <c r="UFK59" s="41"/>
      <c r="UFL59" s="41"/>
      <c r="UFM59" s="41"/>
      <c r="UFN59" s="41"/>
      <c r="UFO59" s="41"/>
      <c r="UFP59" s="41"/>
      <c r="UFQ59" s="41"/>
      <c r="UFR59" s="41"/>
      <c r="UFS59" s="41"/>
      <c r="UFT59" s="41"/>
      <c r="UFU59" s="24"/>
      <c r="UFW59" s="41"/>
      <c r="UFX59" s="41"/>
      <c r="UFY59" s="41"/>
      <c r="UFZ59" s="41"/>
      <c r="UGA59" s="41"/>
      <c r="UGB59" s="41"/>
      <c r="UGC59" s="41"/>
      <c r="UGD59" s="41"/>
      <c r="UGE59" s="41"/>
      <c r="UGF59" s="41"/>
      <c r="UGG59" s="41"/>
      <c r="UGH59" s="41"/>
      <c r="UGI59" s="41"/>
      <c r="UGJ59" s="41"/>
      <c r="UGK59" s="24"/>
      <c r="UGM59" s="41"/>
      <c r="UGN59" s="41"/>
      <c r="UGO59" s="41"/>
      <c r="UGP59" s="41"/>
      <c r="UGQ59" s="41"/>
      <c r="UGR59" s="41"/>
      <c r="UGS59" s="41"/>
      <c r="UGT59" s="41"/>
      <c r="UGU59" s="41"/>
      <c r="UGV59" s="41"/>
      <c r="UGW59" s="41"/>
      <c r="UGX59" s="41"/>
      <c r="UGY59" s="41"/>
      <c r="UGZ59" s="41"/>
      <c r="UHA59" s="24"/>
      <c r="UHC59" s="41"/>
      <c r="UHD59" s="41"/>
      <c r="UHE59" s="41"/>
      <c r="UHF59" s="41"/>
      <c r="UHG59" s="41"/>
      <c r="UHH59" s="41"/>
      <c r="UHI59" s="41"/>
      <c r="UHJ59" s="41"/>
      <c r="UHK59" s="41"/>
      <c r="UHL59" s="41"/>
      <c r="UHM59" s="41"/>
      <c r="UHN59" s="41"/>
      <c r="UHO59" s="41"/>
      <c r="UHP59" s="41"/>
      <c r="UHQ59" s="24"/>
      <c r="UHS59" s="41"/>
      <c r="UHT59" s="41"/>
      <c r="UHU59" s="41"/>
      <c r="UHV59" s="41"/>
      <c r="UHW59" s="41"/>
      <c r="UHX59" s="41"/>
      <c r="UHY59" s="41"/>
      <c r="UHZ59" s="41"/>
      <c r="UIA59" s="41"/>
      <c r="UIB59" s="41"/>
      <c r="UIC59" s="41"/>
      <c r="UID59" s="41"/>
      <c r="UIE59" s="41"/>
      <c r="UIF59" s="41"/>
      <c r="UIG59" s="24"/>
      <c r="UII59" s="41"/>
      <c r="UIJ59" s="41"/>
      <c r="UIK59" s="41"/>
      <c r="UIL59" s="41"/>
      <c r="UIM59" s="41"/>
      <c r="UIN59" s="41"/>
      <c r="UIO59" s="41"/>
      <c r="UIP59" s="41"/>
      <c r="UIQ59" s="41"/>
      <c r="UIR59" s="41"/>
      <c r="UIS59" s="41"/>
      <c r="UIT59" s="41"/>
      <c r="UIU59" s="41"/>
      <c r="UIV59" s="41"/>
      <c r="UIW59" s="24"/>
      <c r="UIY59" s="41"/>
      <c r="UIZ59" s="41"/>
      <c r="UJA59" s="41"/>
      <c r="UJB59" s="41"/>
      <c r="UJC59" s="41"/>
      <c r="UJD59" s="41"/>
      <c r="UJE59" s="41"/>
      <c r="UJF59" s="41"/>
      <c r="UJG59" s="41"/>
      <c r="UJH59" s="41"/>
      <c r="UJI59" s="41"/>
      <c r="UJJ59" s="41"/>
      <c r="UJK59" s="41"/>
      <c r="UJL59" s="41"/>
      <c r="UJM59" s="24"/>
      <c r="UJO59" s="41"/>
      <c r="UJP59" s="41"/>
      <c r="UJQ59" s="41"/>
      <c r="UJR59" s="41"/>
      <c r="UJS59" s="41"/>
      <c r="UJT59" s="41"/>
      <c r="UJU59" s="41"/>
      <c r="UJV59" s="41"/>
      <c r="UJW59" s="41"/>
      <c r="UJX59" s="41"/>
      <c r="UJY59" s="41"/>
      <c r="UJZ59" s="41"/>
      <c r="UKA59" s="41"/>
      <c r="UKB59" s="41"/>
      <c r="UKC59" s="24"/>
      <c r="UKE59" s="41"/>
      <c r="UKF59" s="41"/>
      <c r="UKG59" s="41"/>
      <c r="UKH59" s="41"/>
      <c r="UKI59" s="41"/>
      <c r="UKJ59" s="41"/>
      <c r="UKK59" s="41"/>
      <c r="UKL59" s="41"/>
      <c r="UKM59" s="41"/>
      <c r="UKN59" s="41"/>
      <c r="UKO59" s="41"/>
      <c r="UKP59" s="41"/>
      <c r="UKQ59" s="41"/>
      <c r="UKR59" s="41"/>
      <c r="UKS59" s="24"/>
      <c r="UKU59" s="41"/>
      <c r="UKV59" s="41"/>
      <c r="UKW59" s="41"/>
      <c r="UKX59" s="41"/>
      <c r="UKY59" s="41"/>
      <c r="UKZ59" s="41"/>
      <c r="ULA59" s="41"/>
      <c r="ULB59" s="41"/>
      <c r="ULC59" s="41"/>
      <c r="ULD59" s="41"/>
      <c r="ULE59" s="41"/>
      <c r="ULF59" s="41"/>
      <c r="ULG59" s="41"/>
      <c r="ULH59" s="41"/>
      <c r="ULI59" s="24"/>
      <c r="ULK59" s="41"/>
      <c r="ULL59" s="41"/>
      <c r="ULM59" s="41"/>
      <c r="ULN59" s="41"/>
      <c r="ULO59" s="41"/>
      <c r="ULP59" s="41"/>
      <c r="ULQ59" s="41"/>
      <c r="ULR59" s="41"/>
      <c r="ULS59" s="41"/>
      <c r="ULT59" s="41"/>
      <c r="ULU59" s="41"/>
      <c r="ULV59" s="41"/>
      <c r="ULW59" s="41"/>
      <c r="ULX59" s="41"/>
      <c r="ULY59" s="24"/>
      <c r="UMA59" s="41"/>
      <c r="UMB59" s="41"/>
      <c r="UMC59" s="41"/>
      <c r="UMD59" s="41"/>
      <c r="UME59" s="41"/>
      <c r="UMF59" s="41"/>
      <c r="UMG59" s="41"/>
      <c r="UMH59" s="41"/>
      <c r="UMI59" s="41"/>
      <c r="UMJ59" s="41"/>
      <c r="UMK59" s="41"/>
      <c r="UML59" s="41"/>
      <c r="UMM59" s="41"/>
      <c r="UMN59" s="41"/>
      <c r="UMO59" s="24"/>
      <c r="UMQ59" s="41"/>
      <c r="UMR59" s="41"/>
      <c r="UMS59" s="41"/>
      <c r="UMT59" s="41"/>
      <c r="UMU59" s="41"/>
      <c r="UMV59" s="41"/>
      <c r="UMW59" s="41"/>
      <c r="UMX59" s="41"/>
      <c r="UMY59" s="41"/>
      <c r="UMZ59" s="41"/>
      <c r="UNA59" s="41"/>
      <c r="UNB59" s="41"/>
      <c r="UNC59" s="41"/>
      <c r="UND59" s="41"/>
      <c r="UNE59" s="24"/>
      <c r="UNG59" s="41"/>
      <c r="UNH59" s="41"/>
      <c r="UNI59" s="41"/>
      <c r="UNJ59" s="41"/>
      <c r="UNK59" s="41"/>
      <c r="UNL59" s="41"/>
      <c r="UNM59" s="41"/>
      <c r="UNN59" s="41"/>
      <c r="UNO59" s="41"/>
      <c r="UNP59" s="41"/>
      <c r="UNQ59" s="41"/>
      <c r="UNR59" s="41"/>
      <c r="UNS59" s="41"/>
      <c r="UNT59" s="41"/>
      <c r="UNU59" s="24"/>
      <c r="UNW59" s="41"/>
      <c r="UNX59" s="41"/>
      <c r="UNY59" s="41"/>
      <c r="UNZ59" s="41"/>
      <c r="UOA59" s="41"/>
      <c r="UOB59" s="41"/>
      <c r="UOC59" s="41"/>
      <c r="UOD59" s="41"/>
      <c r="UOE59" s="41"/>
      <c r="UOF59" s="41"/>
      <c r="UOG59" s="41"/>
      <c r="UOH59" s="41"/>
      <c r="UOI59" s="41"/>
      <c r="UOJ59" s="41"/>
      <c r="UOK59" s="24"/>
      <c r="UOM59" s="41"/>
      <c r="UON59" s="41"/>
      <c r="UOO59" s="41"/>
      <c r="UOP59" s="41"/>
      <c r="UOQ59" s="41"/>
      <c r="UOR59" s="41"/>
      <c r="UOS59" s="41"/>
      <c r="UOT59" s="41"/>
      <c r="UOU59" s="41"/>
      <c r="UOV59" s="41"/>
      <c r="UOW59" s="41"/>
      <c r="UOX59" s="41"/>
      <c r="UOY59" s="41"/>
      <c r="UOZ59" s="41"/>
      <c r="UPA59" s="24"/>
      <c r="UPC59" s="41"/>
      <c r="UPD59" s="41"/>
      <c r="UPE59" s="41"/>
      <c r="UPF59" s="41"/>
      <c r="UPG59" s="41"/>
      <c r="UPH59" s="41"/>
      <c r="UPI59" s="41"/>
      <c r="UPJ59" s="41"/>
      <c r="UPK59" s="41"/>
      <c r="UPL59" s="41"/>
      <c r="UPM59" s="41"/>
      <c r="UPN59" s="41"/>
      <c r="UPO59" s="41"/>
      <c r="UPP59" s="41"/>
      <c r="UPQ59" s="24"/>
      <c r="UPS59" s="41"/>
      <c r="UPT59" s="41"/>
      <c r="UPU59" s="41"/>
      <c r="UPV59" s="41"/>
      <c r="UPW59" s="41"/>
      <c r="UPX59" s="41"/>
      <c r="UPY59" s="41"/>
      <c r="UPZ59" s="41"/>
      <c r="UQA59" s="41"/>
      <c r="UQB59" s="41"/>
      <c r="UQC59" s="41"/>
      <c r="UQD59" s="41"/>
      <c r="UQE59" s="41"/>
      <c r="UQF59" s="41"/>
      <c r="UQG59" s="24"/>
      <c r="UQI59" s="41"/>
      <c r="UQJ59" s="41"/>
      <c r="UQK59" s="41"/>
      <c r="UQL59" s="41"/>
      <c r="UQM59" s="41"/>
      <c r="UQN59" s="41"/>
      <c r="UQO59" s="41"/>
      <c r="UQP59" s="41"/>
      <c r="UQQ59" s="41"/>
      <c r="UQR59" s="41"/>
      <c r="UQS59" s="41"/>
      <c r="UQT59" s="41"/>
      <c r="UQU59" s="41"/>
      <c r="UQV59" s="41"/>
      <c r="UQW59" s="24"/>
      <c r="UQY59" s="41"/>
      <c r="UQZ59" s="41"/>
      <c r="URA59" s="41"/>
      <c r="URB59" s="41"/>
      <c r="URC59" s="41"/>
      <c r="URD59" s="41"/>
      <c r="URE59" s="41"/>
      <c r="URF59" s="41"/>
      <c r="URG59" s="41"/>
      <c r="URH59" s="41"/>
      <c r="URI59" s="41"/>
      <c r="URJ59" s="41"/>
      <c r="URK59" s="41"/>
      <c r="URL59" s="41"/>
      <c r="URM59" s="24"/>
      <c r="URO59" s="41"/>
      <c r="URP59" s="41"/>
      <c r="URQ59" s="41"/>
      <c r="URR59" s="41"/>
      <c r="URS59" s="41"/>
      <c r="URT59" s="41"/>
      <c r="URU59" s="41"/>
      <c r="URV59" s="41"/>
      <c r="URW59" s="41"/>
      <c r="URX59" s="41"/>
      <c r="URY59" s="41"/>
      <c r="URZ59" s="41"/>
      <c r="USA59" s="41"/>
      <c r="USB59" s="41"/>
      <c r="USC59" s="24"/>
      <c r="USE59" s="41"/>
      <c r="USF59" s="41"/>
      <c r="USG59" s="41"/>
      <c r="USH59" s="41"/>
      <c r="USI59" s="41"/>
      <c r="USJ59" s="41"/>
      <c r="USK59" s="41"/>
      <c r="USL59" s="41"/>
      <c r="USM59" s="41"/>
      <c r="USN59" s="41"/>
      <c r="USO59" s="41"/>
      <c r="USP59" s="41"/>
      <c r="USQ59" s="41"/>
      <c r="USR59" s="41"/>
      <c r="USS59" s="24"/>
      <c r="USU59" s="41"/>
      <c r="USV59" s="41"/>
      <c r="USW59" s="41"/>
      <c r="USX59" s="41"/>
      <c r="USY59" s="41"/>
      <c r="USZ59" s="41"/>
      <c r="UTA59" s="41"/>
      <c r="UTB59" s="41"/>
      <c r="UTC59" s="41"/>
      <c r="UTD59" s="41"/>
      <c r="UTE59" s="41"/>
      <c r="UTF59" s="41"/>
      <c r="UTG59" s="41"/>
      <c r="UTH59" s="41"/>
      <c r="UTI59" s="24"/>
      <c r="UTK59" s="41"/>
      <c r="UTL59" s="41"/>
      <c r="UTM59" s="41"/>
      <c r="UTN59" s="41"/>
      <c r="UTO59" s="41"/>
      <c r="UTP59" s="41"/>
      <c r="UTQ59" s="41"/>
      <c r="UTR59" s="41"/>
      <c r="UTS59" s="41"/>
      <c r="UTT59" s="41"/>
      <c r="UTU59" s="41"/>
      <c r="UTV59" s="41"/>
      <c r="UTW59" s="41"/>
      <c r="UTX59" s="41"/>
      <c r="UTY59" s="24"/>
      <c r="UUA59" s="41"/>
      <c r="UUB59" s="41"/>
      <c r="UUC59" s="41"/>
      <c r="UUD59" s="41"/>
      <c r="UUE59" s="41"/>
      <c r="UUF59" s="41"/>
      <c r="UUG59" s="41"/>
      <c r="UUH59" s="41"/>
      <c r="UUI59" s="41"/>
      <c r="UUJ59" s="41"/>
      <c r="UUK59" s="41"/>
      <c r="UUL59" s="41"/>
      <c r="UUM59" s="41"/>
      <c r="UUN59" s="41"/>
      <c r="UUO59" s="24"/>
      <c r="UUQ59" s="41"/>
      <c r="UUR59" s="41"/>
      <c r="UUS59" s="41"/>
      <c r="UUT59" s="41"/>
      <c r="UUU59" s="41"/>
      <c r="UUV59" s="41"/>
      <c r="UUW59" s="41"/>
      <c r="UUX59" s="41"/>
      <c r="UUY59" s="41"/>
      <c r="UUZ59" s="41"/>
      <c r="UVA59" s="41"/>
      <c r="UVB59" s="41"/>
      <c r="UVC59" s="41"/>
      <c r="UVD59" s="41"/>
      <c r="UVE59" s="24"/>
      <c r="UVG59" s="41"/>
      <c r="UVH59" s="41"/>
      <c r="UVI59" s="41"/>
      <c r="UVJ59" s="41"/>
      <c r="UVK59" s="41"/>
      <c r="UVL59" s="41"/>
      <c r="UVM59" s="41"/>
      <c r="UVN59" s="41"/>
      <c r="UVO59" s="41"/>
      <c r="UVP59" s="41"/>
      <c r="UVQ59" s="41"/>
      <c r="UVR59" s="41"/>
      <c r="UVS59" s="41"/>
      <c r="UVT59" s="41"/>
      <c r="UVU59" s="24"/>
      <c r="UVW59" s="41"/>
      <c r="UVX59" s="41"/>
      <c r="UVY59" s="41"/>
      <c r="UVZ59" s="41"/>
      <c r="UWA59" s="41"/>
      <c r="UWB59" s="41"/>
      <c r="UWC59" s="41"/>
      <c r="UWD59" s="41"/>
      <c r="UWE59" s="41"/>
      <c r="UWF59" s="41"/>
      <c r="UWG59" s="41"/>
      <c r="UWH59" s="41"/>
      <c r="UWI59" s="41"/>
      <c r="UWJ59" s="41"/>
      <c r="UWK59" s="24"/>
      <c r="UWM59" s="41"/>
      <c r="UWN59" s="41"/>
      <c r="UWO59" s="41"/>
      <c r="UWP59" s="41"/>
      <c r="UWQ59" s="41"/>
      <c r="UWR59" s="41"/>
      <c r="UWS59" s="41"/>
      <c r="UWT59" s="41"/>
      <c r="UWU59" s="41"/>
      <c r="UWV59" s="41"/>
      <c r="UWW59" s="41"/>
      <c r="UWX59" s="41"/>
      <c r="UWY59" s="41"/>
      <c r="UWZ59" s="41"/>
      <c r="UXA59" s="24"/>
      <c r="UXC59" s="41"/>
      <c r="UXD59" s="41"/>
      <c r="UXE59" s="41"/>
      <c r="UXF59" s="41"/>
      <c r="UXG59" s="41"/>
      <c r="UXH59" s="41"/>
      <c r="UXI59" s="41"/>
      <c r="UXJ59" s="41"/>
      <c r="UXK59" s="41"/>
      <c r="UXL59" s="41"/>
      <c r="UXM59" s="41"/>
      <c r="UXN59" s="41"/>
      <c r="UXO59" s="41"/>
      <c r="UXP59" s="41"/>
      <c r="UXQ59" s="24"/>
      <c r="UXS59" s="41"/>
      <c r="UXT59" s="41"/>
      <c r="UXU59" s="41"/>
      <c r="UXV59" s="41"/>
      <c r="UXW59" s="41"/>
      <c r="UXX59" s="41"/>
      <c r="UXY59" s="41"/>
      <c r="UXZ59" s="41"/>
      <c r="UYA59" s="41"/>
      <c r="UYB59" s="41"/>
      <c r="UYC59" s="41"/>
      <c r="UYD59" s="41"/>
      <c r="UYE59" s="41"/>
      <c r="UYF59" s="41"/>
      <c r="UYG59" s="24"/>
      <c r="UYI59" s="41"/>
      <c r="UYJ59" s="41"/>
      <c r="UYK59" s="41"/>
      <c r="UYL59" s="41"/>
      <c r="UYM59" s="41"/>
      <c r="UYN59" s="41"/>
      <c r="UYO59" s="41"/>
      <c r="UYP59" s="41"/>
      <c r="UYQ59" s="41"/>
      <c r="UYR59" s="41"/>
      <c r="UYS59" s="41"/>
      <c r="UYT59" s="41"/>
      <c r="UYU59" s="41"/>
      <c r="UYV59" s="41"/>
      <c r="UYW59" s="24"/>
      <c r="UYY59" s="41"/>
      <c r="UYZ59" s="41"/>
      <c r="UZA59" s="41"/>
      <c r="UZB59" s="41"/>
      <c r="UZC59" s="41"/>
      <c r="UZD59" s="41"/>
      <c r="UZE59" s="41"/>
      <c r="UZF59" s="41"/>
      <c r="UZG59" s="41"/>
      <c r="UZH59" s="41"/>
      <c r="UZI59" s="41"/>
      <c r="UZJ59" s="41"/>
      <c r="UZK59" s="41"/>
      <c r="UZL59" s="41"/>
      <c r="UZM59" s="24"/>
      <c r="UZO59" s="41"/>
      <c r="UZP59" s="41"/>
      <c r="UZQ59" s="41"/>
      <c r="UZR59" s="41"/>
      <c r="UZS59" s="41"/>
      <c r="UZT59" s="41"/>
      <c r="UZU59" s="41"/>
      <c r="UZV59" s="41"/>
      <c r="UZW59" s="41"/>
      <c r="UZX59" s="41"/>
      <c r="UZY59" s="41"/>
      <c r="UZZ59" s="41"/>
      <c r="VAA59" s="41"/>
      <c r="VAB59" s="41"/>
      <c r="VAC59" s="24"/>
      <c r="VAE59" s="41"/>
      <c r="VAF59" s="41"/>
      <c r="VAG59" s="41"/>
      <c r="VAH59" s="41"/>
      <c r="VAI59" s="41"/>
      <c r="VAJ59" s="41"/>
      <c r="VAK59" s="41"/>
      <c r="VAL59" s="41"/>
      <c r="VAM59" s="41"/>
      <c r="VAN59" s="41"/>
      <c r="VAO59" s="41"/>
      <c r="VAP59" s="41"/>
      <c r="VAQ59" s="41"/>
      <c r="VAR59" s="41"/>
      <c r="VAS59" s="24"/>
      <c r="VAU59" s="41"/>
      <c r="VAV59" s="41"/>
      <c r="VAW59" s="41"/>
      <c r="VAX59" s="41"/>
      <c r="VAY59" s="41"/>
      <c r="VAZ59" s="41"/>
      <c r="VBA59" s="41"/>
      <c r="VBB59" s="41"/>
      <c r="VBC59" s="41"/>
      <c r="VBD59" s="41"/>
      <c r="VBE59" s="41"/>
      <c r="VBF59" s="41"/>
      <c r="VBG59" s="41"/>
      <c r="VBH59" s="41"/>
      <c r="VBI59" s="24"/>
      <c r="VBK59" s="41"/>
      <c r="VBL59" s="41"/>
      <c r="VBM59" s="41"/>
      <c r="VBN59" s="41"/>
      <c r="VBO59" s="41"/>
      <c r="VBP59" s="41"/>
      <c r="VBQ59" s="41"/>
      <c r="VBR59" s="41"/>
      <c r="VBS59" s="41"/>
      <c r="VBT59" s="41"/>
      <c r="VBU59" s="41"/>
      <c r="VBV59" s="41"/>
      <c r="VBW59" s="41"/>
      <c r="VBX59" s="41"/>
      <c r="VBY59" s="24"/>
      <c r="VCA59" s="41"/>
      <c r="VCB59" s="41"/>
      <c r="VCC59" s="41"/>
      <c r="VCD59" s="41"/>
      <c r="VCE59" s="41"/>
      <c r="VCF59" s="41"/>
      <c r="VCG59" s="41"/>
      <c r="VCH59" s="41"/>
      <c r="VCI59" s="41"/>
      <c r="VCJ59" s="41"/>
      <c r="VCK59" s="41"/>
      <c r="VCL59" s="41"/>
      <c r="VCM59" s="41"/>
      <c r="VCN59" s="41"/>
      <c r="VCO59" s="24"/>
      <c r="VCQ59" s="41"/>
      <c r="VCR59" s="41"/>
      <c r="VCS59" s="41"/>
      <c r="VCT59" s="41"/>
      <c r="VCU59" s="41"/>
      <c r="VCV59" s="41"/>
      <c r="VCW59" s="41"/>
      <c r="VCX59" s="41"/>
      <c r="VCY59" s="41"/>
      <c r="VCZ59" s="41"/>
      <c r="VDA59" s="41"/>
      <c r="VDB59" s="41"/>
      <c r="VDC59" s="41"/>
      <c r="VDD59" s="41"/>
      <c r="VDE59" s="24"/>
      <c r="VDG59" s="41"/>
      <c r="VDH59" s="41"/>
      <c r="VDI59" s="41"/>
      <c r="VDJ59" s="41"/>
      <c r="VDK59" s="41"/>
      <c r="VDL59" s="41"/>
      <c r="VDM59" s="41"/>
      <c r="VDN59" s="41"/>
      <c r="VDO59" s="41"/>
      <c r="VDP59" s="41"/>
      <c r="VDQ59" s="41"/>
      <c r="VDR59" s="41"/>
      <c r="VDS59" s="41"/>
      <c r="VDT59" s="41"/>
      <c r="VDU59" s="24"/>
      <c r="VDW59" s="41"/>
      <c r="VDX59" s="41"/>
      <c r="VDY59" s="41"/>
      <c r="VDZ59" s="41"/>
      <c r="VEA59" s="41"/>
      <c r="VEB59" s="41"/>
      <c r="VEC59" s="41"/>
      <c r="VED59" s="41"/>
      <c r="VEE59" s="41"/>
      <c r="VEF59" s="41"/>
      <c r="VEG59" s="41"/>
      <c r="VEH59" s="41"/>
      <c r="VEI59" s="41"/>
      <c r="VEJ59" s="41"/>
      <c r="VEK59" s="24"/>
      <c r="VEM59" s="41"/>
      <c r="VEN59" s="41"/>
      <c r="VEO59" s="41"/>
      <c r="VEP59" s="41"/>
      <c r="VEQ59" s="41"/>
      <c r="VER59" s="41"/>
      <c r="VES59" s="41"/>
      <c r="VET59" s="41"/>
      <c r="VEU59" s="41"/>
      <c r="VEV59" s="41"/>
      <c r="VEW59" s="41"/>
      <c r="VEX59" s="41"/>
      <c r="VEY59" s="41"/>
      <c r="VEZ59" s="41"/>
      <c r="VFA59" s="24"/>
      <c r="VFC59" s="41"/>
      <c r="VFD59" s="41"/>
      <c r="VFE59" s="41"/>
      <c r="VFF59" s="41"/>
      <c r="VFG59" s="41"/>
      <c r="VFH59" s="41"/>
      <c r="VFI59" s="41"/>
      <c r="VFJ59" s="41"/>
      <c r="VFK59" s="41"/>
      <c r="VFL59" s="41"/>
      <c r="VFM59" s="41"/>
      <c r="VFN59" s="41"/>
      <c r="VFO59" s="41"/>
      <c r="VFP59" s="41"/>
      <c r="VFQ59" s="24"/>
      <c r="VFS59" s="41"/>
      <c r="VFT59" s="41"/>
      <c r="VFU59" s="41"/>
      <c r="VFV59" s="41"/>
      <c r="VFW59" s="41"/>
      <c r="VFX59" s="41"/>
      <c r="VFY59" s="41"/>
      <c r="VFZ59" s="41"/>
      <c r="VGA59" s="41"/>
      <c r="VGB59" s="41"/>
      <c r="VGC59" s="41"/>
      <c r="VGD59" s="41"/>
      <c r="VGE59" s="41"/>
      <c r="VGF59" s="41"/>
      <c r="VGG59" s="24"/>
      <c r="VGI59" s="41"/>
      <c r="VGJ59" s="41"/>
      <c r="VGK59" s="41"/>
      <c r="VGL59" s="41"/>
      <c r="VGM59" s="41"/>
      <c r="VGN59" s="41"/>
      <c r="VGO59" s="41"/>
      <c r="VGP59" s="41"/>
      <c r="VGQ59" s="41"/>
      <c r="VGR59" s="41"/>
      <c r="VGS59" s="41"/>
      <c r="VGT59" s="41"/>
      <c r="VGU59" s="41"/>
      <c r="VGV59" s="41"/>
      <c r="VGW59" s="24"/>
      <c r="VGY59" s="41"/>
      <c r="VGZ59" s="41"/>
      <c r="VHA59" s="41"/>
      <c r="VHB59" s="41"/>
      <c r="VHC59" s="41"/>
      <c r="VHD59" s="41"/>
      <c r="VHE59" s="41"/>
      <c r="VHF59" s="41"/>
      <c r="VHG59" s="41"/>
      <c r="VHH59" s="41"/>
      <c r="VHI59" s="41"/>
      <c r="VHJ59" s="41"/>
      <c r="VHK59" s="41"/>
      <c r="VHL59" s="41"/>
      <c r="VHM59" s="24"/>
      <c r="VHO59" s="41"/>
      <c r="VHP59" s="41"/>
      <c r="VHQ59" s="41"/>
      <c r="VHR59" s="41"/>
      <c r="VHS59" s="41"/>
      <c r="VHT59" s="41"/>
      <c r="VHU59" s="41"/>
      <c r="VHV59" s="41"/>
      <c r="VHW59" s="41"/>
      <c r="VHX59" s="41"/>
      <c r="VHY59" s="41"/>
      <c r="VHZ59" s="41"/>
      <c r="VIA59" s="41"/>
      <c r="VIB59" s="41"/>
      <c r="VIC59" s="24"/>
      <c r="VIE59" s="41"/>
      <c r="VIF59" s="41"/>
      <c r="VIG59" s="41"/>
      <c r="VIH59" s="41"/>
      <c r="VII59" s="41"/>
      <c r="VIJ59" s="41"/>
      <c r="VIK59" s="41"/>
      <c r="VIL59" s="41"/>
      <c r="VIM59" s="41"/>
      <c r="VIN59" s="41"/>
      <c r="VIO59" s="41"/>
      <c r="VIP59" s="41"/>
      <c r="VIQ59" s="41"/>
      <c r="VIR59" s="41"/>
      <c r="VIS59" s="24"/>
      <c r="VIU59" s="41"/>
      <c r="VIV59" s="41"/>
      <c r="VIW59" s="41"/>
      <c r="VIX59" s="41"/>
      <c r="VIY59" s="41"/>
      <c r="VIZ59" s="41"/>
      <c r="VJA59" s="41"/>
      <c r="VJB59" s="41"/>
      <c r="VJC59" s="41"/>
      <c r="VJD59" s="41"/>
      <c r="VJE59" s="41"/>
      <c r="VJF59" s="41"/>
      <c r="VJG59" s="41"/>
      <c r="VJH59" s="41"/>
      <c r="VJI59" s="24"/>
      <c r="VJK59" s="41"/>
      <c r="VJL59" s="41"/>
      <c r="VJM59" s="41"/>
      <c r="VJN59" s="41"/>
      <c r="VJO59" s="41"/>
      <c r="VJP59" s="41"/>
      <c r="VJQ59" s="41"/>
      <c r="VJR59" s="41"/>
      <c r="VJS59" s="41"/>
      <c r="VJT59" s="41"/>
      <c r="VJU59" s="41"/>
      <c r="VJV59" s="41"/>
      <c r="VJW59" s="41"/>
      <c r="VJX59" s="41"/>
      <c r="VJY59" s="24"/>
      <c r="VKA59" s="41"/>
      <c r="VKB59" s="41"/>
      <c r="VKC59" s="41"/>
      <c r="VKD59" s="41"/>
      <c r="VKE59" s="41"/>
      <c r="VKF59" s="41"/>
      <c r="VKG59" s="41"/>
      <c r="VKH59" s="41"/>
      <c r="VKI59" s="41"/>
      <c r="VKJ59" s="41"/>
      <c r="VKK59" s="41"/>
      <c r="VKL59" s="41"/>
      <c r="VKM59" s="41"/>
      <c r="VKN59" s="41"/>
      <c r="VKO59" s="24"/>
      <c r="VKQ59" s="41"/>
      <c r="VKR59" s="41"/>
      <c r="VKS59" s="41"/>
      <c r="VKT59" s="41"/>
      <c r="VKU59" s="41"/>
      <c r="VKV59" s="41"/>
      <c r="VKW59" s="41"/>
      <c r="VKX59" s="41"/>
      <c r="VKY59" s="41"/>
      <c r="VKZ59" s="41"/>
      <c r="VLA59" s="41"/>
      <c r="VLB59" s="41"/>
      <c r="VLC59" s="41"/>
      <c r="VLD59" s="41"/>
      <c r="VLE59" s="24"/>
      <c r="VLG59" s="41"/>
      <c r="VLH59" s="41"/>
      <c r="VLI59" s="41"/>
      <c r="VLJ59" s="41"/>
      <c r="VLK59" s="41"/>
      <c r="VLL59" s="41"/>
      <c r="VLM59" s="41"/>
      <c r="VLN59" s="41"/>
      <c r="VLO59" s="41"/>
      <c r="VLP59" s="41"/>
      <c r="VLQ59" s="41"/>
      <c r="VLR59" s="41"/>
      <c r="VLS59" s="41"/>
      <c r="VLT59" s="41"/>
      <c r="VLU59" s="24"/>
      <c r="VLW59" s="41"/>
      <c r="VLX59" s="41"/>
      <c r="VLY59" s="41"/>
      <c r="VLZ59" s="41"/>
      <c r="VMA59" s="41"/>
      <c r="VMB59" s="41"/>
      <c r="VMC59" s="41"/>
      <c r="VMD59" s="41"/>
      <c r="VME59" s="41"/>
      <c r="VMF59" s="41"/>
      <c r="VMG59" s="41"/>
      <c r="VMH59" s="41"/>
      <c r="VMI59" s="41"/>
      <c r="VMJ59" s="41"/>
      <c r="VMK59" s="24"/>
      <c r="VMM59" s="41"/>
      <c r="VMN59" s="41"/>
      <c r="VMO59" s="41"/>
      <c r="VMP59" s="41"/>
      <c r="VMQ59" s="41"/>
      <c r="VMR59" s="41"/>
      <c r="VMS59" s="41"/>
      <c r="VMT59" s="41"/>
      <c r="VMU59" s="41"/>
      <c r="VMV59" s="41"/>
      <c r="VMW59" s="41"/>
      <c r="VMX59" s="41"/>
      <c r="VMY59" s="41"/>
      <c r="VMZ59" s="41"/>
      <c r="VNA59" s="24"/>
      <c r="VNC59" s="41"/>
      <c r="VND59" s="41"/>
      <c r="VNE59" s="41"/>
      <c r="VNF59" s="41"/>
      <c r="VNG59" s="41"/>
      <c r="VNH59" s="41"/>
      <c r="VNI59" s="41"/>
      <c r="VNJ59" s="41"/>
      <c r="VNK59" s="41"/>
      <c r="VNL59" s="41"/>
      <c r="VNM59" s="41"/>
      <c r="VNN59" s="41"/>
      <c r="VNO59" s="41"/>
      <c r="VNP59" s="41"/>
      <c r="VNQ59" s="24"/>
      <c r="VNS59" s="41"/>
      <c r="VNT59" s="41"/>
      <c r="VNU59" s="41"/>
      <c r="VNV59" s="41"/>
      <c r="VNW59" s="41"/>
      <c r="VNX59" s="41"/>
      <c r="VNY59" s="41"/>
      <c r="VNZ59" s="41"/>
      <c r="VOA59" s="41"/>
      <c r="VOB59" s="41"/>
      <c r="VOC59" s="41"/>
      <c r="VOD59" s="41"/>
      <c r="VOE59" s="41"/>
      <c r="VOF59" s="41"/>
      <c r="VOG59" s="24"/>
      <c r="VOI59" s="41"/>
      <c r="VOJ59" s="41"/>
      <c r="VOK59" s="41"/>
      <c r="VOL59" s="41"/>
      <c r="VOM59" s="41"/>
      <c r="VON59" s="41"/>
      <c r="VOO59" s="41"/>
      <c r="VOP59" s="41"/>
      <c r="VOQ59" s="41"/>
      <c r="VOR59" s="41"/>
      <c r="VOS59" s="41"/>
      <c r="VOT59" s="41"/>
      <c r="VOU59" s="41"/>
      <c r="VOV59" s="41"/>
      <c r="VOW59" s="24"/>
      <c r="VOY59" s="41"/>
      <c r="VOZ59" s="41"/>
      <c r="VPA59" s="41"/>
      <c r="VPB59" s="41"/>
      <c r="VPC59" s="41"/>
      <c r="VPD59" s="41"/>
      <c r="VPE59" s="41"/>
      <c r="VPF59" s="41"/>
      <c r="VPG59" s="41"/>
      <c r="VPH59" s="41"/>
      <c r="VPI59" s="41"/>
      <c r="VPJ59" s="41"/>
      <c r="VPK59" s="41"/>
      <c r="VPL59" s="41"/>
      <c r="VPM59" s="24"/>
      <c r="VPO59" s="41"/>
      <c r="VPP59" s="41"/>
      <c r="VPQ59" s="41"/>
      <c r="VPR59" s="41"/>
      <c r="VPS59" s="41"/>
      <c r="VPT59" s="41"/>
      <c r="VPU59" s="41"/>
      <c r="VPV59" s="41"/>
      <c r="VPW59" s="41"/>
      <c r="VPX59" s="41"/>
      <c r="VPY59" s="41"/>
      <c r="VPZ59" s="41"/>
      <c r="VQA59" s="41"/>
      <c r="VQB59" s="41"/>
      <c r="VQC59" s="24"/>
      <c r="VQE59" s="41"/>
      <c r="VQF59" s="41"/>
      <c r="VQG59" s="41"/>
      <c r="VQH59" s="41"/>
      <c r="VQI59" s="41"/>
      <c r="VQJ59" s="41"/>
      <c r="VQK59" s="41"/>
      <c r="VQL59" s="41"/>
      <c r="VQM59" s="41"/>
      <c r="VQN59" s="41"/>
      <c r="VQO59" s="41"/>
      <c r="VQP59" s="41"/>
      <c r="VQQ59" s="41"/>
      <c r="VQR59" s="41"/>
      <c r="VQS59" s="24"/>
      <c r="VQU59" s="41"/>
      <c r="VQV59" s="41"/>
      <c r="VQW59" s="41"/>
      <c r="VQX59" s="41"/>
      <c r="VQY59" s="41"/>
      <c r="VQZ59" s="41"/>
      <c r="VRA59" s="41"/>
      <c r="VRB59" s="41"/>
      <c r="VRC59" s="41"/>
      <c r="VRD59" s="41"/>
      <c r="VRE59" s="41"/>
      <c r="VRF59" s="41"/>
      <c r="VRG59" s="41"/>
      <c r="VRH59" s="41"/>
      <c r="VRI59" s="24"/>
      <c r="VRK59" s="41"/>
      <c r="VRL59" s="41"/>
      <c r="VRM59" s="41"/>
      <c r="VRN59" s="41"/>
      <c r="VRO59" s="41"/>
      <c r="VRP59" s="41"/>
      <c r="VRQ59" s="41"/>
      <c r="VRR59" s="41"/>
      <c r="VRS59" s="41"/>
      <c r="VRT59" s="41"/>
      <c r="VRU59" s="41"/>
      <c r="VRV59" s="41"/>
      <c r="VRW59" s="41"/>
      <c r="VRX59" s="41"/>
      <c r="VRY59" s="24"/>
      <c r="VSA59" s="41"/>
      <c r="VSB59" s="41"/>
      <c r="VSC59" s="41"/>
      <c r="VSD59" s="41"/>
      <c r="VSE59" s="41"/>
      <c r="VSF59" s="41"/>
      <c r="VSG59" s="41"/>
      <c r="VSH59" s="41"/>
      <c r="VSI59" s="41"/>
      <c r="VSJ59" s="41"/>
      <c r="VSK59" s="41"/>
      <c r="VSL59" s="41"/>
      <c r="VSM59" s="41"/>
      <c r="VSN59" s="41"/>
      <c r="VSO59" s="24"/>
      <c r="VSQ59" s="41"/>
      <c r="VSR59" s="41"/>
      <c r="VSS59" s="41"/>
      <c r="VST59" s="41"/>
      <c r="VSU59" s="41"/>
      <c r="VSV59" s="41"/>
      <c r="VSW59" s="41"/>
      <c r="VSX59" s="41"/>
      <c r="VSY59" s="41"/>
      <c r="VSZ59" s="41"/>
      <c r="VTA59" s="41"/>
      <c r="VTB59" s="41"/>
      <c r="VTC59" s="41"/>
      <c r="VTD59" s="41"/>
      <c r="VTE59" s="24"/>
      <c r="VTG59" s="41"/>
      <c r="VTH59" s="41"/>
      <c r="VTI59" s="41"/>
      <c r="VTJ59" s="41"/>
      <c r="VTK59" s="41"/>
      <c r="VTL59" s="41"/>
      <c r="VTM59" s="41"/>
      <c r="VTN59" s="41"/>
      <c r="VTO59" s="41"/>
      <c r="VTP59" s="41"/>
      <c r="VTQ59" s="41"/>
      <c r="VTR59" s="41"/>
      <c r="VTS59" s="41"/>
      <c r="VTT59" s="41"/>
      <c r="VTU59" s="24"/>
      <c r="VTW59" s="41"/>
      <c r="VTX59" s="41"/>
      <c r="VTY59" s="41"/>
      <c r="VTZ59" s="41"/>
      <c r="VUA59" s="41"/>
      <c r="VUB59" s="41"/>
      <c r="VUC59" s="41"/>
      <c r="VUD59" s="41"/>
      <c r="VUE59" s="41"/>
      <c r="VUF59" s="41"/>
      <c r="VUG59" s="41"/>
      <c r="VUH59" s="41"/>
      <c r="VUI59" s="41"/>
      <c r="VUJ59" s="41"/>
      <c r="VUK59" s="24"/>
      <c r="VUM59" s="41"/>
      <c r="VUN59" s="41"/>
      <c r="VUO59" s="41"/>
      <c r="VUP59" s="41"/>
      <c r="VUQ59" s="41"/>
      <c r="VUR59" s="41"/>
      <c r="VUS59" s="41"/>
      <c r="VUT59" s="41"/>
      <c r="VUU59" s="41"/>
      <c r="VUV59" s="41"/>
      <c r="VUW59" s="41"/>
      <c r="VUX59" s="41"/>
      <c r="VUY59" s="41"/>
      <c r="VUZ59" s="41"/>
      <c r="VVA59" s="24"/>
      <c r="VVC59" s="41"/>
      <c r="VVD59" s="41"/>
      <c r="VVE59" s="41"/>
      <c r="VVF59" s="41"/>
      <c r="VVG59" s="41"/>
      <c r="VVH59" s="41"/>
      <c r="VVI59" s="41"/>
      <c r="VVJ59" s="41"/>
      <c r="VVK59" s="41"/>
      <c r="VVL59" s="41"/>
      <c r="VVM59" s="41"/>
      <c r="VVN59" s="41"/>
      <c r="VVO59" s="41"/>
      <c r="VVP59" s="41"/>
      <c r="VVQ59" s="24"/>
      <c r="VVS59" s="41"/>
      <c r="VVT59" s="41"/>
      <c r="VVU59" s="41"/>
      <c r="VVV59" s="41"/>
      <c r="VVW59" s="41"/>
      <c r="VVX59" s="41"/>
      <c r="VVY59" s="41"/>
      <c r="VVZ59" s="41"/>
      <c r="VWA59" s="41"/>
      <c r="VWB59" s="41"/>
      <c r="VWC59" s="41"/>
      <c r="VWD59" s="41"/>
      <c r="VWE59" s="41"/>
      <c r="VWF59" s="41"/>
      <c r="VWG59" s="24"/>
      <c r="VWI59" s="41"/>
      <c r="VWJ59" s="41"/>
      <c r="VWK59" s="41"/>
      <c r="VWL59" s="41"/>
      <c r="VWM59" s="41"/>
      <c r="VWN59" s="41"/>
      <c r="VWO59" s="41"/>
      <c r="VWP59" s="41"/>
      <c r="VWQ59" s="41"/>
      <c r="VWR59" s="41"/>
      <c r="VWS59" s="41"/>
      <c r="VWT59" s="41"/>
      <c r="VWU59" s="41"/>
      <c r="VWV59" s="41"/>
      <c r="VWW59" s="24"/>
      <c r="VWY59" s="41"/>
      <c r="VWZ59" s="41"/>
      <c r="VXA59" s="41"/>
      <c r="VXB59" s="41"/>
      <c r="VXC59" s="41"/>
      <c r="VXD59" s="41"/>
      <c r="VXE59" s="41"/>
      <c r="VXF59" s="41"/>
      <c r="VXG59" s="41"/>
      <c r="VXH59" s="41"/>
      <c r="VXI59" s="41"/>
      <c r="VXJ59" s="41"/>
      <c r="VXK59" s="41"/>
      <c r="VXL59" s="41"/>
      <c r="VXM59" s="24"/>
      <c r="VXO59" s="41"/>
      <c r="VXP59" s="41"/>
      <c r="VXQ59" s="41"/>
      <c r="VXR59" s="41"/>
      <c r="VXS59" s="41"/>
      <c r="VXT59" s="41"/>
      <c r="VXU59" s="41"/>
      <c r="VXV59" s="41"/>
      <c r="VXW59" s="41"/>
      <c r="VXX59" s="41"/>
      <c r="VXY59" s="41"/>
      <c r="VXZ59" s="41"/>
      <c r="VYA59" s="41"/>
      <c r="VYB59" s="41"/>
      <c r="VYC59" s="24"/>
      <c r="VYE59" s="41"/>
      <c r="VYF59" s="41"/>
      <c r="VYG59" s="41"/>
      <c r="VYH59" s="41"/>
      <c r="VYI59" s="41"/>
      <c r="VYJ59" s="41"/>
      <c r="VYK59" s="41"/>
      <c r="VYL59" s="41"/>
      <c r="VYM59" s="41"/>
      <c r="VYN59" s="41"/>
      <c r="VYO59" s="41"/>
      <c r="VYP59" s="41"/>
      <c r="VYQ59" s="41"/>
      <c r="VYR59" s="41"/>
      <c r="VYS59" s="24"/>
      <c r="VYU59" s="41"/>
      <c r="VYV59" s="41"/>
      <c r="VYW59" s="41"/>
      <c r="VYX59" s="41"/>
      <c r="VYY59" s="41"/>
      <c r="VYZ59" s="41"/>
      <c r="VZA59" s="41"/>
      <c r="VZB59" s="41"/>
      <c r="VZC59" s="41"/>
      <c r="VZD59" s="41"/>
      <c r="VZE59" s="41"/>
      <c r="VZF59" s="41"/>
      <c r="VZG59" s="41"/>
      <c r="VZH59" s="41"/>
      <c r="VZI59" s="24"/>
      <c r="VZK59" s="41"/>
      <c r="VZL59" s="41"/>
      <c r="VZM59" s="41"/>
      <c r="VZN59" s="41"/>
      <c r="VZO59" s="41"/>
      <c r="VZP59" s="41"/>
      <c r="VZQ59" s="41"/>
      <c r="VZR59" s="41"/>
      <c r="VZS59" s="41"/>
      <c r="VZT59" s="41"/>
      <c r="VZU59" s="41"/>
      <c r="VZV59" s="41"/>
      <c r="VZW59" s="41"/>
      <c r="VZX59" s="41"/>
      <c r="VZY59" s="24"/>
      <c r="WAA59" s="41"/>
      <c r="WAB59" s="41"/>
      <c r="WAC59" s="41"/>
      <c r="WAD59" s="41"/>
      <c r="WAE59" s="41"/>
      <c r="WAF59" s="41"/>
      <c r="WAG59" s="41"/>
      <c r="WAH59" s="41"/>
      <c r="WAI59" s="41"/>
      <c r="WAJ59" s="41"/>
      <c r="WAK59" s="41"/>
      <c r="WAL59" s="41"/>
      <c r="WAM59" s="41"/>
      <c r="WAN59" s="41"/>
      <c r="WAO59" s="24"/>
      <c r="WAQ59" s="41"/>
      <c r="WAR59" s="41"/>
      <c r="WAS59" s="41"/>
      <c r="WAT59" s="41"/>
      <c r="WAU59" s="41"/>
      <c r="WAV59" s="41"/>
      <c r="WAW59" s="41"/>
      <c r="WAX59" s="41"/>
      <c r="WAY59" s="41"/>
      <c r="WAZ59" s="41"/>
      <c r="WBA59" s="41"/>
      <c r="WBB59" s="41"/>
      <c r="WBC59" s="41"/>
      <c r="WBD59" s="41"/>
      <c r="WBE59" s="24"/>
      <c r="WBG59" s="41"/>
      <c r="WBH59" s="41"/>
      <c r="WBI59" s="41"/>
      <c r="WBJ59" s="41"/>
      <c r="WBK59" s="41"/>
      <c r="WBL59" s="41"/>
      <c r="WBM59" s="41"/>
      <c r="WBN59" s="41"/>
      <c r="WBO59" s="41"/>
      <c r="WBP59" s="41"/>
      <c r="WBQ59" s="41"/>
      <c r="WBR59" s="41"/>
      <c r="WBS59" s="41"/>
      <c r="WBT59" s="41"/>
      <c r="WBU59" s="24"/>
      <c r="WBW59" s="41"/>
      <c r="WBX59" s="41"/>
      <c r="WBY59" s="41"/>
      <c r="WBZ59" s="41"/>
      <c r="WCA59" s="41"/>
      <c r="WCB59" s="41"/>
      <c r="WCC59" s="41"/>
      <c r="WCD59" s="41"/>
      <c r="WCE59" s="41"/>
      <c r="WCF59" s="41"/>
      <c r="WCG59" s="41"/>
      <c r="WCH59" s="41"/>
      <c r="WCI59" s="41"/>
      <c r="WCJ59" s="41"/>
      <c r="WCK59" s="24"/>
      <c r="WCM59" s="41"/>
      <c r="WCN59" s="41"/>
      <c r="WCO59" s="41"/>
      <c r="WCP59" s="41"/>
      <c r="WCQ59" s="41"/>
      <c r="WCR59" s="41"/>
      <c r="WCS59" s="41"/>
      <c r="WCT59" s="41"/>
      <c r="WCU59" s="41"/>
      <c r="WCV59" s="41"/>
      <c r="WCW59" s="41"/>
      <c r="WCX59" s="41"/>
      <c r="WCY59" s="41"/>
      <c r="WCZ59" s="41"/>
      <c r="WDA59" s="24"/>
      <c r="WDC59" s="41"/>
      <c r="WDD59" s="41"/>
      <c r="WDE59" s="41"/>
      <c r="WDF59" s="41"/>
      <c r="WDG59" s="41"/>
      <c r="WDH59" s="41"/>
      <c r="WDI59" s="41"/>
      <c r="WDJ59" s="41"/>
      <c r="WDK59" s="41"/>
      <c r="WDL59" s="41"/>
      <c r="WDM59" s="41"/>
      <c r="WDN59" s="41"/>
      <c r="WDO59" s="41"/>
      <c r="WDP59" s="41"/>
      <c r="WDQ59" s="24"/>
      <c r="WDS59" s="41"/>
      <c r="WDT59" s="41"/>
      <c r="WDU59" s="41"/>
      <c r="WDV59" s="41"/>
      <c r="WDW59" s="41"/>
      <c r="WDX59" s="41"/>
      <c r="WDY59" s="41"/>
      <c r="WDZ59" s="41"/>
      <c r="WEA59" s="41"/>
      <c r="WEB59" s="41"/>
      <c r="WEC59" s="41"/>
      <c r="WED59" s="41"/>
      <c r="WEE59" s="41"/>
      <c r="WEF59" s="41"/>
      <c r="WEG59" s="24"/>
      <c r="WEI59" s="41"/>
      <c r="WEJ59" s="41"/>
      <c r="WEK59" s="41"/>
      <c r="WEL59" s="41"/>
      <c r="WEM59" s="41"/>
      <c r="WEN59" s="41"/>
      <c r="WEO59" s="41"/>
      <c r="WEP59" s="41"/>
      <c r="WEQ59" s="41"/>
      <c r="WER59" s="41"/>
      <c r="WES59" s="41"/>
      <c r="WET59" s="41"/>
      <c r="WEU59" s="41"/>
      <c r="WEV59" s="41"/>
      <c r="WEW59" s="24"/>
      <c r="WEY59" s="41"/>
      <c r="WEZ59" s="41"/>
      <c r="WFA59" s="41"/>
      <c r="WFB59" s="41"/>
      <c r="WFC59" s="41"/>
      <c r="WFD59" s="41"/>
      <c r="WFE59" s="41"/>
      <c r="WFF59" s="41"/>
      <c r="WFG59" s="41"/>
      <c r="WFH59" s="41"/>
      <c r="WFI59" s="41"/>
      <c r="WFJ59" s="41"/>
      <c r="WFK59" s="41"/>
      <c r="WFL59" s="41"/>
      <c r="WFM59" s="24"/>
      <c r="WFO59" s="41"/>
      <c r="WFP59" s="41"/>
      <c r="WFQ59" s="41"/>
      <c r="WFR59" s="41"/>
      <c r="WFS59" s="41"/>
      <c r="WFT59" s="41"/>
      <c r="WFU59" s="41"/>
      <c r="WFV59" s="41"/>
      <c r="WFW59" s="41"/>
      <c r="WFX59" s="41"/>
      <c r="WFY59" s="41"/>
      <c r="WFZ59" s="41"/>
      <c r="WGA59" s="41"/>
      <c r="WGB59" s="41"/>
      <c r="WGC59" s="24"/>
      <c r="WGE59" s="41"/>
      <c r="WGF59" s="41"/>
      <c r="WGG59" s="41"/>
      <c r="WGH59" s="41"/>
      <c r="WGI59" s="41"/>
      <c r="WGJ59" s="41"/>
      <c r="WGK59" s="41"/>
      <c r="WGL59" s="41"/>
      <c r="WGM59" s="41"/>
      <c r="WGN59" s="41"/>
      <c r="WGO59" s="41"/>
      <c r="WGP59" s="41"/>
      <c r="WGQ59" s="41"/>
      <c r="WGR59" s="41"/>
      <c r="WGS59" s="24"/>
      <c r="WGU59" s="41"/>
      <c r="WGV59" s="41"/>
      <c r="WGW59" s="41"/>
      <c r="WGX59" s="41"/>
      <c r="WGY59" s="41"/>
      <c r="WGZ59" s="41"/>
      <c r="WHA59" s="41"/>
      <c r="WHB59" s="41"/>
      <c r="WHC59" s="41"/>
      <c r="WHD59" s="41"/>
      <c r="WHE59" s="41"/>
      <c r="WHF59" s="41"/>
      <c r="WHG59" s="41"/>
      <c r="WHH59" s="41"/>
      <c r="WHI59" s="24"/>
      <c r="WHK59" s="41"/>
      <c r="WHL59" s="41"/>
      <c r="WHM59" s="41"/>
      <c r="WHN59" s="41"/>
      <c r="WHO59" s="41"/>
      <c r="WHP59" s="41"/>
      <c r="WHQ59" s="41"/>
      <c r="WHR59" s="41"/>
      <c r="WHS59" s="41"/>
      <c r="WHT59" s="41"/>
      <c r="WHU59" s="41"/>
      <c r="WHV59" s="41"/>
      <c r="WHW59" s="41"/>
      <c r="WHX59" s="41"/>
      <c r="WHY59" s="24"/>
      <c r="WIA59" s="41"/>
      <c r="WIB59" s="41"/>
      <c r="WIC59" s="41"/>
      <c r="WID59" s="41"/>
      <c r="WIE59" s="41"/>
      <c r="WIF59" s="41"/>
      <c r="WIG59" s="41"/>
      <c r="WIH59" s="41"/>
      <c r="WII59" s="41"/>
      <c r="WIJ59" s="41"/>
      <c r="WIK59" s="41"/>
      <c r="WIL59" s="41"/>
      <c r="WIM59" s="41"/>
      <c r="WIN59" s="41"/>
      <c r="WIO59" s="24"/>
      <c r="WIQ59" s="41"/>
      <c r="WIR59" s="41"/>
      <c r="WIS59" s="41"/>
      <c r="WIT59" s="41"/>
      <c r="WIU59" s="41"/>
      <c r="WIV59" s="41"/>
      <c r="WIW59" s="41"/>
      <c r="WIX59" s="41"/>
      <c r="WIY59" s="41"/>
      <c r="WIZ59" s="41"/>
      <c r="WJA59" s="41"/>
      <c r="WJB59" s="41"/>
      <c r="WJC59" s="41"/>
      <c r="WJD59" s="41"/>
      <c r="WJE59" s="24"/>
      <c r="WJG59" s="41"/>
      <c r="WJH59" s="41"/>
      <c r="WJI59" s="41"/>
      <c r="WJJ59" s="41"/>
      <c r="WJK59" s="41"/>
      <c r="WJL59" s="41"/>
      <c r="WJM59" s="41"/>
      <c r="WJN59" s="41"/>
      <c r="WJO59" s="41"/>
      <c r="WJP59" s="41"/>
      <c r="WJQ59" s="41"/>
      <c r="WJR59" s="41"/>
      <c r="WJS59" s="41"/>
      <c r="WJT59" s="41"/>
      <c r="WJU59" s="24"/>
      <c r="WJW59" s="41"/>
      <c r="WJX59" s="41"/>
      <c r="WJY59" s="41"/>
      <c r="WJZ59" s="41"/>
      <c r="WKA59" s="41"/>
      <c r="WKB59" s="41"/>
      <c r="WKC59" s="41"/>
      <c r="WKD59" s="41"/>
      <c r="WKE59" s="41"/>
      <c r="WKF59" s="41"/>
      <c r="WKG59" s="41"/>
      <c r="WKH59" s="41"/>
      <c r="WKI59" s="41"/>
      <c r="WKJ59" s="41"/>
      <c r="WKK59" s="24"/>
      <c r="WKM59" s="41"/>
      <c r="WKN59" s="41"/>
      <c r="WKO59" s="41"/>
      <c r="WKP59" s="41"/>
      <c r="WKQ59" s="41"/>
      <c r="WKR59" s="41"/>
      <c r="WKS59" s="41"/>
      <c r="WKT59" s="41"/>
      <c r="WKU59" s="41"/>
      <c r="WKV59" s="41"/>
      <c r="WKW59" s="41"/>
      <c r="WKX59" s="41"/>
      <c r="WKY59" s="41"/>
      <c r="WKZ59" s="41"/>
      <c r="WLA59" s="24"/>
      <c r="WLC59" s="41"/>
      <c r="WLD59" s="41"/>
      <c r="WLE59" s="41"/>
      <c r="WLF59" s="41"/>
      <c r="WLG59" s="41"/>
      <c r="WLH59" s="41"/>
      <c r="WLI59" s="41"/>
      <c r="WLJ59" s="41"/>
      <c r="WLK59" s="41"/>
      <c r="WLL59" s="41"/>
      <c r="WLM59" s="41"/>
      <c r="WLN59" s="41"/>
      <c r="WLO59" s="41"/>
      <c r="WLP59" s="41"/>
      <c r="WLQ59" s="24"/>
      <c r="WLS59" s="41"/>
      <c r="WLT59" s="41"/>
      <c r="WLU59" s="41"/>
      <c r="WLV59" s="41"/>
      <c r="WLW59" s="41"/>
      <c r="WLX59" s="41"/>
      <c r="WLY59" s="41"/>
      <c r="WLZ59" s="41"/>
      <c r="WMA59" s="41"/>
      <c r="WMB59" s="41"/>
      <c r="WMC59" s="41"/>
      <c r="WMD59" s="41"/>
      <c r="WME59" s="41"/>
      <c r="WMF59" s="41"/>
      <c r="WMG59" s="24"/>
      <c r="WMI59" s="41"/>
      <c r="WMJ59" s="41"/>
      <c r="WMK59" s="41"/>
      <c r="WML59" s="41"/>
      <c r="WMM59" s="41"/>
      <c r="WMN59" s="41"/>
      <c r="WMO59" s="41"/>
      <c r="WMP59" s="41"/>
      <c r="WMQ59" s="41"/>
      <c r="WMR59" s="41"/>
      <c r="WMS59" s="41"/>
      <c r="WMT59" s="41"/>
      <c r="WMU59" s="41"/>
      <c r="WMV59" s="41"/>
      <c r="WMW59" s="24"/>
      <c r="WMY59" s="41"/>
      <c r="WMZ59" s="41"/>
      <c r="WNA59" s="41"/>
      <c r="WNB59" s="41"/>
      <c r="WNC59" s="41"/>
      <c r="WND59" s="41"/>
      <c r="WNE59" s="41"/>
      <c r="WNF59" s="41"/>
      <c r="WNG59" s="41"/>
      <c r="WNH59" s="41"/>
      <c r="WNI59" s="41"/>
      <c r="WNJ59" s="41"/>
      <c r="WNK59" s="41"/>
      <c r="WNL59" s="41"/>
      <c r="WNM59" s="24"/>
      <c r="WNO59" s="41"/>
      <c r="WNP59" s="41"/>
      <c r="WNQ59" s="41"/>
      <c r="WNR59" s="41"/>
      <c r="WNS59" s="41"/>
      <c r="WNT59" s="41"/>
      <c r="WNU59" s="41"/>
      <c r="WNV59" s="41"/>
      <c r="WNW59" s="41"/>
      <c r="WNX59" s="41"/>
      <c r="WNY59" s="41"/>
      <c r="WNZ59" s="41"/>
      <c r="WOA59" s="41"/>
      <c r="WOB59" s="41"/>
      <c r="WOC59" s="24"/>
      <c r="WOE59" s="41"/>
      <c r="WOF59" s="41"/>
      <c r="WOG59" s="41"/>
      <c r="WOH59" s="41"/>
      <c r="WOI59" s="41"/>
      <c r="WOJ59" s="41"/>
      <c r="WOK59" s="41"/>
      <c r="WOL59" s="41"/>
      <c r="WOM59" s="41"/>
      <c r="WON59" s="41"/>
      <c r="WOO59" s="41"/>
      <c r="WOP59" s="41"/>
      <c r="WOQ59" s="41"/>
      <c r="WOR59" s="41"/>
      <c r="WOS59" s="24"/>
      <c r="WOU59" s="41"/>
      <c r="WOV59" s="41"/>
      <c r="WOW59" s="41"/>
      <c r="WOX59" s="41"/>
      <c r="WOY59" s="41"/>
      <c r="WOZ59" s="41"/>
      <c r="WPA59" s="41"/>
      <c r="WPB59" s="41"/>
      <c r="WPC59" s="41"/>
      <c r="WPD59" s="41"/>
      <c r="WPE59" s="41"/>
      <c r="WPF59" s="41"/>
      <c r="WPG59" s="41"/>
      <c r="WPH59" s="41"/>
      <c r="WPI59" s="24"/>
      <c r="WPK59" s="41"/>
      <c r="WPL59" s="41"/>
      <c r="WPM59" s="41"/>
      <c r="WPN59" s="41"/>
      <c r="WPO59" s="41"/>
      <c r="WPP59" s="41"/>
      <c r="WPQ59" s="41"/>
      <c r="WPR59" s="41"/>
      <c r="WPS59" s="41"/>
      <c r="WPT59" s="41"/>
      <c r="WPU59" s="41"/>
      <c r="WPV59" s="41"/>
      <c r="WPW59" s="41"/>
      <c r="WPX59" s="41"/>
      <c r="WPY59" s="24"/>
      <c r="WQA59" s="41"/>
      <c r="WQB59" s="41"/>
      <c r="WQC59" s="41"/>
      <c r="WQD59" s="41"/>
      <c r="WQE59" s="41"/>
      <c r="WQF59" s="41"/>
      <c r="WQG59" s="41"/>
      <c r="WQH59" s="41"/>
      <c r="WQI59" s="41"/>
      <c r="WQJ59" s="41"/>
      <c r="WQK59" s="41"/>
      <c r="WQL59" s="41"/>
      <c r="WQM59" s="41"/>
      <c r="WQN59" s="41"/>
      <c r="WQO59" s="24"/>
      <c r="WQQ59" s="41"/>
      <c r="WQR59" s="41"/>
      <c r="WQS59" s="41"/>
      <c r="WQT59" s="41"/>
      <c r="WQU59" s="41"/>
      <c r="WQV59" s="41"/>
      <c r="WQW59" s="41"/>
      <c r="WQX59" s="41"/>
      <c r="WQY59" s="41"/>
      <c r="WQZ59" s="41"/>
      <c r="WRA59" s="41"/>
      <c r="WRB59" s="41"/>
      <c r="WRC59" s="41"/>
      <c r="WRD59" s="41"/>
      <c r="WRE59" s="24"/>
      <c r="WRG59" s="41"/>
      <c r="WRH59" s="41"/>
      <c r="WRI59" s="41"/>
      <c r="WRJ59" s="41"/>
      <c r="WRK59" s="41"/>
      <c r="WRL59" s="41"/>
      <c r="WRM59" s="41"/>
      <c r="WRN59" s="41"/>
      <c r="WRO59" s="41"/>
      <c r="WRP59" s="41"/>
      <c r="WRQ59" s="41"/>
      <c r="WRR59" s="41"/>
      <c r="WRS59" s="41"/>
      <c r="WRT59" s="41"/>
      <c r="WRU59" s="24"/>
      <c r="WRW59" s="41"/>
      <c r="WRX59" s="41"/>
      <c r="WRY59" s="41"/>
      <c r="WRZ59" s="41"/>
      <c r="WSA59" s="41"/>
      <c r="WSB59" s="41"/>
      <c r="WSC59" s="41"/>
      <c r="WSD59" s="41"/>
      <c r="WSE59" s="41"/>
      <c r="WSF59" s="41"/>
      <c r="WSG59" s="41"/>
      <c r="WSH59" s="41"/>
      <c r="WSI59" s="41"/>
      <c r="WSJ59" s="41"/>
      <c r="WSK59" s="24"/>
      <c r="WSM59" s="41"/>
      <c r="WSN59" s="41"/>
      <c r="WSO59" s="41"/>
      <c r="WSP59" s="41"/>
      <c r="WSQ59" s="41"/>
      <c r="WSR59" s="41"/>
      <c r="WSS59" s="41"/>
      <c r="WST59" s="41"/>
      <c r="WSU59" s="41"/>
      <c r="WSV59" s="41"/>
      <c r="WSW59" s="41"/>
      <c r="WSX59" s="41"/>
      <c r="WSY59" s="41"/>
      <c r="WSZ59" s="41"/>
      <c r="WTA59" s="24"/>
      <c r="WTC59" s="41"/>
      <c r="WTD59" s="41"/>
      <c r="WTE59" s="41"/>
      <c r="WTF59" s="41"/>
      <c r="WTG59" s="41"/>
      <c r="WTH59" s="41"/>
      <c r="WTI59" s="41"/>
      <c r="WTJ59" s="41"/>
      <c r="WTK59" s="41"/>
      <c r="WTL59" s="41"/>
      <c r="WTM59" s="41"/>
      <c r="WTN59" s="41"/>
      <c r="WTO59" s="41"/>
      <c r="WTP59" s="41"/>
      <c r="WTQ59" s="24"/>
      <c r="WTS59" s="41"/>
      <c r="WTT59" s="41"/>
      <c r="WTU59" s="41"/>
      <c r="WTV59" s="41"/>
      <c r="WTW59" s="41"/>
      <c r="WTX59" s="41"/>
      <c r="WTY59" s="41"/>
      <c r="WTZ59" s="41"/>
      <c r="WUA59" s="41"/>
      <c r="WUB59" s="41"/>
      <c r="WUC59" s="41"/>
      <c r="WUD59" s="41"/>
      <c r="WUE59" s="41"/>
      <c r="WUF59" s="41"/>
      <c r="WUG59" s="24"/>
      <c r="WUI59" s="41"/>
      <c r="WUJ59" s="41"/>
      <c r="WUK59" s="41"/>
      <c r="WUL59" s="41"/>
      <c r="WUM59" s="41"/>
      <c r="WUN59" s="41"/>
      <c r="WUO59" s="41"/>
      <c r="WUP59" s="41"/>
      <c r="WUQ59" s="41"/>
      <c r="WUR59" s="41"/>
      <c r="WUS59" s="41"/>
      <c r="WUT59" s="41"/>
      <c r="WUU59" s="41"/>
      <c r="WUV59" s="41"/>
      <c r="WUW59" s="24"/>
      <c r="WUY59" s="41"/>
      <c r="WUZ59" s="41"/>
      <c r="WVA59" s="41"/>
      <c r="WVB59" s="41"/>
      <c r="WVC59" s="41"/>
      <c r="WVD59" s="41"/>
      <c r="WVE59" s="41"/>
      <c r="WVF59" s="41"/>
      <c r="WVG59" s="41"/>
      <c r="WVH59" s="41"/>
      <c r="WVI59" s="41"/>
      <c r="WVJ59" s="41"/>
      <c r="WVK59" s="41"/>
      <c r="WVL59" s="41"/>
      <c r="WVM59" s="24"/>
      <c r="WVO59" s="41"/>
      <c r="WVP59" s="41"/>
      <c r="WVQ59" s="41"/>
      <c r="WVR59" s="41"/>
      <c r="WVS59" s="41"/>
      <c r="WVT59" s="41"/>
      <c r="WVU59" s="41"/>
      <c r="WVV59" s="41"/>
      <c r="WVW59" s="41"/>
      <c r="WVX59" s="41"/>
      <c r="WVY59" s="41"/>
      <c r="WVZ59" s="41"/>
      <c r="WWA59" s="41"/>
      <c r="WWB59" s="41"/>
      <c r="WWC59" s="24"/>
      <c r="WWE59" s="41"/>
      <c r="WWF59" s="41"/>
      <c r="WWG59" s="41"/>
      <c r="WWH59" s="41"/>
      <c r="WWI59" s="41"/>
      <c r="WWJ59" s="41"/>
      <c r="WWK59" s="41"/>
      <c r="WWL59" s="41"/>
      <c r="WWM59" s="41"/>
      <c r="WWN59" s="41"/>
      <c r="WWO59" s="41"/>
      <c r="WWP59" s="41"/>
      <c r="WWQ59" s="41"/>
      <c r="WWR59" s="41"/>
      <c r="WWS59" s="24"/>
      <c r="WWU59" s="41"/>
      <c r="WWV59" s="41"/>
      <c r="WWW59" s="41"/>
      <c r="WWX59" s="41"/>
      <c r="WWY59" s="41"/>
      <c r="WWZ59" s="41"/>
      <c r="WXA59" s="41"/>
      <c r="WXB59" s="41"/>
      <c r="WXC59" s="41"/>
      <c r="WXD59" s="41"/>
      <c r="WXE59" s="41"/>
      <c r="WXF59" s="41"/>
      <c r="WXG59" s="41"/>
      <c r="WXH59" s="41"/>
      <c r="WXI59" s="24"/>
      <c r="WXK59" s="41"/>
      <c r="WXL59" s="41"/>
      <c r="WXM59" s="41"/>
      <c r="WXN59" s="41"/>
      <c r="WXO59" s="41"/>
      <c r="WXP59" s="41"/>
      <c r="WXQ59" s="41"/>
      <c r="WXR59" s="41"/>
      <c r="WXS59" s="41"/>
      <c r="WXT59" s="41"/>
      <c r="WXU59" s="41"/>
      <c r="WXV59" s="41"/>
      <c r="WXW59" s="41"/>
      <c r="WXX59" s="41"/>
      <c r="WXY59" s="24"/>
      <c r="WYA59" s="41"/>
      <c r="WYB59" s="41"/>
      <c r="WYC59" s="41"/>
      <c r="WYD59" s="41"/>
      <c r="WYE59" s="41"/>
      <c r="WYF59" s="41"/>
      <c r="WYG59" s="41"/>
      <c r="WYH59" s="41"/>
      <c r="WYI59" s="41"/>
      <c r="WYJ59" s="41"/>
      <c r="WYK59" s="41"/>
      <c r="WYL59" s="41"/>
      <c r="WYM59" s="41"/>
      <c r="WYN59" s="41"/>
      <c r="WYO59" s="24"/>
      <c r="WYQ59" s="41"/>
      <c r="WYR59" s="41"/>
      <c r="WYS59" s="41"/>
      <c r="WYT59" s="41"/>
      <c r="WYU59" s="41"/>
      <c r="WYV59" s="41"/>
      <c r="WYW59" s="41"/>
      <c r="WYX59" s="41"/>
      <c r="WYY59" s="41"/>
      <c r="WYZ59" s="41"/>
      <c r="WZA59" s="41"/>
      <c r="WZB59" s="41"/>
      <c r="WZC59" s="41"/>
      <c r="WZD59" s="41"/>
      <c r="WZE59" s="24"/>
      <c r="WZG59" s="41"/>
      <c r="WZH59" s="41"/>
      <c r="WZI59" s="41"/>
      <c r="WZJ59" s="41"/>
      <c r="WZK59" s="41"/>
      <c r="WZL59" s="41"/>
      <c r="WZM59" s="41"/>
      <c r="WZN59" s="41"/>
      <c r="WZO59" s="41"/>
      <c r="WZP59" s="41"/>
      <c r="WZQ59" s="41"/>
      <c r="WZR59" s="41"/>
      <c r="WZS59" s="41"/>
      <c r="WZT59" s="41"/>
      <c r="WZU59" s="24"/>
      <c r="WZW59" s="41"/>
      <c r="WZX59" s="41"/>
      <c r="WZY59" s="41"/>
      <c r="WZZ59" s="41"/>
      <c r="XAA59" s="41"/>
      <c r="XAB59" s="41"/>
      <c r="XAC59" s="41"/>
      <c r="XAD59" s="41"/>
      <c r="XAE59" s="41"/>
      <c r="XAF59" s="41"/>
      <c r="XAG59" s="41"/>
      <c r="XAH59" s="41"/>
      <c r="XAI59" s="41"/>
      <c r="XAJ59" s="41"/>
      <c r="XAK59" s="24"/>
      <c r="XAM59" s="41"/>
      <c r="XAN59" s="41"/>
      <c r="XAO59" s="41"/>
      <c r="XAP59" s="41"/>
      <c r="XAQ59" s="41"/>
      <c r="XAR59" s="41"/>
      <c r="XAS59" s="41"/>
      <c r="XAT59" s="41"/>
      <c r="XAU59" s="41"/>
      <c r="XAV59" s="41"/>
      <c r="XAW59" s="41"/>
      <c r="XAX59" s="41"/>
      <c r="XAY59" s="41"/>
      <c r="XAZ59" s="41"/>
      <c r="XBA59" s="24"/>
      <c r="XBC59" s="41"/>
      <c r="XBD59" s="41"/>
      <c r="XBE59" s="41"/>
      <c r="XBF59" s="41"/>
      <c r="XBG59" s="41"/>
      <c r="XBH59" s="41"/>
      <c r="XBI59" s="41"/>
      <c r="XBJ59" s="41"/>
      <c r="XBK59" s="41"/>
      <c r="XBL59" s="41"/>
      <c r="XBM59" s="41"/>
      <c r="XBN59" s="41"/>
      <c r="XBO59" s="41"/>
      <c r="XBP59" s="41"/>
      <c r="XBQ59" s="24"/>
      <c r="XBS59" s="41"/>
      <c r="XBT59" s="41"/>
      <c r="XBU59" s="41"/>
      <c r="XBV59" s="41"/>
      <c r="XBW59" s="41"/>
      <c r="XBX59" s="41"/>
      <c r="XBY59" s="41"/>
      <c r="XBZ59" s="41"/>
      <c r="XCA59" s="41"/>
      <c r="XCB59" s="41"/>
      <c r="XCC59" s="41"/>
      <c r="XCD59" s="41"/>
      <c r="XCE59" s="41"/>
      <c r="XCF59" s="41"/>
      <c r="XCG59" s="24"/>
      <c r="XCI59" s="41"/>
      <c r="XCJ59" s="41"/>
      <c r="XCK59" s="41"/>
      <c r="XCL59" s="41"/>
      <c r="XCM59" s="41"/>
      <c r="XCN59" s="41"/>
      <c r="XCO59" s="41"/>
      <c r="XCP59" s="41"/>
      <c r="XCQ59" s="41"/>
      <c r="XCR59" s="41"/>
      <c r="XCS59" s="41"/>
      <c r="XCT59" s="41"/>
      <c r="XCU59" s="41"/>
      <c r="XCV59" s="41"/>
      <c r="XCW59" s="24"/>
      <c r="XCY59" s="41"/>
      <c r="XCZ59" s="41"/>
      <c r="XDA59" s="41"/>
      <c r="XDB59" s="41"/>
      <c r="XDC59" s="41"/>
      <c r="XDD59" s="41"/>
      <c r="XDE59" s="41"/>
      <c r="XDF59" s="41"/>
      <c r="XDG59" s="41"/>
      <c r="XDH59" s="41"/>
      <c r="XDI59" s="41"/>
      <c r="XDJ59" s="41"/>
      <c r="XDK59" s="41"/>
      <c r="XDL59" s="41"/>
      <c r="XDM59" s="24"/>
      <c r="XDO59" s="41"/>
      <c r="XDP59" s="41"/>
      <c r="XDQ59" s="41"/>
      <c r="XDR59" s="41"/>
      <c r="XDS59" s="41"/>
      <c r="XDT59" s="41"/>
      <c r="XDU59" s="41"/>
      <c r="XDV59" s="41"/>
      <c r="XDW59" s="41"/>
      <c r="XDX59" s="41"/>
      <c r="XDY59" s="41"/>
      <c r="XDZ59" s="41"/>
      <c r="XEA59" s="41"/>
      <c r="XEB59" s="41"/>
      <c r="XEC59" s="24"/>
      <c r="XEE59" s="41"/>
      <c r="XEF59" s="41"/>
      <c r="XEG59" s="41"/>
      <c r="XEH59" s="41"/>
      <c r="XEI59" s="41"/>
      <c r="XEJ59" s="41"/>
      <c r="XEK59" s="41"/>
      <c r="XEL59" s="41"/>
      <c r="XEM59" s="41"/>
      <c r="XEN59" s="41"/>
      <c r="XEO59" s="41"/>
      <c r="XEP59" s="41"/>
      <c r="XEQ59" s="41"/>
      <c r="XER59" s="41"/>
      <c r="XES59" s="24"/>
      <c r="XEU59" s="41"/>
      <c r="XEV59" s="41"/>
      <c r="XEW59" s="41"/>
      <c r="XEX59" s="41"/>
      <c r="XEY59" s="41"/>
      <c r="XEZ59" s="41"/>
      <c r="XFA59" s="41"/>
      <c r="XFB59" s="41"/>
      <c r="XFC59" s="41"/>
      <c r="XFD59" s="41"/>
    </row>
    <row r="60" spans="1:16384" x14ac:dyDescent="0.25">
      <c r="A60" s="42" t="s">
        <v>1499</v>
      </c>
      <c r="B60" s="41" t="s">
        <v>1500</v>
      </c>
      <c r="C60" s="41" t="s">
        <v>521</v>
      </c>
      <c r="D60" s="41" t="s">
        <v>682</v>
      </c>
      <c r="E60" s="43" t="s">
        <v>409</v>
      </c>
      <c r="F60" s="9">
        <f>VLOOKUP(A60,'[1]Master List'!$A:$J,9,FALSE)</f>
        <v>0</v>
      </c>
      <c r="G60" s="9">
        <f>VLOOKUP(A60,'[1]Master List'!$A:$J,10,FALSE)</f>
        <v>150</v>
      </c>
      <c r="H60" s="9">
        <f>VLOOKUP(A60,'[1]Master List'!$A:$J,8,FALSE)</f>
        <v>200</v>
      </c>
      <c r="I60" s="43">
        <v>0</v>
      </c>
      <c r="J60" s="43">
        <v>21.000753788699999</v>
      </c>
      <c r="K60" s="43">
        <v>92.237768712000005</v>
      </c>
      <c r="L60" s="43"/>
      <c r="M60" s="43"/>
      <c r="N60" s="43"/>
      <c r="O60" s="43"/>
      <c r="P60" s="43"/>
      <c r="Q60" s="42"/>
      <c r="R60" s="42"/>
      <c r="S60" s="41"/>
      <c r="T60" s="41"/>
      <c r="U60" s="2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2"/>
      <c r="AH60" s="42"/>
      <c r="AI60" s="41"/>
      <c r="AJ60" s="41"/>
      <c r="AK60" s="24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2"/>
      <c r="AX60" s="42"/>
      <c r="AY60" s="41"/>
      <c r="AZ60" s="41"/>
      <c r="BA60" s="24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2"/>
      <c r="BN60" s="42"/>
      <c r="BO60" s="41"/>
      <c r="BP60" s="41"/>
      <c r="BQ60" s="24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2"/>
      <c r="CD60" s="42"/>
      <c r="CE60" s="41"/>
      <c r="CF60" s="41"/>
      <c r="CG60" s="24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2"/>
      <c r="CT60" s="42"/>
      <c r="CU60" s="41"/>
      <c r="CV60" s="41"/>
      <c r="CW60" s="24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2"/>
      <c r="DJ60" s="42"/>
      <c r="DK60" s="41"/>
      <c r="DL60" s="41"/>
      <c r="DM60" s="24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2"/>
      <c r="DZ60" s="42"/>
      <c r="EA60" s="41"/>
      <c r="EB60" s="41"/>
      <c r="EC60" s="24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2"/>
      <c r="EP60" s="42"/>
      <c r="EQ60" s="41"/>
      <c r="ER60" s="41"/>
      <c r="ES60" s="24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2"/>
      <c r="FF60" s="42"/>
      <c r="FG60" s="41"/>
      <c r="FH60" s="41"/>
      <c r="FI60" s="24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2"/>
      <c r="FV60" s="42"/>
      <c r="FW60" s="41"/>
      <c r="FX60" s="41"/>
      <c r="FY60" s="24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2"/>
      <c r="GL60" s="42"/>
      <c r="GM60" s="41"/>
      <c r="GN60" s="41"/>
      <c r="GO60" s="24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2"/>
      <c r="HB60" s="42"/>
      <c r="HC60" s="41"/>
      <c r="HD60" s="41"/>
      <c r="HE60" s="24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2"/>
      <c r="HR60" s="42"/>
      <c r="HS60" s="41"/>
      <c r="HT60" s="41"/>
      <c r="HU60" s="24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2"/>
      <c r="IH60" s="42"/>
      <c r="II60" s="41"/>
      <c r="IJ60" s="41"/>
      <c r="IK60" s="24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2"/>
      <c r="IX60" s="42"/>
      <c r="IY60" s="41"/>
      <c r="IZ60" s="41"/>
      <c r="JA60" s="24"/>
      <c r="JC60" s="43"/>
      <c r="JD60" s="43"/>
      <c r="JE60" s="43"/>
      <c r="JF60" s="43"/>
      <c r="JG60" s="43"/>
      <c r="JH60" s="43"/>
      <c r="JI60" s="43"/>
      <c r="JJ60" s="43"/>
      <c r="JK60" s="43"/>
      <c r="JL60" s="43"/>
      <c r="JM60" s="42"/>
      <c r="JN60" s="42"/>
      <c r="JO60" s="41"/>
      <c r="JP60" s="41"/>
      <c r="JQ60" s="24"/>
      <c r="JS60" s="43"/>
      <c r="JT60" s="43"/>
      <c r="JU60" s="43"/>
      <c r="JV60" s="43"/>
      <c r="JW60" s="43"/>
      <c r="JX60" s="43"/>
      <c r="JY60" s="43"/>
      <c r="JZ60" s="43"/>
      <c r="KA60" s="43"/>
      <c r="KB60" s="43"/>
      <c r="KC60" s="42"/>
      <c r="KD60" s="42"/>
      <c r="KE60" s="41"/>
      <c r="KF60" s="41"/>
      <c r="KG60" s="24"/>
      <c r="KI60" s="43"/>
      <c r="KJ60" s="43"/>
      <c r="KK60" s="43"/>
      <c r="KL60" s="43"/>
      <c r="KM60" s="43"/>
      <c r="KN60" s="43"/>
      <c r="KO60" s="43"/>
      <c r="KP60" s="43"/>
      <c r="KQ60" s="43"/>
      <c r="KR60" s="43"/>
      <c r="KS60" s="42"/>
      <c r="KT60" s="42"/>
      <c r="KU60" s="41"/>
      <c r="KV60" s="41"/>
      <c r="KW60" s="24"/>
      <c r="KY60" s="43"/>
      <c r="KZ60" s="43"/>
      <c r="LA60" s="43"/>
      <c r="LB60" s="43"/>
      <c r="LC60" s="43"/>
      <c r="LD60" s="43"/>
      <c r="LE60" s="43"/>
      <c r="LF60" s="43"/>
      <c r="LG60" s="43"/>
      <c r="LH60" s="43"/>
      <c r="LI60" s="42"/>
      <c r="LJ60" s="42"/>
      <c r="LK60" s="41"/>
      <c r="LL60" s="41"/>
      <c r="LM60" s="24"/>
      <c r="LO60" s="43"/>
      <c r="LP60" s="43"/>
      <c r="LQ60" s="43"/>
      <c r="LR60" s="43"/>
      <c r="LS60" s="43"/>
      <c r="LT60" s="43"/>
      <c r="LU60" s="43"/>
      <c r="LV60" s="43"/>
      <c r="LW60" s="43"/>
      <c r="LX60" s="43"/>
      <c r="LY60" s="42"/>
      <c r="LZ60" s="42"/>
      <c r="MA60" s="41"/>
      <c r="MB60" s="41"/>
      <c r="MC60" s="24"/>
      <c r="ME60" s="43"/>
      <c r="MF60" s="43"/>
      <c r="MG60" s="43"/>
      <c r="MH60" s="43"/>
      <c r="MI60" s="43"/>
      <c r="MJ60" s="43"/>
      <c r="MK60" s="43"/>
      <c r="ML60" s="43"/>
      <c r="MM60" s="43"/>
      <c r="MN60" s="43"/>
      <c r="MO60" s="42"/>
      <c r="MP60" s="42"/>
      <c r="MQ60" s="41"/>
      <c r="MR60" s="41"/>
      <c r="MS60" s="24"/>
      <c r="MU60" s="43"/>
      <c r="MV60" s="43"/>
      <c r="MW60" s="43"/>
      <c r="MX60" s="43"/>
      <c r="MY60" s="43"/>
      <c r="MZ60" s="43"/>
      <c r="NA60" s="43"/>
      <c r="NB60" s="43"/>
      <c r="NC60" s="43"/>
      <c r="ND60" s="43"/>
      <c r="NE60" s="42"/>
      <c r="NF60" s="42"/>
      <c r="NG60" s="41"/>
      <c r="NH60" s="41"/>
      <c r="NI60" s="24"/>
      <c r="NK60" s="43"/>
      <c r="NL60" s="43"/>
      <c r="NM60" s="43"/>
      <c r="NN60" s="43"/>
      <c r="NO60" s="43"/>
      <c r="NP60" s="43"/>
      <c r="NQ60" s="43"/>
      <c r="NR60" s="43"/>
      <c r="NS60" s="43"/>
      <c r="NT60" s="43"/>
      <c r="NU60" s="42"/>
      <c r="NV60" s="42"/>
      <c r="NW60" s="41"/>
      <c r="NX60" s="41"/>
      <c r="NY60" s="24"/>
      <c r="OA60" s="43"/>
      <c r="OB60" s="43"/>
      <c r="OC60" s="43"/>
      <c r="OD60" s="43"/>
      <c r="OE60" s="43"/>
      <c r="OF60" s="43"/>
      <c r="OG60" s="43"/>
      <c r="OH60" s="43"/>
      <c r="OI60" s="43"/>
      <c r="OJ60" s="43"/>
      <c r="OK60" s="42"/>
      <c r="OL60" s="42"/>
      <c r="OM60" s="41"/>
      <c r="ON60" s="41"/>
      <c r="OO60" s="24"/>
      <c r="OQ60" s="43"/>
      <c r="OR60" s="43"/>
      <c r="OS60" s="43"/>
      <c r="OT60" s="43"/>
      <c r="OU60" s="43"/>
      <c r="OV60" s="43"/>
      <c r="OW60" s="43"/>
      <c r="OX60" s="43"/>
      <c r="OY60" s="43"/>
      <c r="OZ60" s="43"/>
      <c r="PA60" s="42"/>
      <c r="PB60" s="42"/>
      <c r="PC60" s="41"/>
      <c r="PD60" s="41"/>
      <c r="PE60" s="24"/>
      <c r="PG60" s="43"/>
      <c r="PH60" s="43"/>
      <c r="PI60" s="43"/>
      <c r="PJ60" s="43"/>
      <c r="PK60" s="43"/>
      <c r="PL60" s="43"/>
      <c r="PM60" s="43"/>
      <c r="PN60" s="43"/>
      <c r="PO60" s="43"/>
      <c r="PP60" s="43"/>
      <c r="PQ60" s="42"/>
      <c r="PR60" s="42"/>
      <c r="PS60" s="41"/>
      <c r="PT60" s="41"/>
      <c r="PU60" s="24"/>
      <c r="PW60" s="43"/>
      <c r="PX60" s="43"/>
      <c r="PY60" s="43"/>
      <c r="PZ60" s="43"/>
      <c r="QA60" s="43"/>
      <c r="QB60" s="43"/>
      <c r="QC60" s="43"/>
      <c r="QD60" s="43"/>
      <c r="QE60" s="43"/>
      <c r="QF60" s="43"/>
      <c r="QG60" s="42"/>
      <c r="QH60" s="42"/>
      <c r="QI60" s="41"/>
      <c r="QJ60" s="41"/>
      <c r="QK60" s="24"/>
      <c r="QM60" s="43"/>
      <c r="QN60" s="43"/>
      <c r="QO60" s="43"/>
      <c r="QP60" s="43"/>
      <c r="QQ60" s="43"/>
      <c r="QR60" s="43"/>
      <c r="QS60" s="43"/>
      <c r="QT60" s="43"/>
      <c r="QU60" s="43"/>
      <c r="QV60" s="43"/>
      <c r="QW60" s="42"/>
      <c r="QX60" s="42"/>
      <c r="QY60" s="41"/>
      <c r="QZ60" s="41"/>
      <c r="RA60" s="24"/>
      <c r="RC60" s="43"/>
      <c r="RD60" s="43"/>
      <c r="RE60" s="43"/>
      <c r="RF60" s="43"/>
      <c r="RG60" s="43"/>
      <c r="RH60" s="43"/>
      <c r="RI60" s="43"/>
      <c r="RJ60" s="43"/>
      <c r="RK60" s="43"/>
      <c r="RL60" s="43"/>
      <c r="RM60" s="42"/>
      <c r="RN60" s="42"/>
      <c r="RO60" s="41"/>
      <c r="RP60" s="41"/>
      <c r="RQ60" s="24"/>
      <c r="RS60" s="43"/>
      <c r="RT60" s="43"/>
      <c r="RU60" s="43"/>
      <c r="RV60" s="43"/>
      <c r="RW60" s="43"/>
      <c r="RX60" s="43"/>
      <c r="RY60" s="43"/>
      <c r="RZ60" s="43"/>
      <c r="SA60" s="43"/>
      <c r="SB60" s="43"/>
      <c r="SC60" s="42"/>
      <c r="SD60" s="42"/>
      <c r="SE60" s="41"/>
      <c r="SF60" s="41"/>
      <c r="SG60" s="24"/>
      <c r="SI60" s="43"/>
      <c r="SJ60" s="43"/>
      <c r="SK60" s="43"/>
      <c r="SL60" s="43"/>
      <c r="SM60" s="43"/>
      <c r="SN60" s="43"/>
      <c r="SO60" s="43"/>
      <c r="SP60" s="43"/>
      <c r="SQ60" s="43"/>
      <c r="SR60" s="43"/>
      <c r="SS60" s="42"/>
      <c r="ST60" s="42"/>
      <c r="SU60" s="41"/>
      <c r="SV60" s="41"/>
      <c r="SW60" s="24"/>
      <c r="SY60" s="43"/>
      <c r="SZ60" s="43"/>
      <c r="TA60" s="43"/>
      <c r="TB60" s="43"/>
      <c r="TC60" s="43"/>
      <c r="TD60" s="43"/>
      <c r="TE60" s="43"/>
      <c r="TF60" s="43"/>
      <c r="TG60" s="43"/>
      <c r="TH60" s="43"/>
      <c r="TI60" s="42"/>
      <c r="TJ60" s="42"/>
      <c r="TK60" s="41"/>
      <c r="TL60" s="41"/>
      <c r="TM60" s="24"/>
      <c r="TO60" s="43"/>
      <c r="TP60" s="43"/>
      <c r="TQ60" s="43"/>
      <c r="TR60" s="43"/>
      <c r="TS60" s="43"/>
      <c r="TT60" s="43"/>
      <c r="TU60" s="43"/>
      <c r="TV60" s="43"/>
      <c r="TW60" s="43"/>
      <c r="TX60" s="43"/>
      <c r="TY60" s="42"/>
      <c r="TZ60" s="42"/>
      <c r="UA60" s="41"/>
      <c r="UB60" s="41"/>
      <c r="UC60" s="24"/>
      <c r="UE60" s="43"/>
      <c r="UF60" s="43"/>
      <c r="UG60" s="43"/>
      <c r="UH60" s="43"/>
      <c r="UI60" s="43"/>
      <c r="UJ60" s="43"/>
      <c r="UK60" s="43"/>
      <c r="UL60" s="43"/>
      <c r="UM60" s="43"/>
      <c r="UN60" s="43"/>
      <c r="UO60" s="42"/>
      <c r="UP60" s="42"/>
      <c r="UQ60" s="41"/>
      <c r="UR60" s="41"/>
      <c r="US60" s="24"/>
      <c r="UU60" s="43"/>
      <c r="UV60" s="43"/>
      <c r="UW60" s="43"/>
      <c r="UX60" s="43"/>
      <c r="UY60" s="43"/>
      <c r="UZ60" s="43"/>
      <c r="VA60" s="43"/>
      <c r="VB60" s="43"/>
      <c r="VC60" s="43"/>
      <c r="VD60" s="43"/>
      <c r="VE60" s="42"/>
      <c r="VF60" s="42"/>
      <c r="VG60" s="41"/>
      <c r="VH60" s="41"/>
      <c r="VI60" s="24"/>
      <c r="VK60" s="43"/>
      <c r="VL60" s="43"/>
      <c r="VM60" s="43"/>
      <c r="VN60" s="43"/>
      <c r="VO60" s="43"/>
      <c r="VP60" s="43"/>
      <c r="VQ60" s="43"/>
      <c r="VR60" s="43"/>
      <c r="VS60" s="43"/>
      <c r="VT60" s="43"/>
      <c r="VU60" s="42"/>
      <c r="VV60" s="42"/>
      <c r="VW60" s="41"/>
      <c r="VX60" s="41"/>
      <c r="VY60" s="24"/>
      <c r="WA60" s="43"/>
      <c r="WB60" s="43"/>
      <c r="WC60" s="43"/>
      <c r="WD60" s="43"/>
      <c r="WE60" s="43"/>
      <c r="WF60" s="43"/>
      <c r="WG60" s="43"/>
      <c r="WH60" s="43"/>
      <c r="WI60" s="43"/>
      <c r="WJ60" s="43"/>
      <c r="WK60" s="42"/>
      <c r="WL60" s="42"/>
      <c r="WM60" s="41"/>
      <c r="WN60" s="41"/>
      <c r="WO60" s="24"/>
      <c r="WQ60" s="43"/>
      <c r="WR60" s="43"/>
      <c r="WS60" s="43"/>
      <c r="WT60" s="43"/>
      <c r="WU60" s="43"/>
      <c r="WV60" s="43"/>
      <c r="WW60" s="43"/>
      <c r="WX60" s="43"/>
      <c r="WY60" s="43"/>
      <c r="WZ60" s="43"/>
      <c r="XA60" s="42"/>
      <c r="XB60" s="42"/>
      <c r="XC60" s="41"/>
      <c r="XD60" s="41"/>
      <c r="XE60" s="24"/>
      <c r="XG60" s="43"/>
      <c r="XH60" s="43"/>
      <c r="XI60" s="43"/>
      <c r="XJ60" s="43"/>
      <c r="XK60" s="43"/>
      <c r="XL60" s="43"/>
      <c r="XM60" s="43"/>
      <c r="XN60" s="43"/>
      <c r="XO60" s="43"/>
      <c r="XP60" s="43"/>
      <c r="XQ60" s="42"/>
      <c r="XR60" s="42"/>
      <c r="XS60" s="41"/>
      <c r="XT60" s="41"/>
      <c r="XU60" s="24"/>
      <c r="XW60" s="43"/>
      <c r="XX60" s="43"/>
      <c r="XY60" s="43"/>
      <c r="XZ60" s="43"/>
      <c r="YA60" s="43"/>
      <c r="YB60" s="43"/>
      <c r="YC60" s="43"/>
      <c r="YD60" s="43"/>
      <c r="YE60" s="43"/>
      <c r="YF60" s="43"/>
      <c r="YG60" s="42"/>
      <c r="YH60" s="42"/>
      <c r="YI60" s="41"/>
      <c r="YJ60" s="41"/>
      <c r="YK60" s="24"/>
      <c r="YM60" s="43"/>
      <c r="YN60" s="43"/>
      <c r="YO60" s="43"/>
      <c r="YP60" s="43"/>
      <c r="YQ60" s="43"/>
      <c r="YR60" s="43"/>
      <c r="YS60" s="43"/>
      <c r="YT60" s="43"/>
      <c r="YU60" s="43"/>
      <c r="YV60" s="43"/>
      <c r="YW60" s="42"/>
      <c r="YX60" s="42"/>
      <c r="YY60" s="41"/>
      <c r="YZ60" s="41"/>
      <c r="ZA60" s="24"/>
      <c r="ZC60" s="43"/>
      <c r="ZD60" s="43"/>
      <c r="ZE60" s="43"/>
      <c r="ZF60" s="43"/>
      <c r="ZG60" s="43"/>
      <c r="ZH60" s="43"/>
      <c r="ZI60" s="43"/>
      <c r="ZJ60" s="43"/>
      <c r="ZK60" s="43"/>
      <c r="ZL60" s="43"/>
      <c r="ZM60" s="42"/>
      <c r="ZN60" s="42"/>
      <c r="ZO60" s="41"/>
      <c r="ZP60" s="41"/>
      <c r="ZQ60" s="24"/>
      <c r="ZS60" s="43"/>
      <c r="ZT60" s="43"/>
      <c r="ZU60" s="43"/>
      <c r="ZV60" s="43"/>
      <c r="ZW60" s="43"/>
      <c r="ZX60" s="43"/>
      <c r="ZY60" s="43"/>
      <c r="ZZ60" s="43"/>
      <c r="AAA60" s="43"/>
      <c r="AAB60" s="43"/>
      <c r="AAC60" s="42"/>
      <c r="AAD60" s="42"/>
      <c r="AAE60" s="41"/>
      <c r="AAF60" s="41"/>
      <c r="AAG60" s="24"/>
      <c r="AAI60" s="43"/>
      <c r="AAJ60" s="43"/>
      <c r="AAK60" s="43"/>
      <c r="AAL60" s="43"/>
      <c r="AAM60" s="43"/>
      <c r="AAN60" s="43"/>
      <c r="AAO60" s="43"/>
      <c r="AAP60" s="43"/>
      <c r="AAQ60" s="43"/>
      <c r="AAR60" s="43"/>
      <c r="AAS60" s="42"/>
      <c r="AAT60" s="42"/>
      <c r="AAU60" s="41"/>
      <c r="AAV60" s="41"/>
      <c r="AAW60" s="24"/>
      <c r="AAY60" s="43"/>
      <c r="AAZ60" s="43"/>
      <c r="ABA60" s="43"/>
      <c r="ABB60" s="43"/>
      <c r="ABC60" s="43"/>
      <c r="ABD60" s="43"/>
      <c r="ABE60" s="43"/>
      <c r="ABF60" s="43"/>
      <c r="ABG60" s="43"/>
      <c r="ABH60" s="43"/>
      <c r="ABI60" s="42"/>
      <c r="ABJ60" s="42"/>
      <c r="ABK60" s="41"/>
      <c r="ABL60" s="41"/>
      <c r="ABM60" s="24"/>
      <c r="ABO60" s="43"/>
      <c r="ABP60" s="43"/>
      <c r="ABQ60" s="43"/>
      <c r="ABR60" s="43"/>
      <c r="ABS60" s="43"/>
      <c r="ABT60" s="43"/>
      <c r="ABU60" s="43"/>
      <c r="ABV60" s="43"/>
      <c r="ABW60" s="43"/>
      <c r="ABX60" s="43"/>
      <c r="ABY60" s="42"/>
      <c r="ABZ60" s="42"/>
      <c r="ACA60" s="41"/>
      <c r="ACB60" s="41"/>
      <c r="ACC60" s="24"/>
      <c r="ACE60" s="43"/>
      <c r="ACF60" s="43"/>
      <c r="ACG60" s="43"/>
      <c r="ACH60" s="43"/>
      <c r="ACI60" s="43"/>
      <c r="ACJ60" s="43"/>
      <c r="ACK60" s="43"/>
      <c r="ACL60" s="43"/>
      <c r="ACM60" s="43"/>
      <c r="ACN60" s="43"/>
      <c r="ACO60" s="42"/>
      <c r="ACP60" s="42"/>
      <c r="ACQ60" s="41"/>
      <c r="ACR60" s="41"/>
      <c r="ACS60" s="24"/>
      <c r="ACU60" s="43"/>
      <c r="ACV60" s="43"/>
      <c r="ACW60" s="43"/>
      <c r="ACX60" s="43"/>
      <c r="ACY60" s="43"/>
      <c r="ACZ60" s="43"/>
      <c r="ADA60" s="43"/>
      <c r="ADB60" s="43"/>
      <c r="ADC60" s="43"/>
      <c r="ADD60" s="43"/>
      <c r="ADE60" s="42"/>
      <c r="ADF60" s="42"/>
      <c r="ADG60" s="41"/>
      <c r="ADH60" s="41"/>
      <c r="ADI60" s="24"/>
      <c r="ADK60" s="43"/>
      <c r="ADL60" s="43"/>
      <c r="ADM60" s="43"/>
      <c r="ADN60" s="43"/>
      <c r="ADO60" s="43"/>
      <c r="ADP60" s="43"/>
      <c r="ADQ60" s="43"/>
      <c r="ADR60" s="43"/>
      <c r="ADS60" s="43"/>
      <c r="ADT60" s="43"/>
      <c r="ADU60" s="42"/>
      <c r="ADV60" s="42"/>
      <c r="ADW60" s="41"/>
      <c r="ADX60" s="41"/>
      <c r="ADY60" s="24"/>
      <c r="AEA60" s="43"/>
      <c r="AEB60" s="43"/>
      <c r="AEC60" s="43"/>
      <c r="AED60" s="43"/>
      <c r="AEE60" s="43"/>
      <c r="AEF60" s="43"/>
      <c r="AEG60" s="43"/>
      <c r="AEH60" s="43"/>
      <c r="AEI60" s="43"/>
      <c r="AEJ60" s="43"/>
      <c r="AEK60" s="42"/>
      <c r="AEL60" s="42"/>
      <c r="AEM60" s="41"/>
      <c r="AEN60" s="41"/>
      <c r="AEO60" s="24"/>
      <c r="AEQ60" s="43"/>
      <c r="AER60" s="43"/>
      <c r="AES60" s="43"/>
      <c r="AET60" s="43"/>
      <c r="AEU60" s="43"/>
      <c r="AEV60" s="43"/>
      <c r="AEW60" s="43"/>
      <c r="AEX60" s="43"/>
      <c r="AEY60" s="43"/>
      <c r="AEZ60" s="43"/>
      <c r="AFA60" s="42"/>
      <c r="AFB60" s="42"/>
      <c r="AFC60" s="41"/>
      <c r="AFD60" s="41"/>
      <c r="AFE60" s="24"/>
      <c r="AFG60" s="43"/>
      <c r="AFH60" s="43"/>
      <c r="AFI60" s="43"/>
      <c r="AFJ60" s="43"/>
      <c r="AFK60" s="43"/>
      <c r="AFL60" s="43"/>
      <c r="AFM60" s="43"/>
      <c r="AFN60" s="43"/>
      <c r="AFO60" s="43"/>
      <c r="AFP60" s="43"/>
      <c r="AFQ60" s="42"/>
      <c r="AFR60" s="42"/>
      <c r="AFS60" s="41"/>
      <c r="AFT60" s="41"/>
      <c r="AFU60" s="24"/>
      <c r="AFW60" s="43"/>
      <c r="AFX60" s="43"/>
      <c r="AFY60" s="43"/>
      <c r="AFZ60" s="43"/>
      <c r="AGA60" s="43"/>
      <c r="AGB60" s="43"/>
      <c r="AGC60" s="43"/>
      <c r="AGD60" s="43"/>
      <c r="AGE60" s="43"/>
      <c r="AGF60" s="43"/>
      <c r="AGG60" s="42"/>
      <c r="AGH60" s="42"/>
      <c r="AGI60" s="41"/>
      <c r="AGJ60" s="41"/>
      <c r="AGK60" s="24"/>
      <c r="AGM60" s="43"/>
      <c r="AGN60" s="43"/>
      <c r="AGO60" s="43"/>
      <c r="AGP60" s="43"/>
      <c r="AGQ60" s="43"/>
      <c r="AGR60" s="43"/>
      <c r="AGS60" s="43"/>
      <c r="AGT60" s="43"/>
      <c r="AGU60" s="43"/>
      <c r="AGV60" s="43"/>
      <c r="AGW60" s="42"/>
      <c r="AGX60" s="42"/>
      <c r="AGY60" s="41"/>
      <c r="AGZ60" s="41"/>
      <c r="AHA60" s="24"/>
      <c r="AHC60" s="43"/>
      <c r="AHD60" s="43"/>
      <c r="AHE60" s="43"/>
      <c r="AHF60" s="43"/>
      <c r="AHG60" s="43"/>
      <c r="AHH60" s="43"/>
      <c r="AHI60" s="43"/>
      <c r="AHJ60" s="43"/>
      <c r="AHK60" s="43"/>
      <c r="AHL60" s="43"/>
      <c r="AHM60" s="42"/>
      <c r="AHN60" s="42"/>
      <c r="AHO60" s="41"/>
      <c r="AHP60" s="41"/>
      <c r="AHQ60" s="24"/>
      <c r="AHS60" s="43"/>
      <c r="AHT60" s="43"/>
      <c r="AHU60" s="43"/>
      <c r="AHV60" s="43"/>
      <c r="AHW60" s="43"/>
      <c r="AHX60" s="43"/>
      <c r="AHY60" s="43"/>
      <c r="AHZ60" s="43"/>
      <c r="AIA60" s="43"/>
      <c r="AIB60" s="43"/>
      <c r="AIC60" s="42"/>
      <c r="AID60" s="42"/>
      <c r="AIE60" s="41"/>
      <c r="AIF60" s="41"/>
      <c r="AIG60" s="24"/>
      <c r="AII60" s="43"/>
      <c r="AIJ60" s="43"/>
      <c r="AIK60" s="43"/>
      <c r="AIL60" s="43"/>
      <c r="AIM60" s="43"/>
      <c r="AIN60" s="43"/>
      <c r="AIO60" s="43"/>
      <c r="AIP60" s="43"/>
      <c r="AIQ60" s="43"/>
      <c r="AIR60" s="43"/>
      <c r="AIS60" s="42"/>
      <c r="AIT60" s="42"/>
      <c r="AIU60" s="41"/>
      <c r="AIV60" s="41"/>
      <c r="AIW60" s="24"/>
      <c r="AIY60" s="43"/>
      <c r="AIZ60" s="43"/>
      <c r="AJA60" s="43"/>
      <c r="AJB60" s="43"/>
      <c r="AJC60" s="43"/>
      <c r="AJD60" s="43"/>
      <c r="AJE60" s="43"/>
      <c r="AJF60" s="43"/>
      <c r="AJG60" s="43"/>
      <c r="AJH60" s="43"/>
      <c r="AJI60" s="42"/>
      <c r="AJJ60" s="42"/>
      <c r="AJK60" s="41"/>
      <c r="AJL60" s="41"/>
      <c r="AJM60" s="24"/>
      <c r="AJO60" s="43"/>
      <c r="AJP60" s="43"/>
      <c r="AJQ60" s="43"/>
      <c r="AJR60" s="43"/>
      <c r="AJS60" s="43"/>
      <c r="AJT60" s="43"/>
      <c r="AJU60" s="43"/>
      <c r="AJV60" s="43"/>
      <c r="AJW60" s="43"/>
      <c r="AJX60" s="43"/>
      <c r="AJY60" s="42"/>
      <c r="AJZ60" s="42"/>
      <c r="AKA60" s="41"/>
      <c r="AKB60" s="41"/>
      <c r="AKC60" s="24"/>
      <c r="AKE60" s="43"/>
      <c r="AKF60" s="43"/>
      <c r="AKG60" s="43"/>
      <c r="AKH60" s="43"/>
      <c r="AKI60" s="43"/>
      <c r="AKJ60" s="43"/>
      <c r="AKK60" s="43"/>
      <c r="AKL60" s="43"/>
      <c r="AKM60" s="43"/>
      <c r="AKN60" s="43"/>
      <c r="AKO60" s="42"/>
      <c r="AKP60" s="42"/>
      <c r="AKQ60" s="41"/>
      <c r="AKR60" s="41"/>
      <c r="AKS60" s="24"/>
      <c r="AKU60" s="43"/>
      <c r="AKV60" s="43"/>
      <c r="AKW60" s="43"/>
      <c r="AKX60" s="43"/>
      <c r="AKY60" s="43"/>
      <c r="AKZ60" s="43"/>
      <c r="ALA60" s="43"/>
      <c r="ALB60" s="43"/>
      <c r="ALC60" s="43"/>
      <c r="ALD60" s="43"/>
      <c r="ALE60" s="42"/>
      <c r="ALF60" s="42"/>
      <c r="ALG60" s="41"/>
      <c r="ALH60" s="41"/>
      <c r="ALI60" s="24"/>
      <c r="ALK60" s="43"/>
      <c r="ALL60" s="43"/>
      <c r="ALM60" s="43"/>
      <c r="ALN60" s="43"/>
      <c r="ALO60" s="43"/>
      <c r="ALP60" s="43"/>
      <c r="ALQ60" s="43"/>
      <c r="ALR60" s="43"/>
      <c r="ALS60" s="43"/>
      <c r="ALT60" s="43"/>
      <c r="ALU60" s="42"/>
      <c r="ALV60" s="42"/>
      <c r="ALW60" s="41"/>
      <c r="ALX60" s="41"/>
      <c r="ALY60" s="24"/>
      <c r="AMA60" s="43"/>
      <c r="AMB60" s="43"/>
      <c r="AMC60" s="43"/>
      <c r="AMD60" s="43"/>
      <c r="AME60" s="43"/>
      <c r="AMF60" s="43"/>
      <c r="AMG60" s="43"/>
      <c r="AMH60" s="43"/>
      <c r="AMI60" s="43"/>
      <c r="AMJ60" s="43"/>
      <c r="AMK60" s="42"/>
      <c r="AML60" s="42"/>
      <c r="AMM60" s="41"/>
      <c r="AMN60" s="41"/>
      <c r="AMO60" s="24"/>
      <c r="AMQ60" s="43"/>
      <c r="AMR60" s="43"/>
      <c r="AMS60" s="43"/>
      <c r="AMT60" s="43"/>
      <c r="AMU60" s="43"/>
      <c r="AMV60" s="43"/>
      <c r="AMW60" s="43"/>
      <c r="AMX60" s="43"/>
      <c r="AMY60" s="43"/>
      <c r="AMZ60" s="43"/>
      <c r="ANA60" s="42"/>
      <c r="ANB60" s="42"/>
      <c r="ANC60" s="41"/>
      <c r="AND60" s="41"/>
      <c r="ANE60" s="24"/>
      <c r="ANG60" s="43"/>
      <c r="ANH60" s="43"/>
      <c r="ANI60" s="43"/>
      <c r="ANJ60" s="43"/>
      <c r="ANK60" s="43"/>
      <c r="ANL60" s="43"/>
      <c r="ANM60" s="43"/>
      <c r="ANN60" s="43"/>
      <c r="ANO60" s="43"/>
      <c r="ANP60" s="43"/>
      <c r="ANQ60" s="42"/>
      <c r="ANR60" s="42"/>
      <c r="ANS60" s="41"/>
      <c r="ANT60" s="41"/>
      <c r="ANU60" s="24"/>
      <c r="ANW60" s="43"/>
      <c r="ANX60" s="43"/>
      <c r="ANY60" s="43"/>
      <c r="ANZ60" s="43"/>
      <c r="AOA60" s="43"/>
      <c r="AOB60" s="43"/>
      <c r="AOC60" s="43"/>
      <c r="AOD60" s="43"/>
      <c r="AOE60" s="43"/>
      <c r="AOF60" s="43"/>
      <c r="AOG60" s="42"/>
      <c r="AOH60" s="42"/>
      <c r="AOI60" s="41"/>
      <c r="AOJ60" s="41"/>
      <c r="AOK60" s="24"/>
      <c r="AOM60" s="43"/>
      <c r="AON60" s="43"/>
      <c r="AOO60" s="43"/>
      <c r="AOP60" s="43"/>
      <c r="AOQ60" s="43"/>
      <c r="AOR60" s="43"/>
      <c r="AOS60" s="43"/>
      <c r="AOT60" s="43"/>
      <c r="AOU60" s="43"/>
      <c r="AOV60" s="43"/>
      <c r="AOW60" s="42"/>
      <c r="AOX60" s="42"/>
      <c r="AOY60" s="41"/>
      <c r="AOZ60" s="41"/>
      <c r="APA60" s="24"/>
      <c r="APC60" s="43"/>
      <c r="APD60" s="43"/>
      <c r="APE60" s="43"/>
      <c r="APF60" s="43"/>
      <c r="APG60" s="43"/>
      <c r="APH60" s="43"/>
      <c r="API60" s="43"/>
      <c r="APJ60" s="43"/>
      <c r="APK60" s="43"/>
      <c r="APL60" s="43"/>
      <c r="APM60" s="42"/>
      <c r="APN60" s="42"/>
      <c r="APO60" s="41"/>
      <c r="APP60" s="41"/>
      <c r="APQ60" s="24"/>
      <c r="APS60" s="43"/>
      <c r="APT60" s="43"/>
      <c r="APU60" s="43"/>
      <c r="APV60" s="43"/>
      <c r="APW60" s="43"/>
      <c r="APX60" s="43"/>
      <c r="APY60" s="43"/>
      <c r="APZ60" s="43"/>
      <c r="AQA60" s="43"/>
      <c r="AQB60" s="43"/>
      <c r="AQC60" s="42"/>
      <c r="AQD60" s="42"/>
      <c r="AQE60" s="41"/>
      <c r="AQF60" s="41"/>
      <c r="AQG60" s="24"/>
      <c r="AQI60" s="43"/>
      <c r="AQJ60" s="43"/>
      <c r="AQK60" s="43"/>
      <c r="AQL60" s="43"/>
      <c r="AQM60" s="43"/>
      <c r="AQN60" s="43"/>
      <c r="AQO60" s="43"/>
      <c r="AQP60" s="43"/>
      <c r="AQQ60" s="43"/>
      <c r="AQR60" s="43"/>
      <c r="AQS60" s="42"/>
      <c r="AQT60" s="42"/>
      <c r="AQU60" s="41"/>
      <c r="AQV60" s="41"/>
      <c r="AQW60" s="24"/>
      <c r="AQY60" s="43"/>
      <c r="AQZ60" s="43"/>
      <c r="ARA60" s="43"/>
      <c r="ARB60" s="43"/>
      <c r="ARC60" s="43"/>
      <c r="ARD60" s="43"/>
      <c r="ARE60" s="43"/>
      <c r="ARF60" s="43"/>
      <c r="ARG60" s="43"/>
      <c r="ARH60" s="43"/>
      <c r="ARI60" s="42"/>
      <c r="ARJ60" s="42"/>
      <c r="ARK60" s="41"/>
      <c r="ARL60" s="41"/>
      <c r="ARM60" s="24"/>
      <c r="ARO60" s="43"/>
      <c r="ARP60" s="43"/>
      <c r="ARQ60" s="43"/>
      <c r="ARR60" s="43"/>
      <c r="ARS60" s="43"/>
      <c r="ART60" s="43"/>
      <c r="ARU60" s="43"/>
      <c r="ARV60" s="43"/>
      <c r="ARW60" s="43"/>
      <c r="ARX60" s="43"/>
      <c r="ARY60" s="42"/>
      <c r="ARZ60" s="42"/>
      <c r="ASA60" s="41"/>
      <c r="ASB60" s="41"/>
      <c r="ASC60" s="24"/>
      <c r="ASE60" s="43"/>
      <c r="ASF60" s="43"/>
      <c r="ASG60" s="43"/>
      <c r="ASH60" s="43"/>
      <c r="ASI60" s="43"/>
      <c r="ASJ60" s="43"/>
      <c r="ASK60" s="43"/>
      <c r="ASL60" s="43"/>
      <c r="ASM60" s="43"/>
      <c r="ASN60" s="43"/>
      <c r="ASO60" s="42"/>
      <c r="ASP60" s="42"/>
      <c r="ASQ60" s="41"/>
      <c r="ASR60" s="41"/>
      <c r="ASS60" s="24"/>
      <c r="ASU60" s="43"/>
      <c r="ASV60" s="43"/>
      <c r="ASW60" s="43"/>
      <c r="ASX60" s="43"/>
      <c r="ASY60" s="43"/>
      <c r="ASZ60" s="43"/>
      <c r="ATA60" s="43"/>
      <c r="ATB60" s="43"/>
      <c r="ATC60" s="43"/>
      <c r="ATD60" s="43"/>
      <c r="ATE60" s="42"/>
      <c r="ATF60" s="42"/>
      <c r="ATG60" s="41"/>
      <c r="ATH60" s="41"/>
      <c r="ATI60" s="24"/>
      <c r="ATK60" s="43"/>
      <c r="ATL60" s="43"/>
      <c r="ATM60" s="43"/>
      <c r="ATN60" s="43"/>
      <c r="ATO60" s="43"/>
      <c r="ATP60" s="43"/>
      <c r="ATQ60" s="43"/>
      <c r="ATR60" s="43"/>
      <c r="ATS60" s="43"/>
      <c r="ATT60" s="43"/>
      <c r="ATU60" s="42"/>
      <c r="ATV60" s="42"/>
      <c r="ATW60" s="41"/>
      <c r="ATX60" s="41"/>
      <c r="ATY60" s="24"/>
      <c r="AUA60" s="43"/>
      <c r="AUB60" s="43"/>
      <c r="AUC60" s="43"/>
      <c r="AUD60" s="43"/>
      <c r="AUE60" s="43"/>
      <c r="AUF60" s="43"/>
      <c r="AUG60" s="43"/>
      <c r="AUH60" s="43"/>
      <c r="AUI60" s="43"/>
      <c r="AUJ60" s="43"/>
      <c r="AUK60" s="42"/>
      <c r="AUL60" s="42"/>
      <c r="AUM60" s="41"/>
      <c r="AUN60" s="41"/>
      <c r="AUO60" s="24"/>
      <c r="AUQ60" s="43"/>
      <c r="AUR60" s="43"/>
      <c r="AUS60" s="43"/>
      <c r="AUT60" s="43"/>
      <c r="AUU60" s="43"/>
      <c r="AUV60" s="43"/>
      <c r="AUW60" s="43"/>
      <c r="AUX60" s="43"/>
      <c r="AUY60" s="43"/>
      <c r="AUZ60" s="43"/>
      <c r="AVA60" s="42"/>
      <c r="AVB60" s="42"/>
      <c r="AVC60" s="41"/>
      <c r="AVD60" s="41"/>
      <c r="AVE60" s="24"/>
      <c r="AVG60" s="43"/>
      <c r="AVH60" s="43"/>
      <c r="AVI60" s="43"/>
      <c r="AVJ60" s="43"/>
      <c r="AVK60" s="43"/>
      <c r="AVL60" s="43"/>
      <c r="AVM60" s="43"/>
      <c r="AVN60" s="43"/>
      <c r="AVO60" s="43"/>
      <c r="AVP60" s="43"/>
      <c r="AVQ60" s="42"/>
      <c r="AVR60" s="42"/>
      <c r="AVS60" s="41"/>
      <c r="AVT60" s="41"/>
      <c r="AVU60" s="24"/>
      <c r="AVW60" s="43"/>
      <c r="AVX60" s="43"/>
      <c r="AVY60" s="43"/>
      <c r="AVZ60" s="43"/>
      <c r="AWA60" s="43"/>
      <c r="AWB60" s="43"/>
      <c r="AWC60" s="43"/>
      <c r="AWD60" s="43"/>
      <c r="AWE60" s="43"/>
      <c r="AWF60" s="43"/>
      <c r="AWG60" s="42"/>
      <c r="AWH60" s="42"/>
      <c r="AWI60" s="41"/>
      <c r="AWJ60" s="41"/>
      <c r="AWK60" s="24"/>
      <c r="AWM60" s="43"/>
      <c r="AWN60" s="43"/>
      <c r="AWO60" s="43"/>
      <c r="AWP60" s="43"/>
      <c r="AWQ60" s="43"/>
      <c r="AWR60" s="43"/>
      <c r="AWS60" s="43"/>
      <c r="AWT60" s="43"/>
      <c r="AWU60" s="43"/>
      <c r="AWV60" s="43"/>
      <c r="AWW60" s="42"/>
      <c r="AWX60" s="42"/>
      <c r="AWY60" s="41"/>
      <c r="AWZ60" s="41"/>
      <c r="AXA60" s="24"/>
      <c r="AXC60" s="43"/>
      <c r="AXD60" s="43"/>
      <c r="AXE60" s="43"/>
      <c r="AXF60" s="43"/>
      <c r="AXG60" s="43"/>
      <c r="AXH60" s="43"/>
      <c r="AXI60" s="43"/>
      <c r="AXJ60" s="43"/>
      <c r="AXK60" s="43"/>
      <c r="AXL60" s="43"/>
      <c r="AXM60" s="42"/>
      <c r="AXN60" s="42"/>
      <c r="AXO60" s="41"/>
      <c r="AXP60" s="41"/>
      <c r="AXQ60" s="24"/>
      <c r="AXS60" s="43"/>
      <c r="AXT60" s="43"/>
      <c r="AXU60" s="43"/>
      <c r="AXV60" s="43"/>
      <c r="AXW60" s="43"/>
      <c r="AXX60" s="43"/>
      <c r="AXY60" s="43"/>
      <c r="AXZ60" s="43"/>
      <c r="AYA60" s="43"/>
      <c r="AYB60" s="43"/>
      <c r="AYC60" s="42"/>
      <c r="AYD60" s="42"/>
      <c r="AYE60" s="41"/>
      <c r="AYF60" s="41"/>
      <c r="AYG60" s="24"/>
      <c r="AYI60" s="43"/>
      <c r="AYJ60" s="43"/>
      <c r="AYK60" s="43"/>
      <c r="AYL60" s="43"/>
      <c r="AYM60" s="43"/>
      <c r="AYN60" s="43"/>
      <c r="AYO60" s="43"/>
      <c r="AYP60" s="43"/>
      <c r="AYQ60" s="43"/>
      <c r="AYR60" s="43"/>
      <c r="AYS60" s="42"/>
      <c r="AYT60" s="42"/>
      <c r="AYU60" s="41"/>
      <c r="AYV60" s="41"/>
      <c r="AYW60" s="24"/>
      <c r="AYY60" s="43"/>
      <c r="AYZ60" s="43"/>
      <c r="AZA60" s="43"/>
      <c r="AZB60" s="43"/>
      <c r="AZC60" s="43"/>
      <c r="AZD60" s="43"/>
      <c r="AZE60" s="43"/>
      <c r="AZF60" s="43"/>
      <c r="AZG60" s="43"/>
      <c r="AZH60" s="43"/>
      <c r="AZI60" s="42"/>
      <c r="AZJ60" s="42"/>
      <c r="AZK60" s="41"/>
      <c r="AZL60" s="41"/>
      <c r="AZM60" s="24"/>
      <c r="AZO60" s="43"/>
      <c r="AZP60" s="43"/>
      <c r="AZQ60" s="43"/>
      <c r="AZR60" s="43"/>
      <c r="AZS60" s="43"/>
      <c r="AZT60" s="43"/>
      <c r="AZU60" s="43"/>
      <c r="AZV60" s="43"/>
      <c r="AZW60" s="43"/>
      <c r="AZX60" s="43"/>
      <c r="AZY60" s="42"/>
      <c r="AZZ60" s="42"/>
      <c r="BAA60" s="41"/>
      <c r="BAB60" s="41"/>
      <c r="BAC60" s="24"/>
      <c r="BAE60" s="43"/>
      <c r="BAF60" s="43"/>
      <c r="BAG60" s="43"/>
      <c r="BAH60" s="43"/>
      <c r="BAI60" s="43"/>
      <c r="BAJ60" s="43"/>
      <c r="BAK60" s="43"/>
      <c r="BAL60" s="43"/>
      <c r="BAM60" s="43"/>
      <c r="BAN60" s="43"/>
      <c r="BAO60" s="42"/>
      <c r="BAP60" s="42"/>
      <c r="BAQ60" s="41"/>
      <c r="BAR60" s="41"/>
      <c r="BAS60" s="24"/>
      <c r="BAU60" s="43"/>
      <c r="BAV60" s="43"/>
      <c r="BAW60" s="43"/>
      <c r="BAX60" s="43"/>
      <c r="BAY60" s="43"/>
      <c r="BAZ60" s="43"/>
      <c r="BBA60" s="43"/>
      <c r="BBB60" s="43"/>
      <c r="BBC60" s="43"/>
      <c r="BBD60" s="43"/>
      <c r="BBE60" s="42"/>
      <c r="BBF60" s="42"/>
      <c r="BBG60" s="41"/>
      <c r="BBH60" s="41"/>
      <c r="BBI60" s="24"/>
      <c r="BBK60" s="43"/>
      <c r="BBL60" s="43"/>
      <c r="BBM60" s="43"/>
      <c r="BBN60" s="43"/>
      <c r="BBO60" s="43"/>
      <c r="BBP60" s="43"/>
      <c r="BBQ60" s="43"/>
      <c r="BBR60" s="43"/>
      <c r="BBS60" s="43"/>
      <c r="BBT60" s="43"/>
      <c r="BBU60" s="42"/>
      <c r="BBV60" s="42"/>
      <c r="BBW60" s="41"/>
      <c r="BBX60" s="41"/>
      <c r="BBY60" s="24"/>
      <c r="BCA60" s="43"/>
      <c r="BCB60" s="43"/>
      <c r="BCC60" s="43"/>
      <c r="BCD60" s="43"/>
      <c r="BCE60" s="43"/>
      <c r="BCF60" s="43"/>
      <c r="BCG60" s="43"/>
      <c r="BCH60" s="43"/>
      <c r="BCI60" s="43"/>
      <c r="BCJ60" s="43"/>
      <c r="BCK60" s="42"/>
      <c r="BCL60" s="42"/>
      <c r="BCM60" s="41"/>
      <c r="BCN60" s="41"/>
      <c r="BCO60" s="24"/>
      <c r="BCQ60" s="43"/>
      <c r="BCR60" s="43"/>
      <c r="BCS60" s="43"/>
      <c r="BCT60" s="43"/>
      <c r="BCU60" s="43"/>
      <c r="BCV60" s="43"/>
      <c r="BCW60" s="43"/>
      <c r="BCX60" s="43"/>
      <c r="BCY60" s="43"/>
      <c r="BCZ60" s="43"/>
      <c r="BDA60" s="42"/>
      <c r="BDB60" s="42"/>
      <c r="BDC60" s="41"/>
      <c r="BDD60" s="41"/>
      <c r="BDE60" s="24"/>
      <c r="BDG60" s="43"/>
      <c r="BDH60" s="43"/>
      <c r="BDI60" s="43"/>
      <c r="BDJ60" s="43"/>
      <c r="BDK60" s="43"/>
      <c r="BDL60" s="43"/>
      <c r="BDM60" s="43"/>
      <c r="BDN60" s="43"/>
      <c r="BDO60" s="43"/>
      <c r="BDP60" s="43"/>
      <c r="BDQ60" s="42"/>
      <c r="BDR60" s="42"/>
      <c r="BDS60" s="41"/>
      <c r="BDT60" s="41"/>
      <c r="BDU60" s="24"/>
      <c r="BDW60" s="43"/>
      <c r="BDX60" s="43"/>
      <c r="BDY60" s="43"/>
      <c r="BDZ60" s="43"/>
      <c r="BEA60" s="43"/>
      <c r="BEB60" s="43"/>
      <c r="BEC60" s="43"/>
      <c r="BED60" s="43"/>
      <c r="BEE60" s="43"/>
      <c r="BEF60" s="43"/>
      <c r="BEG60" s="42"/>
      <c r="BEH60" s="42"/>
      <c r="BEI60" s="41"/>
      <c r="BEJ60" s="41"/>
      <c r="BEK60" s="24"/>
      <c r="BEM60" s="43"/>
      <c r="BEN60" s="43"/>
      <c r="BEO60" s="43"/>
      <c r="BEP60" s="43"/>
      <c r="BEQ60" s="43"/>
      <c r="BER60" s="43"/>
      <c r="BES60" s="43"/>
      <c r="BET60" s="43"/>
      <c r="BEU60" s="43"/>
      <c r="BEV60" s="43"/>
      <c r="BEW60" s="42"/>
      <c r="BEX60" s="42"/>
      <c r="BEY60" s="41"/>
      <c r="BEZ60" s="41"/>
      <c r="BFA60" s="24"/>
      <c r="BFC60" s="43"/>
      <c r="BFD60" s="43"/>
      <c r="BFE60" s="43"/>
      <c r="BFF60" s="43"/>
      <c r="BFG60" s="43"/>
      <c r="BFH60" s="43"/>
      <c r="BFI60" s="43"/>
      <c r="BFJ60" s="43"/>
      <c r="BFK60" s="43"/>
      <c r="BFL60" s="43"/>
      <c r="BFM60" s="42"/>
      <c r="BFN60" s="42"/>
      <c r="BFO60" s="41"/>
      <c r="BFP60" s="41"/>
      <c r="BFQ60" s="24"/>
      <c r="BFS60" s="43"/>
      <c r="BFT60" s="43"/>
      <c r="BFU60" s="43"/>
      <c r="BFV60" s="43"/>
      <c r="BFW60" s="43"/>
      <c r="BFX60" s="43"/>
      <c r="BFY60" s="43"/>
      <c r="BFZ60" s="43"/>
      <c r="BGA60" s="43"/>
      <c r="BGB60" s="43"/>
      <c r="BGC60" s="42"/>
      <c r="BGD60" s="42"/>
      <c r="BGE60" s="41"/>
      <c r="BGF60" s="41"/>
      <c r="BGG60" s="24"/>
      <c r="BGI60" s="43"/>
      <c r="BGJ60" s="43"/>
      <c r="BGK60" s="43"/>
      <c r="BGL60" s="43"/>
      <c r="BGM60" s="43"/>
      <c r="BGN60" s="43"/>
      <c r="BGO60" s="43"/>
      <c r="BGP60" s="43"/>
      <c r="BGQ60" s="43"/>
      <c r="BGR60" s="43"/>
      <c r="BGS60" s="42"/>
      <c r="BGT60" s="42"/>
      <c r="BGU60" s="41"/>
      <c r="BGV60" s="41"/>
      <c r="BGW60" s="24"/>
      <c r="BGY60" s="43"/>
      <c r="BGZ60" s="43"/>
      <c r="BHA60" s="43"/>
      <c r="BHB60" s="43"/>
      <c r="BHC60" s="43"/>
      <c r="BHD60" s="43"/>
      <c r="BHE60" s="43"/>
      <c r="BHF60" s="43"/>
      <c r="BHG60" s="43"/>
      <c r="BHH60" s="43"/>
      <c r="BHI60" s="42"/>
      <c r="BHJ60" s="42"/>
      <c r="BHK60" s="41"/>
      <c r="BHL60" s="41"/>
      <c r="BHM60" s="24"/>
      <c r="BHO60" s="43"/>
      <c r="BHP60" s="43"/>
      <c r="BHQ60" s="43"/>
      <c r="BHR60" s="43"/>
      <c r="BHS60" s="43"/>
      <c r="BHT60" s="43"/>
      <c r="BHU60" s="43"/>
      <c r="BHV60" s="43"/>
      <c r="BHW60" s="43"/>
      <c r="BHX60" s="43"/>
      <c r="BHY60" s="42"/>
      <c r="BHZ60" s="42"/>
      <c r="BIA60" s="41"/>
      <c r="BIB60" s="41"/>
      <c r="BIC60" s="24"/>
      <c r="BIE60" s="43"/>
      <c r="BIF60" s="43"/>
      <c r="BIG60" s="43"/>
      <c r="BIH60" s="43"/>
      <c r="BII60" s="43"/>
      <c r="BIJ60" s="43"/>
      <c r="BIK60" s="43"/>
      <c r="BIL60" s="43"/>
      <c r="BIM60" s="43"/>
      <c r="BIN60" s="43"/>
      <c r="BIO60" s="42"/>
      <c r="BIP60" s="42"/>
      <c r="BIQ60" s="41"/>
      <c r="BIR60" s="41"/>
      <c r="BIS60" s="24"/>
      <c r="BIU60" s="43"/>
      <c r="BIV60" s="43"/>
      <c r="BIW60" s="43"/>
      <c r="BIX60" s="43"/>
      <c r="BIY60" s="43"/>
      <c r="BIZ60" s="43"/>
      <c r="BJA60" s="43"/>
      <c r="BJB60" s="43"/>
      <c r="BJC60" s="43"/>
      <c r="BJD60" s="43"/>
      <c r="BJE60" s="42"/>
      <c r="BJF60" s="42"/>
      <c r="BJG60" s="41"/>
      <c r="BJH60" s="41"/>
      <c r="BJI60" s="24"/>
      <c r="BJK60" s="43"/>
      <c r="BJL60" s="43"/>
      <c r="BJM60" s="43"/>
      <c r="BJN60" s="43"/>
      <c r="BJO60" s="43"/>
      <c r="BJP60" s="43"/>
      <c r="BJQ60" s="43"/>
      <c r="BJR60" s="43"/>
      <c r="BJS60" s="43"/>
      <c r="BJT60" s="43"/>
      <c r="BJU60" s="42"/>
      <c r="BJV60" s="42"/>
      <c r="BJW60" s="41"/>
      <c r="BJX60" s="41"/>
      <c r="BJY60" s="24"/>
      <c r="BKA60" s="43"/>
      <c r="BKB60" s="43"/>
      <c r="BKC60" s="43"/>
      <c r="BKD60" s="43"/>
      <c r="BKE60" s="43"/>
      <c r="BKF60" s="43"/>
      <c r="BKG60" s="43"/>
      <c r="BKH60" s="43"/>
      <c r="BKI60" s="43"/>
      <c r="BKJ60" s="43"/>
      <c r="BKK60" s="42"/>
      <c r="BKL60" s="42"/>
      <c r="BKM60" s="41"/>
      <c r="BKN60" s="41"/>
      <c r="BKO60" s="24"/>
      <c r="BKQ60" s="43"/>
      <c r="BKR60" s="43"/>
      <c r="BKS60" s="43"/>
      <c r="BKT60" s="43"/>
      <c r="BKU60" s="43"/>
      <c r="BKV60" s="43"/>
      <c r="BKW60" s="43"/>
      <c r="BKX60" s="43"/>
      <c r="BKY60" s="43"/>
      <c r="BKZ60" s="43"/>
      <c r="BLA60" s="42"/>
      <c r="BLB60" s="42"/>
      <c r="BLC60" s="41"/>
      <c r="BLD60" s="41"/>
      <c r="BLE60" s="24"/>
      <c r="BLG60" s="43"/>
      <c r="BLH60" s="43"/>
      <c r="BLI60" s="43"/>
      <c r="BLJ60" s="43"/>
      <c r="BLK60" s="43"/>
      <c r="BLL60" s="43"/>
      <c r="BLM60" s="43"/>
      <c r="BLN60" s="43"/>
      <c r="BLO60" s="43"/>
      <c r="BLP60" s="43"/>
      <c r="BLQ60" s="42"/>
      <c r="BLR60" s="42"/>
      <c r="BLS60" s="41"/>
      <c r="BLT60" s="41"/>
      <c r="BLU60" s="24"/>
      <c r="BLW60" s="43"/>
      <c r="BLX60" s="43"/>
      <c r="BLY60" s="43"/>
      <c r="BLZ60" s="43"/>
      <c r="BMA60" s="43"/>
      <c r="BMB60" s="43"/>
      <c r="BMC60" s="43"/>
      <c r="BMD60" s="43"/>
      <c r="BME60" s="43"/>
      <c r="BMF60" s="43"/>
      <c r="BMG60" s="42"/>
      <c r="BMH60" s="42"/>
      <c r="BMI60" s="41"/>
      <c r="BMJ60" s="41"/>
      <c r="BMK60" s="24"/>
      <c r="BMM60" s="43"/>
      <c r="BMN60" s="43"/>
      <c r="BMO60" s="43"/>
      <c r="BMP60" s="43"/>
      <c r="BMQ60" s="43"/>
      <c r="BMR60" s="43"/>
      <c r="BMS60" s="43"/>
      <c r="BMT60" s="43"/>
      <c r="BMU60" s="43"/>
      <c r="BMV60" s="43"/>
      <c r="BMW60" s="42"/>
      <c r="BMX60" s="42"/>
      <c r="BMY60" s="41"/>
      <c r="BMZ60" s="41"/>
      <c r="BNA60" s="24"/>
      <c r="BNC60" s="43"/>
      <c r="BND60" s="43"/>
      <c r="BNE60" s="43"/>
      <c r="BNF60" s="43"/>
      <c r="BNG60" s="43"/>
      <c r="BNH60" s="43"/>
      <c r="BNI60" s="43"/>
      <c r="BNJ60" s="43"/>
      <c r="BNK60" s="43"/>
      <c r="BNL60" s="43"/>
      <c r="BNM60" s="42"/>
      <c r="BNN60" s="42"/>
      <c r="BNO60" s="41"/>
      <c r="BNP60" s="41"/>
      <c r="BNQ60" s="24"/>
      <c r="BNS60" s="43"/>
      <c r="BNT60" s="43"/>
      <c r="BNU60" s="43"/>
      <c r="BNV60" s="43"/>
      <c r="BNW60" s="43"/>
      <c r="BNX60" s="43"/>
      <c r="BNY60" s="43"/>
      <c r="BNZ60" s="43"/>
      <c r="BOA60" s="43"/>
      <c r="BOB60" s="43"/>
      <c r="BOC60" s="42"/>
      <c r="BOD60" s="42"/>
      <c r="BOE60" s="41"/>
      <c r="BOF60" s="41"/>
      <c r="BOG60" s="24"/>
      <c r="BOI60" s="43"/>
      <c r="BOJ60" s="43"/>
      <c r="BOK60" s="43"/>
      <c r="BOL60" s="43"/>
      <c r="BOM60" s="43"/>
      <c r="BON60" s="43"/>
      <c r="BOO60" s="43"/>
      <c r="BOP60" s="43"/>
      <c r="BOQ60" s="43"/>
      <c r="BOR60" s="43"/>
      <c r="BOS60" s="42"/>
      <c r="BOT60" s="42"/>
      <c r="BOU60" s="41"/>
      <c r="BOV60" s="41"/>
      <c r="BOW60" s="24"/>
      <c r="BOY60" s="43"/>
      <c r="BOZ60" s="43"/>
      <c r="BPA60" s="43"/>
      <c r="BPB60" s="43"/>
      <c r="BPC60" s="43"/>
      <c r="BPD60" s="43"/>
      <c r="BPE60" s="43"/>
      <c r="BPF60" s="43"/>
      <c r="BPG60" s="43"/>
      <c r="BPH60" s="43"/>
      <c r="BPI60" s="42"/>
      <c r="BPJ60" s="42"/>
      <c r="BPK60" s="41"/>
      <c r="BPL60" s="41"/>
      <c r="BPM60" s="24"/>
      <c r="BPO60" s="43"/>
      <c r="BPP60" s="43"/>
      <c r="BPQ60" s="43"/>
      <c r="BPR60" s="43"/>
      <c r="BPS60" s="43"/>
      <c r="BPT60" s="43"/>
      <c r="BPU60" s="43"/>
      <c r="BPV60" s="43"/>
      <c r="BPW60" s="43"/>
      <c r="BPX60" s="43"/>
      <c r="BPY60" s="42"/>
      <c r="BPZ60" s="42"/>
      <c r="BQA60" s="41"/>
      <c r="BQB60" s="41"/>
      <c r="BQC60" s="24"/>
      <c r="BQE60" s="43"/>
      <c r="BQF60" s="43"/>
      <c r="BQG60" s="43"/>
      <c r="BQH60" s="43"/>
      <c r="BQI60" s="43"/>
      <c r="BQJ60" s="43"/>
      <c r="BQK60" s="43"/>
      <c r="BQL60" s="43"/>
      <c r="BQM60" s="43"/>
      <c r="BQN60" s="43"/>
      <c r="BQO60" s="42"/>
      <c r="BQP60" s="42"/>
      <c r="BQQ60" s="41"/>
      <c r="BQR60" s="41"/>
      <c r="BQS60" s="24"/>
      <c r="BQU60" s="43"/>
      <c r="BQV60" s="43"/>
      <c r="BQW60" s="43"/>
      <c r="BQX60" s="43"/>
      <c r="BQY60" s="43"/>
      <c r="BQZ60" s="43"/>
      <c r="BRA60" s="43"/>
      <c r="BRB60" s="43"/>
      <c r="BRC60" s="43"/>
      <c r="BRD60" s="43"/>
      <c r="BRE60" s="42"/>
      <c r="BRF60" s="42"/>
      <c r="BRG60" s="41"/>
      <c r="BRH60" s="41"/>
      <c r="BRI60" s="24"/>
      <c r="BRK60" s="43"/>
      <c r="BRL60" s="43"/>
      <c r="BRM60" s="43"/>
      <c r="BRN60" s="43"/>
      <c r="BRO60" s="43"/>
      <c r="BRP60" s="43"/>
      <c r="BRQ60" s="43"/>
      <c r="BRR60" s="43"/>
      <c r="BRS60" s="43"/>
      <c r="BRT60" s="43"/>
      <c r="BRU60" s="42"/>
      <c r="BRV60" s="42"/>
      <c r="BRW60" s="41"/>
      <c r="BRX60" s="41"/>
      <c r="BRY60" s="24"/>
      <c r="BSA60" s="43"/>
      <c r="BSB60" s="43"/>
      <c r="BSC60" s="43"/>
      <c r="BSD60" s="43"/>
      <c r="BSE60" s="43"/>
      <c r="BSF60" s="43"/>
      <c r="BSG60" s="43"/>
      <c r="BSH60" s="43"/>
      <c r="BSI60" s="43"/>
      <c r="BSJ60" s="43"/>
      <c r="BSK60" s="42"/>
      <c r="BSL60" s="42"/>
      <c r="BSM60" s="41"/>
      <c r="BSN60" s="41"/>
      <c r="BSO60" s="24"/>
      <c r="BSQ60" s="43"/>
      <c r="BSR60" s="43"/>
      <c r="BSS60" s="43"/>
      <c r="BST60" s="43"/>
      <c r="BSU60" s="43"/>
      <c r="BSV60" s="43"/>
      <c r="BSW60" s="43"/>
      <c r="BSX60" s="43"/>
      <c r="BSY60" s="43"/>
      <c r="BSZ60" s="43"/>
      <c r="BTA60" s="42"/>
      <c r="BTB60" s="42"/>
      <c r="BTC60" s="41"/>
      <c r="BTD60" s="41"/>
      <c r="BTE60" s="24"/>
      <c r="BTG60" s="43"/>
      <c r="BTH60" s="43"/>
      <c r="BTI60" s="43"/>
      <c r="BTJ60" s="43"/>
      <c r="BTK60" s="43"/>
      <c r="BTL60" s="43"/>
      <c r="BTM60" s="43"/>
      <c r="BTN60" s="43"/>
      <c r="BTO60" s="43"/>
      <c r="BTP60" s="43"/>
      <c r="BTQ60" s="42"/>
      <c r="BTR60" s="42"/>
      <c r="BTS60" s="41"/>
      <c r="BTT60" s="41"/>
      <c r="BTU60" s="24"/>
      <c r="BTW60" s="43"/>
      <c r="BTX60" s="43"/>
      <c r="BTY60" s="43"/>
      <c r="BTZ60" s="43"/>
      <c r="BUA60" s="43"/>
      <c r="BUB60" s="43"/>
      <c r="BUC60" s="43"/>
      <c r="BUD60" s="43"/>
      <c r="BUE60" s="43"/>
      <c r="BUF60" s="43"/>
      <c r="BUG60" s="42"/>
      <c r="BUH60" s="42"/>
      <c r="BUI60" s="41"/>
      <c r="BUJ60" s="41"/>
      <c r="BUK60" s="24"/>
      <c r="BUM60" s="43"/>
      <c r="BUN60" s="43"/>
      <c r="BUO60" s="43"/>
      <c r="BUP60" s="43"/>
      <c r="BUQ60" s="43"/>
      <c r="BUR60" s="43"/>
      <c r="BUS60" s="43"/>
      <c r="BUT60" s="43"/>
      <c r="BUU60" s="43"/>
      <c r="BUV60" s="43"/>
      <c r="BUW60" s="42"/>
      <c r="BUX60" s="42"/>
      <c r="BUY60" s="41"/>
      <c r="BUZ60" s="41"/>
      <c r="BVA60" s="24"/>
      <c r="BVC60" s="43"/>
      <c r="BVD60" s="43"/>
      <c r="BVE60" s="43"/>
      <c r="BVF60" s="43"/>
      <c r="BVG60" s="43"/>
      <c r="BVH60" s="43"/>
      <c r="BVI60" s="43"/>
      <c r="BVJ60" s="43"/>
      <c r="BVK60" s="43"/>
      <c r="BVL60" s="43"/>
      <c r="BVM60" s="42"/>
      <c r="BVN60" s="42"/>
      <c r="BVO60" s="41"/>
      <c r="BVP60" s="41"/>
      <c r="BVQ60" s="24"/>
      <c r="BVS60" s="43"/>
      <c r="BVT60" s="43"/>
      <c r="BVU60" s="43"/>
      <c r="BVV60" s="43"/>
      <c r="BVW60" s="43"/>
      <c r="BVX60" s="43"/>
      <c r="BVY60" s="43"/>
      <c r="BVZ60" s="43"/>
      <c r="BWA60" s="43"/>
      <c r="BWB60" s="43"/>
      <c r="BWC60" s="42"/>
      <c r="BWD60" s="42"/>
      <c r="BWE60" s="41"/>
      <c r="BWF60" s="41"/>
      <c r="BWG60" s="24"/>
      <c r="BWI60" s="43"/>
      <c r="BWJ60" s="43"/>
      <c r="BWK60" s="43"/>
      <c r="BWL60" s="43"/>
      <c r="BWM60" s="43"/>
      <c r="BWN60" s="43"/>
      <c r="BWO60" s="43"/>
      <c r="BWP60" s="43"/>
      <c r="BWQ60" s="43"/>
      <c r="BWR60" s="43"/>
      <c r="BWS60" s="42"/>
      <c r="BWT60" s="42"/>
      <c r="BWU60" s="41"/>
      <c r="BWV60" s="41"/>
      <c r="BWW60" s="24"/>
      <c r="BWY60" s="43"/>
      <c r="BWZ60" s="43"/>
      <c r="BXA60" s="43"/>
      <c r="BXB60" s="43"/>
      <c r="BXC60" s="43"/>
      <c r="BXD60" s="43"/>
      <c r="BXE60" s="43"/>
      <c r="BXF60" s="43"/>
      <c r="BXG60" s="43"/>
      <c r="BXH60" s="43"/>
      <c r="BXI60" s="42"/>
      <c r="BXJ60" s="42"/>
      <c r="BXK60" s="41"/>
      <c r="BXL60" s="41"/>
      <c r="BXM60" s="24"/>
      <c r="BXO60" s="43"/>
      <c r="BXP60" s="43"/>
      <c r="BXQ60" s="43"/>
      <c r="BXR60" s="43"/>
      <c r="BXS60" s="43"/>
      <c r="BXT60" s="43"/>
      <c r="BXU60" s="43"/>
      <c r="BXV60" s="43"/>
      <c r="BXW60" s="43"/>
      <c r="BXX60" s="43"/>
      <c r="BXY60" s="42"/>
      <c r="BXZ60" s="42"/>
      <c r="BYA60" s="41"/>
      <c r="BYB60" s="41"/>
      <c r="BYC60" s="24"/>
      <c r="BYE60" s="43"/>
      <c r="BYF60" s="43"/>
      <c r="BYG60" s="43"/>
      <c r="BYH60" s="43"/>
      <c r="BYI60" s="43"/>
      <c r="BYJ60" s="43"/>
      <c r="BYK60" s="43"/>
      <c r="BYL60" s="43"/>
      <c r="BYM60" s="43"/>
      <c r="BYN60" s="43"/>
      <c r="BYO60" s="42"/>
      <c r="BYP60" s="42"/>
      <c r="BYQ60" s="41"/>
      <c r="BYR60" s="41"/>
      <c r="BYS60" s="24"/>
      <c r="BYU60" s="43"/>
      <c r="BYV60" s="43"/>
      <c r="BYW60" s="43"/>
      <c r="BYX60" s="43"/>
      <c r="BYY60" s="43"/>
      <c r="BYZ60" s="43"/>
      <c r="BZA60" s="43"/>
      <c r="BZB60" s="43"/>
      <c r="BZC60" s="43"/>
      <c r="BZD60" s="43"/>
      <c r="BZE60" s="42"/>
      <c r="BZF60" s="42"/>
      <c r="BZG60" s="41"/>
      <c r="BZH60" s="41"/>
      <c r="BZI60" s="24"/>
      <c r="BZK60" s="43"/>
      <c r="BZL60" s="43"/>
      <c r="BZM60" s="43"/>
      <c r="BZN60" s="43"/>
      <c r="BZO60" s="43"/>
      <c r="BZP60" s="43"/>
      <c r="BZQ60" s="43"/>
      <c r="BZR60" s="43"/>
      <c r="BZS60" s="43"/>
      <c r="BZT60" s="43"/>
      <c r="BZU60" s="42"/>
      <c r="BZV60" s="42"/>
      <c r="BZW60" s="41"/>
      <c r="BZX60" s="41"/>
      <c r="BZY60" s="24"/>
      <c r="CAA60" s="43"/>
      <c r="CAB60" s="43"/>
      <c r="CAC60" s="43"/>
      <c r="CAD60" s="43"/>
      <c r="CAE60" s="43"/>
      <c r="CAF60" s="43"/>
      <c r="CAG60" s="43"/>
      <c r="CAH60" s="43"/>
      <c r="CAI60" s="43"/>
      <c r="CAJ60" s="43"/>
      <c r="CAK60" s="42"/>
      <c r="CAL60" s="42"/>
      <c r="CAM60" s="41"/>
      <c r="CAN60" s="41"/>
      <c r="CAO60" s="24"/>
      <c r="CAQ60" s="43"/>
      <c r="CAR60" s="43"/>
      <c r="CAS60" s="43"/>
      <c r="CAT60" s="43"/>
      <c r="CAU60" s="43"/>
      <c r="CAV60" s="43"/>
      <c r="CAW60" s="43"/>
      <c r="CAX60" s="43"/>
      <c r="CAY60" s="43"/>
      <c r="CAZ60" s="43"/>
      <c r="CBA60" s="42"/>
      <c r="CBB60" s="42"/>
      <c r="CBC60" s="41"/>
      <c r="CBD60" s="41"/>
      <c r="CBE60" s="24"/>
      <c r="CBG60" s="43"/>
      <c r="CBH60" s="43"/>
      <c r="CBI60" s="43"/>
      <c r="CBJ60" s="43"/>
      <c r="CBK60" s="43"/>
      <c r="CBL60" s="43"/>
      <c r="CBM60" s="43"/>
      <c r="CBN60" s="43"/>
      <c r="CBO60" s="43"/>
      <c r="CBP60" s="43"/>
      <c r="CBQ60" s="42"/>
      <c r="CBR60" s="42"/>
      <c r="CBS60" s="41"/>
      <c r="CBT60" s="41"/>
      <c r="CBU60" s="24"/>
      <c r="CBW60" s="43"/>
      <c r="CBX60" s="43"/>
      <c r="CBY60" s="43"/>
      <c r="CBZ60" s="43"/>
      <c r="CCA60" s="43"/>
      <c r="CCB60" s="43"/>
      <c r="CCC60" s="43"/>
      <c r="CCD60" s="43"/>
      <c r="CCE60" s="43"/>
      <c r="CCF60" s="43"/>
      <c r="CCG60" s="42"/>
      <c r="CCH60" s="42"/>
      <c r="CCI60" s="41"/>
      <c r="CCJ60" s="41"/>
      <c r="CCK60" s="24"/>
      <c r="CCM60" s="43"/>
      <c r="CCN60" s="43"/>
      <c r="CCO60" s="43"/>
      <c r="CCP60" s="43"/>
      <c r="CCQ60" s="43"/>
      <c r="CCR60" s="43"/>
      <c r="CCS60" s="43"/>
      <c r="CCT60" s="43"/>
      <c r="CCU60" s="43"/>
      <c r="CCV60" s="43"/>
      <c r="CCW60" s="42"/>
      <c r="CCX60" s="42"/>
      <c r="CCY60" s="41"/>
      <c r="CCZ60" s="41"/>
      <c r="CDA60" s="24"/>
      <c r="CDC60" s="43"/>
      <c r="CDD60" s="43"/>
      <c r="CDE60" s="43"/>
      <c r="CDF60" s="43"/>
      <c r="CDG60" s="43"/>
      <c r="CDH60" s="43"/>
      <c r="CDI60" s="43"/>
      <c r="CDJ60" s="43"/>
      <c r="CDK60" s="43"/>
      <c r="CDL60" s="43"/>
      <c r="CDM60" s="42"/>
      <c r="CDN60" s="42"/>
      <c r="CDO60" s="41"/>
      <c r="CDP60" s="41"/>
      <c r="CDQ60" s="24"/>
      <c r="CDS60" s="43"/>
      <c r="CDT60" s="43"/>
      <c r="CDU60" s="43"/>
      <c r="CDV60" s="43"/>
      <c r="CDW60" s="43"/>
      <c r="CDX60" s="43"/>
      <c r="CDY60" s="43"/>
      <c r="CDZ60" s="43"/>
      <c r="CEA60" s="43"/>
      <c r="CEB60" s="43"/>
      <c r="CEC60" s="42"/>
      <c r="CED60" s="42"/>
      <c r="CEE60" s="41"/>
      <c r="CEF60" s="41"/>
      <c r="CEG60" s="24"/>
      <c r="CEI60" s="43"/>
      <c r="CEJ60" s="43"/>
      <c r="CEK60" s="43"/>
      <c r="CEL60" s="43"/>
      <c r="CEM60" s="43"/>
      <c r="CEN60" s="43"/>
      <c r="CEO60" s="43"/>
      <c r="CEP60" s="43"/>
      <c r="CEQ60" s="43"/>
      <c r="CER60" s="43"/>
      <c r="CES60" s="42"/>
      <c r="CET60" s="42"/>
      <c r="CEU60" s="41"/>
      <c r="CEV60" s="41"/>
      <c r="CEW60" s="24"/>
      <c r="CEY60" s="43"/>
      <c r="CEZ60" s="43"/>
      <c r="CFA60" s="43"/>
      <c r="CFB60" s="43"/>
      <c r="CFC60" s="43"/>
      <c r="CFD60" s="43"/>
      <c r="CFE60" s="43"/>
      <c r="CFF60" s="43"/>
      <c r="CFG60" s="43"/>
      <c r="CFH60" s="43"/>
      <c r="CFI60" s="42"/>
      <c r="CFJ60" s="42"/>
      <c r="CFK60" s="41"/>
      <c r="CFL60" s="41"/>
      <c r="CFM60" s="24"/>
      <c r="CFO60" s="43"/>
      <c r="CFP60" s="43"/>
      <c r="CFQ60" s="43"/>
      <c r="CFR60" s="43"/>
      <c r="CFS60" s="43"/>
      <c r="CFT60" s="43"/>
      <c r="CFU60" s="43"/>
      <c r="CFV60" s="43"/>
      <c r="CFW60" s="43"/>
      <c r="CFX60" s="43"/>
      <c r="CFY60" s="42"/>
      <c r="CFZ60" s="42"/>
      <c r="CGA60" s="41"/>
      <c r="CGB60" s="41"/>
      <c r="CGC60" s="24"/>
      <c r="CGE60" s="43"/>
      <c r="CGF60" s="43"/>
      <c r="CGG60" s="43"/>
      <c r="CGH60" s="43"/>
      <c r="CGI60" s="43"/>
      <c r="CGJ60" s="43"/>
      <c r="CGK60" s="43"/>
      <c r="CGL60" s="43"/>
      <c r="CGM60" s="43"/>
      <c r="CGN60" s="43"/>
      <c r="CGO60" s="42"/>
      <c r="CGP60" s="42"/>
      <c r="CGQ60" s="41"/>
      <c r="CGR60" s="41"/>
      <c r="CGS60" s="24"/>
      <c r="CGU60" s="43"/>
      <c r="CGV60" s="43"/>
      <c r="CGW60" s="43"/>
      <c r="CGX60" s="43"/>
      <c r="CGY60" s="43"/>
      <c r="CGZ60" s="43"/>
      <c r="CHA60" s="43"/>
      <c r="CHB60" s="43"/>
      <c r="CHC60" s="43"/>
      <c r="CHD60" s="43"/>
      <c r="CHE60" s="42"/>
      <c r="CHF60" s="42"/>
      <c r="CHG60" s="41"/>
      <c r="CHH60" s="41"/>
      <c r="CHI60" s="24"/>
      <c r="CHK60" s="43"/>
      <c r="CHL60" s="43"/>
      <c r="CHM60" s="43"/>
      <c r="CHN60" s="43"/>
      <c r="CHO60" s="43"/>
      <c r="CHP60" s="43"/>
      <c r="CHQ60" s="43"/>
      <c r="CHR60" s="43"/>
      <c r="CHS60" s="43"/>
      <c r="CHT60" s="43"/>
      <c r="CHU60" s="42"/>
      <c r="CHV60" s="42"/>
      <c r="CHW60" s="41"/>
      <c r="CHX60" s="41"/>
      <c r="CHY60" s="24"/>
      <c r="CIA60" s="43"/>
      <c r="CIB60" s="43"/>
      <c r="CIC60" s="43"/>
      <c r="CID60" s="43"/>
      <c r="CIE60" s="43"/>
      <c r="CIF60" s="43"/>
      <c r="CIG60" s="43"/>
      <c r="CIH60" s="43"/>
      <c r="CII60" s="43"/>
      <c r="CIJ60" s="43"/>
      <c r="CIK60" s="42"/>
      <c r="CIL60" s="42"/>
      <c r="CIM60" s="41"/>
      <c r="CIN60" s="41"/>
      <c r="CIO60" s="24"/>
      <c r="CIQ60" s="43"/>
      <c r="CIR60" s="43"/>
      <c r="CIS60" s="43"/>
      <c r="CIT60" s="43"/>
      <c r="CIU60" s="43"/>
      <c r="CIV60" s="43"/>
      <c r="CIW60" s="43"/>
      <c r="CIX60" s="43"/>
      <c r="CIY60" s="43"/>
      <c r="CIZ60" s="43"/>
      <c r="CJA60" s="42"/>
      <c r="CJB60" s="42"/>
      <c r="CJC60" s="41"/>
      <c r="CJD60" s="41"/>
      <c r="CJE60" s="24"/>
      <c r="CJG60" s="43"/>
      <c r="CJH60" s="43"/>
      <c r="CJI60" s="43"/>
      <c r="CJJ60" s="43"/>
      <c r="CJK60" s="43"/>
      <c r="CJL60" s="43"/>
      <c r="CJM60" s="43"/>
      <c r="CJN60" s="43"/>
      <c r="CJO60" s="43"/>
      <c r="CJP60" s="43"/>
      <c r="CJQ60" s="42"/>
      <c r="CJR60" s="42"/>
      <c r="CJS60" s="41"/>
      <c r="CJT60" s="41"/>
      <c r="CJU60" s="24"/>
      <c r="CJW60" s="43"/>
      <c r="CJX60" s="43"/>
      <c r="CJY60" s="43"/>
      <c r="CJZ60" s="43"/>
      <c r="CKA60" s="43"/>
      <c r="CKB60" s="43"/>
      <c r="CKC60" s="43"/>
      <c r="CKD60" s="43"/>
      <c r="CKE60" s="43"/>
      <c r="CKF60" s="43"/>
      <c r="CKG60" s="42"/>
      <c r="CKH60" s="42"/>
      <c r="CKI60" s="41"/>
      <c r="CKJ60" s="41"/>
      <c r="CKK60" s="24"/>
      <c r="CKM60" s="43"/>
      <c r="CKN60" s="43"/>
      <c r="CKO60" s="43"/>
      <c r="CKP60" s="43"/>
      <c r="CKQ60" s="43"/>
      <c r="CKR60" s="43"/>
      <c r="CKS60" s="43"/>
      <c r="CKT60" s="43"/>
      <c r="CKU60" s="43"/>
      <c r="CKV60" s="43"/>
      <c r="CKW60" s="42"/>
      <c r="CKX60" s="42"/>
      <c r="CKY60" s="41"/>
      <c r="CKZ60" s="41"/>
      <c r="CLA60" s="24"/>
      <c r="CLC60" s="43"/>
      <c r="CLD60" s="43"/>
      <c r="CLE60" s="43"/>
      <c r="CLF60" s="43"/>
      <c r="CLG60" s="43"/>
      <c r="CLH60" s="43"/>
      <c r="CLI60" s="43"/>
      <c r="CLJ60" s="43"/>
      <c r="CLK60" s="43"/>
      <c r="CLL60" s="43"/>
      <c r="CLM60" s="42"/>
      <c r="CLN60" s="42"/>
      <c r="CLO60" s="41"/>
      <c r="CLP60" s="41"/>
      <c r="CLQ60" s="24"/>
      <c r="CLS60" s="43"/>
      <c r="CLT60" s="43"/>
      <c r="CLU60" s="43"/>
      <c r="CLV60" s="43"/>
      <c r="CLW60" s="43"/>
      <c r="CLX60" s="43"/>
      <c r="CLY60" s="43"/>
      <c r="CLZ60" s="43"/>
      <c r="CMA60" s="43"/>
      <c r="CMB60" s="43"/>
      <c r="CMC60" s="42"/>
      <c r="CMD60" s="42"/>
      <c r="CME60" s="41"/>
      <c r="CMF60" s="41"/>
      <c r="CMG60" s="24"/>
      <c r="CMI60" s="43"/>
      <c r="CMJ60" s="43"/>
      <c r="CMK60" s="43"/>
      <c r="CML60" s="43"/>
      <c r="CMM60" s="43"/>
      <c r="CMN60" s="43"/>
      <c r="CMO60" s="43"/>
      <c r="CMP60" s="43"/>
      <c r="CMQ60" s="43"/>
      <c r="CMR60" s="43"/>
      <c r="CMS60" s="42"/>
      <c r="CMT60" s="42"/>
      <c r="CMU60" s="41"/>
      <c r="CMV60" s="41"/>
      <c r="CMW60" s="24"/>
      <c r="CMY60" s="43"/>
      <c r="CMZ60" s="43"/>
      <c r="CNA60" s="43"/>
      <c r="CNB60" s="43"/>
      <c r="CNC60" s="43"/>
      <c r="CND60" s="43"/>
      <c r="CNE60" s="43"/>
      <c r="CNF60" s="43"/>
      <c r="CNG60" s="43"/>
      <c r="CNH60" s="43"/>
      <c r="CNI60" s="42"/>
      <c r="CNJ60" s="42"/>
      <c r="CNK60" s="41"/>
      <c r="CNL60" s="41"/>
      <c r="CNM60" s="24"/>
      <c r="CNO60" s="43"/>
      <c r="CNP60" s="43"/>
      <c r="CNQ60" s="43"/>
      <c r="CNR60" s="43"/>
      <c r="CNS60" s="43"/>
      <c r="CNT60" s="43"/>
      <c r="CNU60" s="43"/>
      <c r="CNV60" s="43"/>
      <c r="CNW60" s="43"/>
      <c r="CNX60" s="43"/>
      <c r="CNY60" s="42"/>
      <c r="CNZ60" s="42"/>
      <c r="COA60" s="41"/>
      <c r="COB60" s="41"/>
      <c r="COC60" s="24"/>
      <c r="COE60" s="43"/>
      <c r="COF60" s="43"/>
      <c r="COG60" s="43"/>
      <c r="COH60" s="43"/>
      <c r="COI60" s="43"/>
      <c r="COJ60" s="43"/>
      <c r="COK60" s="43"/>
      <c r="COL60" s="43"/>
      <c r="COM60" s="43"/>
      <c r="CON60" s="43"/>
      <c r="COO60" s="42"/>
      <c r="COP60" s="42"/>
      <c r="COQ60" s="41"/>
      <c r="COR60" s="41"/>
      <c r="COS60" s="24"/>
      <c r="COU60" s="43"/>
      <c r="COV60" s="43"/>
      <c r="COW60" s="43"/>
      <c r="COX60" s="43"/>
      <c r="COY60" s="43"/>
      <c r="COZ60" s="43"/>
      <c r="CPA60" s="43"/>
      <c r="CPB60" s="43"/>
      <c r="CPC60" s="43"/>
      <c r="CPD60" s="43"/>
      <c r="CPE60" s="42"/>
      <c r="CPF60" s="42"/>
      <c r="CPG60" s="41"/>
      <c r="CPH60" s="41"/>
      <c r="CPI60" s="24"/>
      <c r="CPK60" s="43"/>
      <c r="CPL60" s="43"/>
      <c r="CPM60" s="43"/>
      <c r="CPN60" s="43"/>
      <c r="CPO60" s="43"/>
      <c r="CPP60" s="43"/>
      <c r="CPQ60" s="43"/>
      <c r="CPR60" s="43"/>
      <c r="CPS60" s="43"/>
      <c r="CPT60" s="43"/>
      <c r="CPU60" s="42"/>
      <c r="CPV60" s="42"/>
      <c r="CPW60" s="41"/>
      <c r="CPX60" s="41"/>
      <c r="CPY60" s="24"/>
      <c r="CQA60" s="43"/>
      <c r="CQB60" s="43"/>
      <c r="CQC60" s="43"/>
      <c r="CQD60" s="43"/>
      <c r="CQE60" s="43"/>
      <c r="CQF60" s="43"/>
      <c r="CQG60" s="43"/>
      <c r="CQH60" s="43"/>
      <c r="CQI60" s="43"/>
      <c r="CQJ60" s="43"/>
      <c r="CQK60" s="42"/>
      <c r="CQL60" s="42"/>
      <c r="CQM60" s="41"/>
      <c r="CQN60" s="41"/>
      <c r="CQO60" s="24"/>
      <c r="CQQ60" s="43"/>
      <c r="CQR60" s="43"/>
      <c r="CQS60" s="43"/>
      <c r="CQT60" s="43"/>
      <c r="CQU60" s="43"/>
      <c r="CQV60" s="43"/>
      <c r="CQW60" s="43"/>
      <c r="CQX60" s="43"/>
      <c r="CQY60" s="43"/>
      <c r="CQZ60" s="43"/>
      <c r="CRA60" s="42"/>
      <c r="CRB60" s="42"/>
      <c r="CRC60" s="41"/>
      <c r="CRD60" s="41"/>
      <c r="CRE60" s="24"/>
      <c r="CRG60" s="43"/>
      <c r="CRH60" s="43"/>
      <c r="CRI60" s="43"/>
      <c r="CRJ60" s="43"/>
      <c r="CRK60" s="43"/>
      <c r="CRL60" s="43"/>
      <c r="CRM60" s="43"/>
      <c r="CRN60" s="43"/>
      <c r="CRO60" s="43"/>
      <c r="CRP60" s="43"/>
      <c r="CRQ60" s="42"/>
      <c r="CRR60" s="42"/>
      <c r="CRS60" s="41"/>
      <c r="CRT60" s="41"/>
      <c r="CRU60" s="24"/>
      <c r="CRW60" s="43"/>
      <c r="CRX60" s="43"/>
      <c r="CRY60" s="43"/>
      <c r="CRZ60" s="43"/>
      <c r="CSA60" s="43"/>
      <c r="CSB60" s="43"/>
      <c r="CSC60" s="43"/>
      <c r="CSD60" s="43"/>
      <c r="CSE60" s="43"/>
      <c r="CSF60" s="43"/>
      <c r="CSG60" s="42"/>
      <c r="CSH60" s="42"/>
      <c r="CSI60" s="41"/>
      <c r="CSJ60" s="41"/>
      <c r="CSK60" s="24"/>
      <c r="CSM60" s="43"/>
      <c r="CSN60" s="43"/>
      <c r="CSO60" s="43"/>
      <c r="CSP60" s="43"/>
      <c r="CSQ60" s="43"/>
      <c r="CSR60" s="43"/>
      <c r="CSS60" s="43"/>
      <c r="CST60" s="43"/>
      <c r="CSU60" s="43"/>
      <c r="CSV60" s="43"/>
      <c r="CSW60" s="42"/>
      <c r="CSX60" s="42"/>
      <c r="CSY60" s="41"/>
      <c r="CSZ60" s="41"/>
      <c r="CTA60" s="24"/>
      <c r="CTC60" s="43"/>
      <c r="CTD60" s="43"/>
      <c r="CTE60" s="43"/>
      <c r="CTF60" s="43"/>
      <c r="CTG60" s="43"/>
      <c r="CTH60" s="43"/>
      <c r="CTI60" s="43"/>
      <c r="CTJ60" s="43"/>
      <c r="CTK60" s="43"/>
      <c r="CTL60" s="43"/>
      <c r="CTM60" s="42"/>
      <c r="CTN60" s="42"/>
      <c r="CTO60" s="41"/>
      <c r="CTP60" s="41"/>
      <c r="CTQ60" s="24"/>
      <c r="CTS60" s="43"/>
      <c r="CTT60" s="43"/>
      <c r="CTU60" s="43"/>
      <c r="CTV60" s="43"/>
      <c r="CTW60" s="43"/>
      <c r="CTX60" s="43"/>
      <c r="CTY60" s="43"/>
      <c r="CTZ60" s="43"/>
      <c r="CUA60" s="43"/>
      <c r="CUB60" s="43"/>
      <c r="CUC60" s="42"/>
      <c r="CUD60" s="42"/>
      <c r="CUE60" s="41"/>
      <c r="CUF60" s="41"/>
      <c r="CUG60" s="24"/>
      <c r="CUI60" s="43"/>
      <c r="CUJ60" s="43"/>
      <c r="CUK60" s="43"/>
      <c r="CUL60" s="43"/>
      <c r="CUM60" s="43"/>
      <c r="CUN60" s="43"/>
      <c r="CUO60" s="43"/>
      <c r="CUP60" s="43"/>
      <c r="CUQ60" s="43"/>
      <c r="CUR60" s="43"/>
      <c r="CUS60" s="42"/>
      <c r="CUT60" s="42"/>
      <c r="CUU60" s="41"/>
      <c r="CUV60" s="41"/>
      <c r="CUW60" s="24"/>
      <c r="CUY60" s="43"/>
      <c r="CUZ60" s="43"/>
      <c r="CVA60" s="43"/>
      <c r="CVB60" s="43"/>
      <c r="CVC60" s="43"/>
      <c r="CVD60" s="43"/>
      <c r="CVE60" s="43"/>
      <c r="CVF60" s="43"/>
      <c r="CVG60" s="43"/>
      <c r="CVH60" s="43"/>
      <c r="CVI60" s="42"/>
      <c r="CVJ60" s="42"/>
      <c r="CVK60" s="41"/>
      <c r="CVL60" s="41"/>
      <c r="CVM60" s="24"/>
      <c r="CVO60" s="43"/>
      <c r="CVP60" s="43"/>
      <c r="CVQ60" s="43"/>
      <c r="CVR60" s="43"/>
      <c r="CVS60" s="43"/>
      <c r="CVT60" s="43"/>
      <c r="CVU60" s="43"/>
      <c r="CVV60" s="43"/>
      <c r="CVW60" s="43"/>
      <c r="CVX60" s="43"/>
      <c r="CVY60" s="42"/>
      <c r="CVZ60" s="42"/>
      <c r="CWA60" s="41"/>
      <c r="CWB60" s="41"/>
      <c r="CWC60" s="24"/>
      <c r="CWE60" s="43"/>
      <c r="CWF60" s="43"/>
      <c r="CWG60" s="43"/>
      <c r="CWH60" s="43"/>
      <c r="CWI60" s="43"/>
      <c r="CWJ60" s="43"/>
      <c r="CWK60" s="43"/>
      <c r="CWL60" s="43"/>
      <c r="CWM60" s="43"/>
      <c r="CWN60" s="43"/>
      <c r="CWO60" s="42"/>
      <c r="CWP60" s="42"/>
      <c r="CWQ60" s="41"/>
      <c r="CWR60" s="41"/>
      <c r="CWS60" s="24"/>
      <c r="CWU60" s="43"/>
      <c r="CWV60" s="43"/>
      <c r="CWW60" s="43"/>
      <c r="CWX60" s="43"/>
      <c r="CWY60" s="43"/>
      <c r="CWZ60" s="43"/>
      <c r="CXA60" s="43"/>
      <c r="CXB60" s="43"/>
      <c r="CXC60" s="43"/>
      <c r="CXD60" s="43"/>
      <c r="CXE60" s="42"/>
      <c r="CXF60" s="42"/>
      <c r="CXG60" s="41"/>
      <c r="CXH60" s="41"/>
      <c r="CXI60" s="24"/>
      <c r="CXK60" s="43"/>
      <c r="CXL60" s="43"/>
      <c r="CXM60" s="43"/>
      <c r="CXN60" s="43"/>
      <c r="CXO60" s="43"/>
      <c r="CXP60" s="43"/>
      <c r="CXQ60" s="43"/>
      <c r="CXR60" s="43"/>
      <c r="CXS60" s="43"/>
      <c r="CXT60" s="43"/>
      <c r="CXU60" s="42"/>
      <c r="CXV60" s="42"/>
      <c r="CXW60" s="41"/>
      <c r="CXX60" s="41"/>
      <c r="CXY60" s="24"/>
      <c r="CYA60" s="43"/>
      <c r="CYB60" s="43"/>
      <c r="CYC60" s="43"/>
      <c r="CYD60" s="43"/>
      <c r="CYE60" s="43"/>
      <c r="CYF60" s="43"/>
      <c r="CYG60" s="43"/>
      <c r="CYH60" s="43"/>
      <c r="CYI60" s="43"/>
      <c r="CYJ60" s="43"/>
      <c r="CYK60" s="42"/>
      <c r="CYL60" s="42"/>
      <c r="CYM60" s="41"/>
      <c r="CYN60" s="41"/>
      <c r="CYO60" s="24"/>
      <c r="CYQ60" s="43"/>
      <c r="CYR60" s="43"/>
      <c r="CYS60" s="43"/>
      <c r="CYT60" s="43"/>
      <c r="CYU60" s="43"/>
      <c r="CYV60" s="43"/>
      <c r="CYW60" s="43"/>
      <c r="CYX60" s="43"/>
      <c r="CYY60" s="43"/>
      <c r="CYZ60" s="43"/>
      <c r="CZA60" s="42"/>
      <c r="CZB60" s="42"/>
      <c r="CZC60" s="41"/>
      <c r="CZD60" s="41"/>
      <c r="CZE60" s="24"/>
      <c r="CZG60" s="43"/>
      <c r="CZH60" s="43"/>
      <c r="CZI60" s="43"/>
      <c r="CZJ60" s="43"/>
      <c r="CZK60" s="43"/>
      <c r="CZL60" s="43"/>
      <c r="CZM60" s="43"/>
      <c r="CZN60" s="43"/>
      <c r="CZO60" s="43"/>
      <c r="CZP60" s="43"/>
      <c r="CZQ60" s="42"/>
      <c r="CZR60" s="42"/>
      <c r="CZS60" s="41"/>
      <c r="CZT60" s="41"/>
      <c r="CZU60" s="24"/>
      <c r="CZW60" s="43"/>
      <c r="CZX60" s="43"/>
      <c r="CZY60" s="43"/>
      <c r="CZZ60" s="43"/>
      <c r="DAA60" s="43"/>
      <c r="DAB60" s="43"/>
      <c r="DAC60" s="43"/>
      <c r="DAD60" s="43"/>
      <c r="DAE60" s="43"/>
      <c r="DAF60" s="43"/>
      <c r="DAG60" s="42"/>
      <c r="DAH60" s="42"/>
      <c r="DAI60" s="41"/>
      <c r="DAJ60" s="41"/>
      <c r="DAK60" s="24"/>
      <c r="DAM60" s="43"/>
      <c r="DAN60" s="43"/>
      <c r="DAO60" s="43"/>
      <c r="DAP60" s="43"/>
      <c r="DAQ60" s="43"/>
      <c r="DAR60" s="43"/>
      <c r="DAS60" s="43"/>
      <c r="DAT60" s="43"/>
      <c r="DAU60" s="43"/>
      <c r="DAV60" s="43"/>
      <c r="DAW60" s="42"/>
      <c r="DAX60" s="42"/>
      <c r="DAY60" s="41"/>
      <c r="DAZ60" s="41"/>
      <c r="DBA60" s="24"/>
      <c r="DBC60" s="43"/>
      <c r="DBD60" s="43"/>
      <c r="DBE60" s="43"/>
      <c r="DBF60" s="43"/>
      <c r="DBG60" s="43"/>
      <c r="DBH60" s="43"/>
      <c r="DBI60" s="43"/>
      <c r="DBJ60" s="43"/>
      <c r="DBK60" s="43"/>
      <c r="DBL60" s="43"/>
      <c r="DBM60" s="42"/>
      <c r="DBN60" s="42"/>
      <c r="DBO60" s="41"/>
      <c r="DBP60" s="41"/>
      <c r="DBQ60" s="24"/>
      <c r="DBS60" s="43"/>
      <c r="DBT60" s="43"/>
      <c r="DBU60" s="43"/>
      <c r="DBV60" s="43"/>
      <c r="DBW60" s="43"/>
      <c r="DBX60" s="43"/>
      <c r="DBY60" s="43"/>
      <c r="DBZ60" s="43"/>
      <c r="DCA60" s="43"/>
      <c r="DCB60" s="43"/>
      <c r="DCC60" s="42"/>
      <c r="DCD60" s="42"/>
      <c r="DCE60" s="41"/>
      <c r="DCF60" s="41"/>
      <c r="DCG60" s="24"/>
      <c r="DCI60" s="43"/>
      <c r="DCJ60" s="43"/>
      <c r="DCK60" s="43"/>
      <c r="DCL60" s="43"/>
      <c r="DCM60" s="43"/>
      <c r="DCN60" s="43"/>
      <c r="DCO60" s="43"/>
      <c r="DCP60" s="43"/>
      <c r="DCQ60" s="43"/>
      <c r="DCR60" s="43"/>
      <c r="DCS60" s="42"/>
      <c r="DCT60" s="42"/>
      <c r="DCU60" s="41"/>
      <c r="DCV60" s="41"/>
      <c r="DCW60" s="24"/>
      <c r="DCY60" s="43"/>
      <c r="DCZ60" s="43"/>
      <c r="DDA60" s="43"/>
      <c r="DDB60" s="43"/>
      <c r="DDC60" s="43"/>
      <c r="DDD60" s="43"/>
      <c r="DDE60" s="43"/>
      <c r="DDF60" s="43"/>
      <c r="DDG60" s="43"/>
      <c r="DDH60" s="43"/>
      <c r="DDI60" s="42"/>
      <c r="DDJ60" s="42"/>
      <c r="DDK60" s="41"/>
      <c r="DDL60" s="41"/>
      <c r="DDM60" s="24"/>
      <c r="DDO60" s="43"/>
      <c r="DDP60" s="43"/>
      <c r="DDQ60" s="43"/>
      <c r="DDR60" s="43"/>
      <c r="DDS60" s="43"/>
      <c r="DDT60" s="43"/>
      <c r="DDU60" s="43"/>
      <c r="DDV60" s="43"/>
      <c r="DDW60" s="43"/>
      <c r="DDX60" s="43"/>
      <c r="DDY60" s="42"/>
      <c r="DDZ60" s="42"/>
      <c r="DEA60" s="41"/>
      <c r="DEB60" s="41"/>
      <c r="DEC60" s="24"/>
      <c r="DEE60" s="43"/>
      <c r="DEF60" s="43"/>
      <c r="DEG60" s="43"/>
      <c r="DEH60" s="43"/>
      <c r="DEI60" s="43"/>
      <c r="DEJ60" s="43"/>
      <c r="DEK60" s="43"/>
      <c r="DEL60" s="43"/>
      <c r="DEM60" s="43"/>
      <c r="DEN60" s="43"/>
      <c r="DEO60" s="42"/>
      <c r="DEP60" s="42"/>
      <c r="DEQ60" s="41"/>
      <c r="DER60" s="41"/>
      <c r="DES60" s="24"/>
      <c r="DEU60" s="43"/>
      <c r="DEV60" s="43"/>
      <c r="DEW60" s="43"/>
      <c r="DEX60" s="43"/>
      <c r="DEY60" s="43"/>
      <c r="DEZ60" s="43"/>
      <c r="DFA60" s="43"/>
      <c r="DFB60" s="43"/>
      <c r="DFC60" s="43"/>
      <c r="DFD60" s="43"/>
      <c r="DFE60" s="42"/>
      <c r="DFF60" s="42"/>
      <c r="DFG60" s="41"/>
      <c r="DFH60" s="41"/>
      <c r="DFI60" s="24"/>
      <c r="DFK60" s="43"/>
      <c r="DFL60" s="43"/>
      <c r="DFM60" s="43"/>
      <c r="DFN60" s="43"/>
      <c r="DFO60" s="43"/>
      <c r="DFP60" s="43"/>
      <c r="DFQ60" s="43"/>
      <c r="DFR60" s="43"/>
      <c r="DFS60" s="43"/>
      <c r="DFT60" s="43"/>
      <c r="DFU60" s="42"/>
      <c r="DFV60" s="42"/>
      <c r="DFW60" s="41"/>
      <c r="DFX60" s="41"/>
      <c r="DFY60" s="24"/>
      <c r="DGA60" s="43"/>
      <c r="DGB60" s="43"/>
      <c r="DGC60" s="43"/>
      <c r="DGD60" s="43"/>
      <c r="DGE60" s="43"/>
      <c r="DGF60" s="43"/>
      <c r="DGG60" s="43"/>
      <c r="DGH60" s="43"/>
      <c r="DGI60" s="43"/>
      <c r="DGJ60" s="43"/>
      <c r="DGK60" s="42"/>
      <c r="DGL60" s="42"/>
      <c r="DGM60" s="41"/>
      <c r="DGN60" s="41"/>
      <c r="DGO60" s="24"/>
      <c r="DGQ60" s="43"/>
      <c r="DGR60" s="43"/>
      <c r="DGS60" s="43"/>
      <c r="DGT60" s="43"/>
      <c r="DGU60" s="43"/>
      <c r="DGV60" s="43"/>
      <c r="DGW60" s="43"/>
      <c r="DGX60" s="43"/>
      <c r="DGY60" s="43"/>
      <c r="DGZ60" s="43"/>
      <c r="DHA60" s="42"/>
      <c r="DHB60" s="42"/>
      <c r="DHC60" s="41"/>
      <c r="DHD60" s="41"/>
      <c r="DHE60" s="24"/>
      <c r="DHG60" s="43"/>
      <c r="DHH60" s="43"/>
      <c r="DHI60" s="43"/>
      <c r="DHJ60" s="43"/>
      <c r="DHK60" s="43"/>
      <c r="DHL60" s="43"/>
      <c r="DHM60" s="43"/>
      <c r="DHN60" s="43"/>
      <c r="DHO60" s="43"/>
      <c r="DHP60" s="43"/>
      <c r="DHQ60" s="42"/>
      <c r="DHR60" s="42"/>
      <c r="DHS60" s="41"/>
      <c r="DHT60" s="41"/>
      <c r="DHU60" s="24"/>
      <c r="DHW60" s="43"/>
      <c r="DHX60" s="43"/>
      <c r="DHY60" s="43"/>
      <c r="DHZ60" s="43"/>
      <c r="DIA60" s="43"/>
      <c r="DIB60" s="43"/>
      <c r="DIC60" s="43"/>
      <c r="DID60" s="43"/>
      <c r="DIE60" s="43"/>
      <c r="DIF60" s="43"/>
      <c r="DIG60" s="42"/>
      <c r="DIH60" s="42"/>
      <c r="DII60" s="41"/>
      <c r="DIJ60" s="41"/>
      <c r="DIK60" s="24"/>
      <c r="DIM60" s="43"/>
      <c r="DIN60" s="43"/>
      <c r="DIO60" s="43"/>
      <c r="DIP60" s="43"/>
      <c r="DIQ60" s="43"/>
      <c r="DIR60" s="43"/>
      <c r="DIS60" s="43"/>
      <c r="DIT60" s="43"/>
      <c r="DIU60" s="43"/>
      <c r="DIV60" s="43"/>
      <c r="DIW60" s="42"/>
      <c r="DIX60" s="42"/>
      <c r="DIY60" s="41"/>
      <c r="DIZ60" s="41"/>
      <c r="DJA60" s="24"/>
      <c r="DJC60" s="43"/>
      <c r="DJD60" s="43"/>
      <c r="DJE60" s="43"/>
      <c r="DJF60" s="43"/>
      <c r="DJG60" s="43"/>
      <c r="DJH60" s="43"/>
      <c r="DJI60" s="43"/>
      <c r="DJJ60" s="43"/>
      <c r="DJK60" s="43"/>
      <c r="DJL60" s="43"/>
      <c r="DJM60" s="42"/>
      <c r="DJN60" s="42"/>
      <c r="DJO60" s="41"/>
      <c r="DJP60" s="41"/>
      <c r="DJQ60" s="24"/>
      <c r="DJS60" s="43"/>
      <c r="DJT60" s="43"/>
      <c r="DJU60" s="43"/>
      <c r="DJV60" s="43"/>
      <c r="DJW60" s="43"/>
      <c r="DJX60" s="43"/>
      <c r="DJY60" s="43"/>
      <c r="DJZ60" s="43"/>
      <c r="DKA60" s="43"/>
      <c r="DKB60" s="43"/>
      <c r="DKC60" s="42"/>
      <c r="DKD60" s="42"/>
      <c r="DKE60" s="41"/>
      <c r="DKF60" s="41"/>
      <c r="DKG60" s="24"/>
      <c r="DKI60" s="43"/>
      <c r="DKJ60" s="43"/>
      <c r="DKK60" s="43"/>
      <c r="DKL60" s="43"/>
      <c r="DKM60" s="43"/>
      <c r="DKN60" s="43"/>
      <c r="DKO60" s="43"/>
      <c r="DKP60" s="43"/>
      <c r="DKQ60" s="43"/>
      <c r="DKR60" s="43"/>
      <c r="DKS60" s="42"/>
      <c r="DKT60" s="42"/>
      <c r="DKU60" s="41"/>
      <c r="DKV60" s="41"/>
      <c r="DKW60" s="24"/>
      <c r="DKY60" s="43"/>
      <c r="DKZ60" s="43"/>
      <c r="DLA60" s="43"/>
      <c r="DLB60" s="43"/>
      <c r="DLC60" s="43"/>
      <c r="DLD60" s="43"/>
      <c r="DLE60" s="43"/>
      <c r="DLF60" s="43"/>
      <c r="DLG60" s="43"/>
      <c r="DLH60" s="43"/>
      <c r="DLI60" s="42"/>
      <c r="DLJ60" s="42"/>
      <c r="DLK60" s="41"/>
      <c r="DLL60" s="41"/>
      <c r="DLM60" s="24"/>
      <c r="DLO60" s="43"/>
      <c r="DLP60" s="43"/>
      <c r="DLQ60" s="43"/>
      <c r="DLR60" s="43"/>
      <c r="DLS60" s="43"/>
      <c r="DLT60" s="43"/>
      <c r="DLU60" s="43"/>
      <c r="DLV60" s="43"/>
      <c r="DLW60" s="43"/>
      <c r="DLX60" s="43"/>
      <c r="DLY60" s="42"/>
      <c r="DLZ60" s="42"/>
      <c r="DMA60" s="41"/>
      <c r="DMB60" s="41"/>
      <c r="DMC60" s="24"/>
      <c r="DME60" s="43"/>
      <c r="DMF60" s="43"/>
      <c r="DMG60" s="43"/>
      <c r="DMH60" s="43"/>
      <c r="DMI60" s="43"/>
      <c r="DMJ60" s="43"/>
      <c r="DMK60" s="43"/>
      <c r="DML60" s="43"/>
      <c r="DMM60" s="43"/>
      <c r="DMN60" s="43"/>
      <c r="DMO60" s="42"/>
      <c r="DMP60" s="42"/>
      <c r="DMQ60" s="41"/>
      <c r="DMR60" s="41"/>
      <c r="DMS60" s="24"/>
      <c r="DMU60" s="43"/>
      <c r="DMV60" s="43"/>
      <c r="DMW60" s="43"/>
      <c r="DMX60" s="43"/>
      <c r="DMY60" s="43"/>
      <c r="DMZ60" s="43"/>
      <c r="DNA60" s="43"/>
      <c r="DNB60" s="43"/>
      <c r="DNC60" s="43"/>
      <c r="DND60" s="43"/>
      <c r="DNE60" s="42"/>
      <c r="DNF60" s="42"/>
      <c r="DNG60" s="41"/>
      <c r="DNH60" s="41"/>
      <c r="DNI60" s="24"/>
      <c r="DNK60" s="43"/>
      <c r="DNL60" s="43"/>
      <c r="DNM60" s="43"/>
      <c r="DNN60" s="43"/>
      <c r="DNO60" s="43"/>
      <c r="DNP60" s="43"/>
      <c r="DNQ60" s="43"/>
      <c r="DNR60" s="43"/>
      <c r="DNS60" s="43"/>
      <c r="DNT60" s="43"/>
      <c r="DNU60" s="42"/>
      <c r="DNV60" s="42"/>
      <c r="DNW60" s="41"/>
      <c r="DNX60" s="41"/>
      <c r="DNY60" s="24"/>
      <c r="DOA60" s="43"/>
      <c r="DOB60" s="43"/>
      <c r="DOC60" s="43"/>
      <c r="DOD60" s="43"/>
      <c r="DOE60" s="43"/>
      <c r="DOF60" s="43"/>
      <c r="DOG60" s="43"/>
      <c r="DOH60" s="43"/>
      <c r="DOI60" s="43"/>
      <c r="DOJ60" s="43"/>
      <c r="DOK60" s="42"/>
      <c r="DOL60" s="42"/>
      <c r="DOM60" s="41"/>
      <c r="DON60" s="41"/>
      <c r="DOO60" s="24"/>
      <c r="DOQ60" s="43"/>
      <c r="DOR60" s="43"/>
      <c r="DOS60" s="43"/>
      <c r="DOT60" s="43"/>
      <c r="DOU60" s="43"/>
      <c r="DOV60" s="43"/>
      <c r="DOW60" s="43"/>
      <c r="DOX60" s="43"/>
      <c r="DOY60" s="43"/>
      <c r="DOZ60" s="43"/>
      <c r="DPA60" s="42"/>
      <c r="DPB60" s="42"/>
      <c r="DPC60" s="41"/>
      <c r="DPD60" s="41"/>
      <c r="DPE60" s="24"/>
      <c r="DPG60" s="43"/>
      <c r="DPH60" s="43"/>
      <c r="DPI60" s="43"/>
      <c r="DPJ60" s="43"/>
      <c r="DPK60" s="43"/>
      <c r="DPL60" s="43"/>
      <c r="DPM60" s="43"/>
      <c r="DPN60" s="43"/>
      <c r="DPO60" s="43"/>
      <c r="DPP60" s="43"/>
      <c r="DPQ60" s="42"/>
      <c r="DPR60" s="42"/>
      <c r="DPS60" s="41"/>
      <c r="DPT60" s="41"/>
      <c r="DPU60" s="24"/>
      <c r="DPW60" s="43"/>
      <c r="DPX60" s="43"/>
      <c r="DPY60" s="43"/>
      <c r="DPZ60" s="43"/>
      <c r="DQA60" s="43"/>
      <c r="DQB60" s="43"/>
      <c r="DQC60" s="43"/>
      <c r="DQD60" s="43"/>
      <c r="DQE60" s="43"/>
      <c r="DQF60" s="43"/>
      <c r="DQG60" s="42"/>
      <c r="DQH60" s="42"/>
      <c r="DQI60" s="41"/>
      <c r="DQJ60" s="41"/>
      <c r="DQK60" s="24"/>
      <c r="DQM60" s="43"/>
      <c r="DQN60" s="43"/>
      <c r="DQO60" s="43"/>
      <c r="DQP60" s="43"/>
      <c r="DQQ60" s="43"/>
      <c r="DQR60" s="43"/>
      <c r="DQS60" s="43"/>
      <c r="DQT60" s="43"/>
      <c r="DQU60" s="43"/>
      <c r="DQV60" s="43"/>
      <c r="DQW60" s="42"/>
      <c r="DQX60" s="42"/>
      <c r="DQY60" s="41"/>
      <c r="DQZ60" s="41"/>
      <c r="DRA60" s="24"/>
      <c r="DRC60" s="43"/>
      <c r="DRD60" s="43"/>
      <c r="DRE60" s="43"/>
      <c r="DRF60" s="43"/>
      <c r="DRG60" s="43"/>
      <c r="DRH60" s="43"/>
      <c r="DRI60" s="43"/>
      <c r="DRJ60" s="43"/>
      <c r="DRK60" s="43"/>
      <c r="DRL60" s="43"/>
      <c r="DRM60" s="42"/>
      <c r="DRN60" s="42"/>
      <c r="DRO60" s="41"/>
      <c r="DRP60" s="41"/>
      <c r="DRQ60" s="24"/>
      <c r="DRS60" s="43"/>
      <c r="DRT60" s="43"/>
      <c r="DRU60" s="43"/>
      <c r="DRV60" s="43"/>
      <c r="DRW60" s="43"/>
      <c r="DRX60" s="43"/>
      <c r="DRY60" s="43"/>
      <c r="DRZ60" s="43"/>
      <c r="DSA60" s="43"/>
      <c r="DSB60" s="43"/>
      <c r="DSC60" s="42"/>
      <c r="DSD60" s="42"/>
      <c r="DSE60" s="41"/>
      <c r="DSF60" s="41"/>
      <c r="DSG60" s="24"/>
      <c r="DSI60" s="43"/>
      <c r="DSJ60" s="43"/>
      <c r="DSK60" s="43"/>
      <c r="DSL60" s="43"/>
      <c r="DSM60" s="43"/>
      <c r="DSN60" s="43"/>
      <c r="DSO60" s="43"/>
      <c r="DSP60" s="43"/>
      <c r="DSQ60" s="43"/>
      <c r="DSR60" s="43"/>
      <c r="DSS60" s="42"/>
      <c r="DST60" s="42"/>
      <c r="DSU60" s="41"/>
      <c r="DSV60" s="41"/>
      <c r="DSW60" s="24"/>
      <c r="DSY60" s="43"/>
      <c r="DSZ60" s="43"/>
      <c r="DTA60" s="43"/>
      <c r="DTB60" s="43"/>
      <c r="DTC60" s="43"/>
      <c r="DTD60" s="43"/>
      <c r="DTE60" s="43"/>
      <c r="DTF60" s="43"/>
      <c r="DTG60" s="43"/>
      <c r="DTH60" s="43"/>
      <c r="DTI60" s="42"/>
      <c r="DTJ60" s="42"/>
      <c r="DTK60" s="41"/>
      <c r="DTL60" s="41"/>
      <c r="DTM60" s="24"/>
      <c r="DTO60" s="43"/>
      <c r="DTP60" s="43"/>
      <c r="DTQ60" s="43"/>
      <c r="DTR60" s="43"/>
      <c r="DTS60" s="43"/>
      <c r="DTT60" s="43"/>
      <c r="DTU60" s="43"/>
      <c r="DTV60" s="43"/>
      <c r="DTW60" s="43"/>
      <c r="DTX60" s="43"/>
      <c r="DTY60" s="42"/>
      <c r="DTZ60" s="42"/>
      <c r="DUA60" s="41"/>
      <c r="DUB60" s="41"/>
      <c r="DUC60" s="24"/>
      <c r="DUE60" s="43"/>
      <c r="DUF60" s="43"/>
      <c r="DUG60" s="43"/>
      <c r="DUH60" s="43"/>
      <c r="DUI60" s="43"/>
      <c r="DUJ60" s="43"/>
      <c r="DUK60" s="43"/>
      <c r="DUL60" s="43"/>
      <c r="DUM60" s="43"/>
      <c r="DUN60" s="43"/>
      <c r="DUO60" s="42"/>
      <c r="DUP60" s="42"/>
      <c r="DUQ60" s="41"/>
      <c r="DUR60" s="41"/>
      <c r="DUS60" s="24"/>
      <c r="DUU60" s="43"/>
      <c r="DUV60" s="43"/>
      <c r="DUW60" s="43"/>
      <c r="DUX60" s="43"/>
      <c r="DUY60" s="43"/>
      <c r="DUZ60" s="43"/>
      <c r="DVA60" s="43"/>
      <c r="DVB60" s="43"/>
      <c r="DVC60" s="43"/>
      <c r="DVD60" s="43"/>
      <c r="DVE60" s="42"/>
      <c r="DVF60" s="42"/>
      <c r="DVG60" s="41"/>
      <c r="DVH60" s="41"/>
      <c r="DVI60" s="24"/>
      <c r="DVK60" s="43"/>
      <c r="DVL60" s="43"/>
      <c r="DVM60" s="43"/>
      <c r="DVN60" s="43"/>
      <c r="DVO60" s="43"/>
      <c r="DVP60" s="43"/>
      <c r="DVQ60" s="43"/>
      <c r="DVR60" s="43"/>
      <c r="DVS60" s="43"/>
      <c r="DVT60" s="43"/>
      <c r="DVU60" s="42"/>
      <c r="DVV60" s="42"/>
      <c r="DVW60" s="41"/>
      <c r="DVX60" s="41"/>
      <c r="DVY60" s="24"/>
      <c r="DWA60" s="43"/>
      <c r="DWB60" s="43"/>
      <c r="DWC60" s="43"/>
      <c r="DWD60" s="43"/>
      <c r="DWE60" s="43"/>
      <c r="DWF60" s="43"/>
      <c r="DWG60" s="43"/>
      <c r="DWH60" s="43"/>
      <c r="DWI60" s="43"/>
      <c r="DWJ60" s="43"/>
      <c r="DWK60" s="42"/>
      <c r="DWL60" s="42"/>
      <c r="DWM60" s="41"/>
      <c r="DWN60" s="41"/>
      <c r="DWO60" s="24"/>
      <c r="DWQ60" s="43"/>
      <c r="DWR60" s="43"/>
      <c r="DWS60" s="43"/>
      <c r="DWT60" s="43"/>
      <c r="DWU60" s="43"/>
      <c r="DWV60" s="43"/>
      <c r="DWW60" s="43"/>
      <c r="DWX60" s="43"/>
      <c r="DWY60" s="43"/>
      <c r="DWZ60" s="43"/>
      <c r="DXA60" s="42"/>
      <c r="DXB60" s="42"/>
      <c r="DXC60" s="41"/>
      <c r="DXD60" s="41"/>
      <c r="DXE60" s="24"/>
      <c r="DXG60" s="43"/>
      <c r="DXH60" s="43"/>
      <c r="DXI60" s="43"/>
      <c r="DXJ60" s="43"/>
      <c r="DXK60" s="43"/>
      <c r="DXL60" s="43"/>
      <c r="DXM60" s="43"/>
      <c r="DXN60" s="43"/>
      <c r="DXO60" s="43"/>
      <c r="DXP60" s="43"/>
      <c r="DXQ60" s="42"/>
      <c r="DXR60" s="42"/>
      <c r="DXS60" s="41"/>
      <c r="DXT60" s="41"/>
      <c r="DXU60" s="24"/>
      <c r="DXW60" s="43"/>
      <c r="DXX60" s="43"/>
      <c r="DXY60" s="43"/>
      <c r="DXZ60" s="43"/>
      <c r="DYA60" s="43"/>
      <c r="DYB60" s="43"/>
      <c r="DYC60" s="43"/>
      <c r="DYD60" s="43"/>
      <c r="DYE60" s="43"/>
      <c r="DYF60" s="43"/>
      <c r="DYG60" s="42"/>
      <c r="DYH60" s="42"/>
      <c r="DYI60" s="41"/>
      <c r="DYJ60" s="41"/>
      <c r="DYK60" s="24"/>
      <c r="DYM60" s="43"/>
      <c r="DYN60" s="43"/>
      <c r="DYO60" s="43"/>
      <c r="DYP60" s="43"/>
      <c r="DYQ60" s="43"/>
      <c r="DYR60" s="43"/>
      <c r="DYS60" s="43"/>
      <c r="DYT60" s="43"/>
      <c r="DYU60" s="43"/>
      <c r="DYV60" s="43"/>
      <c r="DYW60" s="42"/>
      <c r="DYX60" s="42"/>
      <c r="DYY60" s="41"/>
      <c r="DYZ60" s="41"/>
      <c r="DZA60" s="24"/>
      <c r="DZC60" s="43"/>
      <c r="DZD60" s="43"/>
      <c r="DZE60" s="43"/>
      <c r="DZF60" s="43"/>
      <c r="DZG60" s="43"/>
      <c r="DZH60" s="43"/>
      <c r="DZI60" s="43"/>
      <c r="DZJ60" s="43"/>
      <c r="DZK60" s="43"/>
      <c r="DZL60" s="43"/>
      <c r="DZM60" s="42"/>
      <c r="DZN60" s="42"/>
      <c r="DZO60" s="41"/>
      <c r="DZP60" s="41"/>
      <c r="DZQ60" s="24"/>
      <c r="DZS60" s="43"/>
      <c r="DZT60" s="43"/>
      <c r="DZU60" s="43"/>
      <c r="DZV60" s="43"/>
      <c r="DZW60" s="43"/>
      <c r="DZX60" s="43"/>
      <c r="DZY60" s="43"/>
      <c r="DZZ60" s="43"/>
      <c r="EAA60" s="43"/>
      <c r="EAB60" s="43"/>
      <c r="EAC60" s="42"/>
      <c r="EAD60" s="42"/>
      <c r="EAE60" s="41"/>
      <c r="EAF60" s="41"/>
      <c r="EAG60" s="24"/>
      <c r="EAI60" s="43"/>
      <c r="EAJ60" s="43"/>
      <c r="EAK60" s="43"/>
      <c r="EAL60" s="43"/>
      <c r="EAM60" s="43"/>
      <c r="EAN60" s="43"/>
      <c r="EAO60" s="43"/>
      <c r="EAP60" s="43"/>
      <c r="EAQ60" s="43"/>
      <c r="EAR60" s="43"/>
      <c r="EAS60" s="42"/>
      <c r="EAT60" s="42"/>
      <c r="EAU60" s="41"/>
      <c r="EAV60" s="41"/>
      <c r="EAW60" s="24"/>
      <c r="EAY60" s="43"/>
      <c r="EAZ60" s="43"/>
      <c r="EBA60" s="43"/>
      <c r="EBB60" s="43"/>
      <c r="EBC60" s="43"/>
      <c r="EBD60" s="43"/>
      <c r="EBE60" s="43"/>
      <c r="EBF60" s="43"/>
      <c r="EBG60" s="43"/>
      <c r="EBH60" s="43"/>
      <c r="EBI60" s="42"/>
      <c r="EBJ60" s="42"/>
      <c r="EBK60" s="41"/>
      <c r="EBL60" s="41"/>
      <c r="EBM60" s="24"/>
      <c r="EBO60" s="43"/>
      <c r="EBP60" s="43"/>
      <c r="EBQ60" s="43"/>
      <c r="EBR60" s="43"/>
      <c r="EBS60" s="43"/>
      <c r="EBT60" s="43"/>
      <c r="EBU60" s="43"/>
      <c r="EBV60" s="43"/>
      <c r="EBW60" s="43"/>
      <c r="EBX60" s="43"/>
      <c r="EBY60" s="42"/>
      <c r="EBZ60" s="42"/>
      <c r="ECA60" s="41"/>
      <c r="ECB60" s="41"/>
      <c r="ECC60" s="24"/>
      <c r="ECE60" s="43"/>
      <c r="ECF60" s="43"/>
      <c r="ECG60" s="43"/>
      <c r="ECH60" s="43"/>
      <c r="ECI60" s="43"/>
      <c r="ECJ60" s="43"/>
      <c r="ECK60" s="43"/>
      <c r="ECL60" s="43"/>
      <c r="ECM60" s="43"/>
      <c r="ECN60" s="43"/>
      <c r="ECO60" s="42"/>
      <c r="ECP60" s="42"/>
      <c r="ECQ60" s="41"/>
      <c r="ECR60" s="41"/>
      <c r="ECS60" s="24"/>
      <c r="ECU60" s="43"/>
      <c r="ECV60" s="43"/>
      <c r="ECW60" s="43"/>
      <c r="ECX60" s="43"/>
      <c r="ECY60" s="43"/>
      <c r="ECZ60" s="43"/>
      <c r="EDA60" s="43"/>
      <c r="EDB60" s="43"/>
      <c r="EDC60" s="43"/>
      <c r="EDD60" s="43"/>
      <c r="EDE60" s="42"/>
      <c r="EDF60" s="42"/>
      <c r="EDG60" s="41"/>
      <c r="EDH60" s="41"/>
      <c r="EDI60" s="24"/>
      <c r="EDK60" s="43"/>
      <c r="EDL60" s="43"/>
      <c r="EDM60" s="43"/>
      <c r="EDN60" s="43"/>
      <c r="EDO60" s="43"/>
      <c r="EDP60" s="43"/>
      <c r="EDQ60" s="43"/>
      <c r="EDR60" s="43"/>
      <c r="EDS60" s="43"/>
      <c r="EDT60" s="43"/>
      <c r="EDU60" s="42"/>
      <c r="EDV60" s="42"/>
      <c r="EDW60" s="41"/>
      <c r="EDX60" s="41"/>
      <c r="EDY60" s="24"/>
      <c r="EEA60" s="43"/>
      <c r="EEB60" s="43"/>
      <c r="EEC60" s="43"/>
      <c r="EED60" s="43"/>
      <c r="EEE60" s="43"/>
      <c r="EEF60" s="43"/>
      <c r="EEG60" s="43"/>
      <c r="EEH60" s="43"/>
      <c r="EEI60" s="43"/>
      <c r="EEJ60" s="43"/>
      <c r="EEK60" s="42"/>
      <c r="EEL60" s="42"/>
      <c r="EEM60" s="41"/>
      <c r="EEN60" s="41"/>
      <c r="EEO60" s="24"/>
      <c r="EEQ60" s="43"/>
      <c r="EER60" s="43"/>
      <c r="EES60" s="43"/>
      <c r="EET60" s="43"/>
      <c r="EEU60" s="43"/>
      <c r="EEV60" s="43"/>
      <c r="EEW60" s="43"/>
      <c r="EEX60" s="43"/>
      <c r="EEY60" s="43"/>
      <c r="EEZ60" s="43"/>
      <c r="EFA60" s="42"/>
      <c r="EFB60" s="42"/>
      <c r="EFC60" s="41"/>
      <c r="EFD60" s="41"/>
      <c r="EFE60" s="24"/>
      <c r="EFG60" s="43"/>
      <c r="EFH60" s="43"/>
      <c r="EFI60" s="43"/>
      <c r="EFJ60" s="43"/>
      <c r="EFK60" s="43"/>
      <c r="EFL60" s="43"/>
      <c r="EFM60" s="43"/>
      <c r="EFN60" s="43"/>
      <c r="EFO60" s="43"/>
      <c r="EFP60" s="43"/>
      <c r="EFQ60" s="42"/>
      <c r="EFR60" s="42"/>
      <c r="EFS60" s="41"/>
      <c r="EFT60" s="41"/>
      <c r="EFU60" s="24"/>
      <c r="EFW60" s="43"/>
      <c r="EFX60" s="43"/>
      <c r="EFY60" s="43"/>
      <c r="EFZ60" s="43"/>
      <c r="EGA60" s="43"/>
      <c r="EGB60" s="43"/>
      <c r="EGC60" s="43"/>
      <c r="EGD60" s="43"/>
      <c r="EGE60" s="43"/>
      <c r="EGF60" s="43"/>
      <c r="EGG60" s="42"/>
      <c r="EGH60" s="42"/>
      <c r="EGI60" s="41"/>
      <c r="EGJ60" s="41"/>
      <c r="EGK60" s="24"/>
      <c r="EGM60" s="43"/>
      <c r="EGN60" s="43"/>
      <c r="EGO60" s="43"/>
      <c r="EGP60" s="43"/>
      <c r="EGQ60" s="43"/>
      <c r="EGR60" s="43"/>
      <c r="EGS60" s="43"/>
      <c r="EGT60" s="43"/>
      <c r="EGU60" s="43"/>
      <c r="EGV60" s="43"/>
      <c r="EGW60" s="42"/>
      <c r="EGX60" s="42"/>
      <c r="EGY60" s="41"/>
      <c r="EGZ60" s="41"/>
      <c r="EHA60" s="24"/>
      <c r="EHC60" s="43"/>
      <c r="EHD60" s="43"/>
      <c r="EHE60" s="43"/>
      <c r="EHF60" s="43"/>
      <c r="EHG60" s="43"/>
      <c r="EHH60" s="43"/>
      <c r="EHI60" s="43"/>
      <c r="EHJ60" s="43"/>
      <c r="EHK60" s="43"/>
      <c r="EHL60" s="43"/>
      <c r="EHM60" s="42"/>
      <c r="EHN60" s="42"/>
      <c r="EHO60" s="41"/>
      <c r="EHP60" s="41"/>
      <c r="EHQ60" s="24"/>
      <c r="EHS60" s="43"/>
      <c r="EHT60" s="43"/>
      <c r="EHU60" s="43"/>
      <c r="EHV60" s="43"/>
      <c r="EHW60" s="43"/>
      <c r="EHX60" s="43"/>
      <c r="EHY60" s="43"/>
      <c r="EHZ60" s="43"/>
      <c r="EIA60" s="43"/>
      <c r="EIB60" s="43"/>
      <c r="EIC60" s="42"/>
      <c r="EID60" s="42"/>
      <c r="EIE60" s="41"/>
      <c r="EIF60" s="41"/>
      <c r="EIG60" s="24"/>
      <c r="EII60" s="43"/>
      <c r="EIJ60" s="43"/>
      <c r="EIK60" s="43"/>
      <c r="EIL60" s="43"/>
      <c r="EIM60" s="43"/>
      <c r="EIN60" s="43"/>
      <c r="EIO60" s="43"/>
      <c r="EIP60" s="43"/>
      <c r="EIQ60" s="43"/>
      <c r="EIR60" s="43"/>
      <c r="EIS60" s="42"/>
      <c r="EIT60" s="42"/>
      <c r="EIU60" s="41"/>
      <c r="EIV60" s="41"/>
      <c r="EIW60" s="24"/>
      <c r="EIY60" s="43"/>
      <c r="EIZ60" s="43"/>
      <c r="EJA60" s="43"/>
      <c r="EJB60" s="43"/>
      <c r="EJC60" s="43"/>
      <c r="EJD60" s="43"/>
      <c r="EJE60" s="43"/>
      <c r="EJF60" s="43"/>
      <c r="EJG60" s="43"/>
      <c r="EJH60" s="43"/>
      <c r="EJI60" s="42"/>
      <c r="EJJ60" s="42"/>
      <c r="EJK60" s="41"/>
      <c r="EJL60" s="41"/>
      <c r="EJM60" s="24"/>
      <c r="EJO60" s="43"/>
      <c r="EJP60" s="43"/>
      <c r="EJQ60" s="43"/>
      <c r="EJR60" s="43"/>
      <c r="EJS60" s="43"/>
      <c r="EJT60" s="43"/>
      <c r="EJU60" s="43"/>
      <c r="EJV60" s="43"/>
      <c r="EJW60" s="43"/>
      <c r="EJX60" s="43"/>
      <c r="EJY60" s="42"/>
      <c r="EJZ60" s="42"/>
      <c r="EKA60" s="41"/>
      <c r="EKB60" s="41"/>
      <c r="EKC60" s="24"/>
      <c r="EKE60" s="43"/>
      <c r="EKF60" s="43"/>
      <c r="EKG60" s="43"/>
      <c r="EKH60" s="43"/>
      <c r="EKI60" s="43"/>
      <c r="EKJ60" s="43"/>
      <c r="EKK60" s="43"/>
      <c r="EKL60" s="43"/>
      <c r="EKM60" s="43"/>
      <c r="EKN60" s="43"/>
      <c r="EKO60" s="42"/>
      <c r="EKP60" s="42"/>
      <c r="EKQ60" s="41"/>
      <c r="EKR60" s="41"/>
      <c r="EKS60" s="24"/>
      <c r="EKU60" s="43"/>
      <c r="EKV60" s="43"/>
      <c r="EKW60" s="43"/>
      <c r="EKX60" s="43"/>
      <c r="EKY60" s="43"/>
      <c r="EKZ60" s="43"/>
      <c r="ELA60" s="43"/>
      <c r="ELB60" s="43"/>
      <c r="ELC60" s="43"/>
      <c r="ELD60" s="43"/>
      <c r="ELE60" s="42"/>
      <c r="ELF60" s="42"/>
      <c r="ELG60" s="41"/>
      <c r="ELH60" s="41"/>
      <c r="ELI60" s="24"/>
      <c r="ELK60" s="43"/>
      <c r="ELL60" s="43"/>
      <c r="ELM60" s="43"/>
      <c r="ELN60" s="43"/>
      <c r="ELO60" s="43"/>
      <c r="ELP60" s="43"/>
      <c r="ELQ60" s="43"/>
      <c r="ELR60" s="43"/>
      <c r="ELS60" s="43"/>
      <c r="ELT60" s="43"/>
      <c r="ELU60" s="42"/>
      <c r="ELV60" s="42"/>
      <c r="ELW60" s="41"/>
      <c r="ELX60" s="41"/>
      <c r="ELY60" s="24"/>
      <c r="EMA60" s="43"/>
      <c r="EMB60" s="43"/>
      <c r="EMC60" s="43"/>
      <c r="EMD60" s="43"/>
      <c r="EME60" s="43"/>
      <c r="EMF60" s="43"/>
      <c r="EMG60" s="43"/>
      <c r="EMH60" s="43"/>
      <c r="EMI60" s="43"/>
      <c r="EMJ60" s="43"/>
      <c r="EMK60" s="42"/>
      <c r="EML60" s="42"/>
      <c r="EMM60" s="41"/>
      <c r="EMN60" s="41"/>
      <c r="EMO60" s="24"/>
      <c r="EMQ60" s="43"/>
      <c r="EMR60" s="43"/>
      <c r="EMS60" s="43"/>
      <c r="EMT60" s="43"/>
      <c r="EMU60" s="43"/>
      <c r="EMV60" s="43"/>
      <c r="EMW60" s="43"/>
      <c r="EMX60" s="43"/>
      <c r="EMY60" s="43"/>
      <c r="EMZ60" s="43"/>
      <c r="ENA60" s="42"/>
      <c r="ENB60" s="42"/>
      <c r="ENC60" s="41"/>
      <c r="END60" s="41"/>
      <c r="ENE60" s="24"/>
      <c r="ENG60" s="43"/>
      <c r="ENH60" s="43"/>
      <c r="ENI60" s="43"/>
      <c r="ENJ60" s="43"/>
      <c r="ENK60" s="43"/>
      <c r="ENL60" s="43"/>
      <c r="ENM60" s="43"/>
      <c r="ENN60" s="43"/>
      <c r="ENO60" s="43"/>
      <c r="ENP60" s="43"/>
      <c r="ENQ60" s="42"/>
      <c r="ENR60" s="42"/>
      <c r="ENS60" s="41"/>
      <c r="ENT60" s="41"/>
      <c r="ENU60" s="24"/>
      <c r="ENW60" s="43"/>
      <c r="ENX60" s="43"/>
      <c r="ENY60" s="43"/>
      <c r="ENZ60" s="43"/>
      <c r="EOA60" s="43"/>
      <c r="EOB60" s="43"/>
      <c r="EOC60" s="43"/>
      <c r="EOD60" s="43"/>
      <c r="EOE60" s="43"/>
      <c r="EOF60" s="43"/>
      <c r="EOG60" s="42"/>
      <c r="EOH60" s="42"/>
      <c r="EOI60" s="41"/>
      <c r="EOJ60" s="41"/>
      <c r="EOK60" s="24"/>
      <c r="EOM60" s="43"/>
      <c r="EON60" s="43"/>
      <c r="EOO60" s="43"/>
      <c r="EOP60" s="43"/>
      <c r="EOQ60" s="43"/>
      <c r="EOR60" s="43"/>
      <c r="EOS60" s="43"/>
      <c r="EOT60" s="43"/>
      <c r="EOU60" s="43"/>
      <c r="EOV60" s="43"/>
      <c r="EOW60" s="42"/>
      <c r="EOX60" s="42"/>
      <c r="EOY60" s="41"/>
      <c r="EOZ60" s="41"/>
      <c r="EPA60" s="24"/>
      <c r="EPC60" s="43"/>
      <c r="EPD60" s="43"/>
      <c r="EPE60" s="43"/>
      <c r="EPF60" s="43"/>
      <c r="EPG60" s="43"/>
      <c r="EPH60" s="43"/>
      <c r="EPI60" s="43"/>
      <c r="EPJ60" s="43"/>
      <c r="EPK60" s="43"/>
      <c r="EPL60" s="43"/>
      <c r="EPM60" s="42"/>
      <c r="EPN60" s="42"/>
      <c r="EPO60" s="41"/>
      <c r="EPP60" s="41"/>
      <c r="EPQ60" s="24"/>
      <c r="EPS60" s="43"/>
      <c r="EPT60" s="43"/>
      <c r="EPU60" s="43"/>
      <c r="EPV60" s="43"/>
      <c r="EPW60" s="43"/>
      <c r="EPX60" s="43"/>
      <c r="EPY60" s="43"/>
      <c r="EPZ60" s="43"/>
      <c r="EQA60" s="43"/>
      <c r="EQB60" s="43"/>
      <c r="EQC60" s="42"/>
      <c r="EQD60" s="42"/>
      <c r="EQE60" s="41"/>
      <c r="EQF60" s="41"/>
      <c r="EQG60" s="24"/>
      <c r="EQI60" s="43"/>
      <c r="EQJ60" s="43"/>
      <c r="EQK60" s="43"/>
      <c r="EQL60" s="43"/>
      <c r="EQM60" s="43"/>
      <c r="EQN60" s="43"/>
      <c r="EQO60" s="43"/>
      <c r="EQP60" s="43"/>
      <c r="EQQ60" s="43"/>
      <c r="EQR60" s="43"/>
      <c r="EQS60" s="42"/>
      <c r="EQT60" s="42"/>
      <c r="EQU60" s="41"/>
      <c r="EQV60" s="41"/>
      <c r="EQW60" s="24"/>
      <c r="EQY60" s="43"/>
      <c r="EQZ60" s="43"/>
      <c r="ERA60" s="43"/>
      <c r="ERB60" s="43"/>
      <c r="ERC60" s="43"/>
      <c r="ERD60" s="43"/>
      <c r="ERE60" s="43"/>
      <c r="ERF60" s="43"/>
      <c r="ERG60" s="43"/>
      <c r="ERH60" s="43"/>
      <c r="ERI60" s="42"/>
      <c r="ERJ60" s="42"/>
      <c r="ERK60" s="41"/>
      <c r="ERL60" s="41"/>
      <c r="ERM60" s="24"/>
      <c r="ERO60" s="43"/>
      <c r="ERP60" s="43"/>
      <c r="ERQ60" s="43"/>
      <c r="ERR60" s="43"/>
      <c r="ERS60" s="43"/>
      <c r="ERT60" s="43"/>
      <c r="ERU60" s="43"/>
      <c r="ERV60" s="43"/>
      <c r="ERW60" s="43"/>
      <c r="ERX60" s="43"/>
      <c r="ERY60" s="42"/>
      <c r="ERZ60" s="42"/>
      <c r="ESA60" s="41"/>
      <c r="ESB60" s="41"/>
      <c r="ESC60" s="24"/>
      <c r="ESE60" s="43"/>
      <c r="ESF60" s="43"/>
      <c r="ESG60" s="43"/>
      <c r="ESH60" s="43"/>
      <c r="ESI60" s="43"/>
      <c r="ESJ60" s="43"/>
      <c r="ESK60" s="43"/>
      <c r="ESL60" s="43"/>
      <c r="ESM60" s="43"/>
      <c r="ESN60" s="43"/>
      <c r="ESO60" s="42"/>
      <c r="ESP60" s="42"/>
      <c r="ESQ60" s="41"/>
      <c r="ESR60" s="41"/>
      <c r="ESS60" s="24"/>
      <c r="ESU60" s="43"/>
      <c r="ESV60" s="43"/>
      <c r="ESW60" s="43"/>
      <c r="ESX60" s="43"/>
      <c r="ESY60" s="43"/>
      <c r="ESZ60" s="43"/>
      <c r="ETA60" s="43"/>
      <c r="ETB60" s="43"/>
      <c r="ETC60" s="43"/>
      <c r="ETD60" s="43"/>
      <c r="ETE60" s="42"/>
      <c r="ETF60" s="42"/>
      <c r="ETG60" s="41"/>
      <c r="ETH60" s="41"/>
      <c r="ETI60" s="24"/>
      <c r="ETK60" s="43"/>
      <c r="ETL60" s="43"/>
      <c r="ETM60" s="43"/>
      <c r="ETN60" s="43"/>
      <c r="ETO60" s="43"/>
      <c r="ETP60" s="43"/>
      <c r="ETQ60" s="43"/>
      <c r="ETR60" s="43"/>
      <c r="ETS60" s="43"/>
      <c r="ETT60" s="43"/>
      <c r="ETU60" s="42"/>
      <c r="ETV60" s="42"/>
      <c r="ETW60" s="41"/>
      <c r="ETX60" s="41"/>
      <c r="ETY60" s="24"/>
      <c r="EUA60" s="43"/>
      <c r="EUB60" s="43"/>
      <c r="EUC60" s="43"/>
      <c r="EUD60" s="43"/>
      <c r="EUE60" s="43"/>
      <c r="EUF60" s="43"/>
      <c r="EUG60" s="43"/>
      <c r="EUH60" s="43"/>
      <c r="EUI60" s="43"/>
      <c r="EUJ60" s="43"/>
      <c r="EUK60" s="42"/>
      <c r="EUL60" s="42"/>
      <c r="EUM60" s="41"/>
      <c r="EUN60" s="41"/>
      <c r="EUO60" s="24"/>
      <c r="EUQ60" s="43"/>
      <c r="EUR60" s="43"/>
      <c r="EUS60" s="43"/>
      <c r="EUT60" s="43"/>
      <c r="EUU60" s="43"/>
      <c r="EUV60" s="43"/>
      <c r="EUW60" s="43"/>
      <c r="EUX60" s="43"/>
      <c r="EUY60" s="43"/>
      <c r="EUZ60" s="43"/>
      <c r="EVA60" s="42"/>
      <c r="EVB60" s="42"/>
      <c r="EVC60" s="41"/>
      <c r="EVD60" s="41"/>
      <c r="EVE60" s="24"/>
      <c r="EVG60" s="43"/>
      <c r="EVH60" s="43"/>
      <c r="EVI60" s="43"/>
      <c r="EVJ60" s="43"/>
      <c r="EVK60" s="43"/>
      <c r="EVL60" s="43"/>
      <c r="EVM60" s="43"/>
      <c r="EVN60" s="43"/>
      <c r="EVO60" s="43"/>
      <c r="EVP60" s="43"/>
      <c r="EVQ60" s="42"/>
      <c r="EVR60" s="42"/>
      <c r="EVS60" s="41"/>
      <c r="EVT60" s="41"/>
      <c r="EVU60" s="24"/>
      <c r="EVW60" s="43"/>
      <c r="EVX60" s="43"/>
      <c r="EVY60" s="43"/>
      <c r="EVZ60" s="43"/>
      <c r="EWA60" s="43"/>
      <c r="EWB60" s="43"/>
      <c r="EWC60" s="43"/>
      <c r="EWD60" s="43"/>
      <c r="EWE60" s="43"/>
      <c r="EWF60" s="43"/>
      <c r="EWG60" s="42"/>
      <c r="EWH60" s="42"/>
      <c r="EWI60" s="41"/>
      <c r="EWJ60" s="41"/>
      <c r="EWK60" s="24"/>
      <c r="EWM60" s="43"/>
      <c r="EWN60" s="43"/>
      <c r="EWO60" s="43"/>
      <c r="EWP60" s="43"/>
      <c r="EWQ60" s="43"/>
      <c r="EWR60" s="43"/>
      <c r="EWS60" s="43"/>
      <c r="EWT60" s="43"/>
      <c r="EWU60" s="43"/>
      <c r="EWV60" s="43"/>
      <c r="EWW60" s="42"/>
      <c r="EWX60" s="42"/>
      <c r="EWY60" s="41"/>
      <c r="EWZ60" s="41"/>
      <c r="EXA60" s="24"/>
      <c r="EXC60" s="43"/>
      <c r="EXD60" s="43"/>
      <c r="EXE60" s="43"/>
      <c r="EXF60" s="43"/>
      <c r="EXG60" s="43"/>
      <c r="EXH60" s="43"/>
      <c r="EXI60" s="43"/>
      <c r="EXJ60" s="43"/>
      <c r="EXK60" s="43"/>
      <c r="EXL60" s="43"/>
      <c r="EXM60" s="42"/>
      <c r="EXN60" s="42"/>
      <c r="EXO60" s="41"/>
      <c r="EXP60" s="41"/>
      <c r="EXQ60" s="24"/>
      <c r="EXS60" s="43"/>
      <c r="EXT60" s="43"/>
      <c r="EXU60" s="43"/>
      <c r="EXV60" s="43"/>
      <c r="EXW60" s="43"/>
      <c r="EXX60" s="43"/>
      <c r="EXY60" s="43"/>
      <c r="EXZ60" s="43"/>
      <c r="EYA60" s="43"/>
      <c r="EYB60" s="43"/>
      <c r="EYC60" s="42"/>
      <c r="EYD60" s="42"/>
      <c r="EYE60" s="41"/>
      <c r="EYF60" s="41"/>
      <c r="EYG60" s="24"/>
      <c r="EYI60" s="43"/>
      <c r="EYJ60" s="43"/>
      <c r="EYK60" s="43"/>
      <c r="EYL60" s="43"/>
      <c r="EYM60" s="43"/>
      <c r="EYN60" s="43"/>
      <c r="EYO60" s="43"/>
      <c r="EYP60" s="43"/>
      <c r="EYQ60" s="43"/>
      <c r="EYR60" s="43"/>
      <c r="EYS60" s="42"/>
      <c r="EYT60" s="42"/>
      <c r="EYU60" s="41"/>
      <c r="EYV60" s="41"/>
      <c r="EYW60" s="24"/>
      <c r="EYY60" s="43"/>
      <c r="EYZ60" s="43"/>
      <c r="EZA60" s="43"/>
      <c r="EZB60" s="43"/>
      <c r="EZC60" s="43"/>
      <c r="EZD60" s="43"/>
      <c r="EZE60" s="43"/>
      <c r="EZF60" s="43"/>
      <c r="EZG60" s="43"/>
      <c r="EZH60" s="43"/>
      <c r="EZI60" s="42"/>
      <c r="EZJ60" s="42"/>
      <c r="EZK60" s="41"/>
      <c r="EZL60" s="41"/>
      <c r="EZM60" s="24"/>
      <c r="EZO60" s="43"/>
      <c r="EZP60" s="43"/>
      <c r="EZQ60" s="43"/>
      <c r="EZR60" s="43"/>
      <c r="EZS60" s="43"/>
      <c r="EZT60" s="43"/>
      <c r="EZU60" s="43"/>
      <c r="EZV60" s="43"/>
      <c r="EZW60" s="43"/>
      <c r="EZX60" s="43"/>
      <c r="EZY60" s="42"/>
      <c r="EZZ60" s="42"/>
      <c r="FAA60" s="41"/>
      <c r="FAB60" s="41"/>
      <c r="FAC60" s="24"/>
      <c r="FAE60" s="43"/>
      <c r="FAF60" s="43"/>
      <c r="FAG60" s="43"/>
      <c r="FAH60" s="43"/>
      <c r="FAI60" s="43"/>
      <c r="FAJ60" s="43"/>
      <c r="FAK60" s="43"/>
      <c r="FAL60" s="43"/>
      <c r="FAM60" s="43"/>
      <c r="FAN60" s="43"/>
      <c r="FAO60" s="42"/>
      <c r="FAP60" s="42"/>
      <c r="FAQ60" s="41"/>
      <c r="FAR60" s="41"/>
      <c r="FAS60" s="24"/>
      <c r="FAU60" s="43"/>
      <c r="FAV60" s="43"/>
      <c r="FAW60" s="43"/>
      <c r="FAX60" s="43"/>
      <c r="FAY60" s="43"/>
      <c r="FAZ60" s="43"/>
      <c r="FBA60" s="43"/>
      <c r="FBB60" s="43"/>
      <c r="FBC60" s="43"/>
      <c r="FBD60" s="43"/>
      <c r="FBE60" s="42"/>
      <c r="FBF60" s="42"/>
      <c r="FBG60" s="41"/>
      <c r="FBH60" s="41"/>
      <c r="FBI60" s="24"/>
      <c r="FBK60" s="43"/>
      <c r="FBL60" s="43"/>
      <c r="FBM60" s="43"/>
      <c r="FBN60" s="43"/>
      <c r="FBO60" s="43"/>
      <c r="FBP60" s="43"/>
      <c r="FBQ60" s="43"/>
      <c r="FBR60" s="43"/>
      <c r="FBS60" s="43"/>
      <c r="FBT60" s="43"/>
      <c r="FBU60" s="42"/>
      <c r="FBV60" s="42"/>
      <c r="FBW60" s="41"/>
      <c r="FBX60" s="41"/>
      <c r="FBY60" s="24"/>
      <c r="FCA60" s="43"/>
      <c r="FCB60" s="43"/>
      <c r="FCC60" s="43"/>
      <c r="FCD60" s="43"/>
      <c r="FCE60" s="43"/>
      <c r="FCF60" s="43"/>
      <c r="FCG60" s="43"/>
      <c r="FCH60" s="43"/>
      <c r="FCI60" s="43"/>
      <c r="FCJ60" s="43"/>
      <c r="FCK60" s="42"/>
      <c r="FCL60" s="42"/>
      <c r="FCM60" s="41"/>
      <c r="FCN60" s="41"/>
      <c r="FCO60" s="24"/>
      <c r="FCQ60" s="43"/>
      <c r="FCR60" s="43"/>
      <c r="FCS60" s="43"/>
      <c r="FCT60" s="43"/>
      <c r="FCU60" s="43"/>
      <c r="FCV60" s="43"/>
      <c r="FCW60" s="43"/>
      <c r="FCX60" s="43"/>
      <c r="FCY60" s="43"/>
      <c r="FCZ60" s="43"/>
      <c r="FDA60" s="42"/>
      <c r="FDB60" s="42"/>
      <c r="FDC60" s="41"/>
      <c r="FDD60" s="41"/>
      <c r="FDE60" s="24"/>
      <c r="FDG60" s="43"/>
      <c r="FDH60" s="43"/>
      <c r="FDI60" s="43"/>
      <c r="FDJ60" s="43"/>
      <c r="FDK60" s="43"/>
      <c r="FDL60" s="43"/>
      <c r="FDM60" s="43"/>
      <c r="FDN60" s="43"/>
      <c r="FDO60" s="43"/>
      <c r="FDP60" s="43"/>
      <c r="FDQ60" s="42"/>
      <c r="FDR60" s="42"/>
      <c r="FDS60" s="41"/>
      <c r="FDT60" s="41"/>
      <c r="FDU60" s="24"/>
      <c r="FDW60" s="43"/>
      <c r="FDX60" s="43"/>
      <c r="FDY60" s="43"/>
      <c r="FDZ60" s="43"/>
      <c r="FEA60" s="43"/>
      <c r="FEB60" s="43"/>
      <c r="FEC60" s="43"/>
      <c r="FED60" s="43"/>
      <c r="FEE60" s="43"/>
      <c r="FEF60" s="43"/>
      <c r="FEG60" s="42"/>
      <c r="FEH60" s="42"/>
      <c r="FEI60" s="41"/>
      <c r="FEJ60" s="41"/>
      <c r="FEK60" s="24"/>
      <c r="FEM60" s="43"/>
      <c r="FEN60" s="43"/>
      <c r="FEO60" s="43"/>
      <c r="FEP60" s="43"/>
      <c r="FEQ60" s="43"/>
      <c r="FER60" s="43"/>
      <c r="FES60" s="43"/>
      <c r="FET60" s="43"/>
      <c r="FEU60" s="43"/>
      <c r="FEV60" s="43"/>
      <c r="FEW60" s="42"/>
      <c r="FEX60" s="42"/>
      <c r="FEY60" s="41"/>
      <c r="FEZ60" s="41"/>
      <c r="FFA60" s="24"/>
      <c r="FFC60" s="43"/>
      <c r="FFD60" s="43"/>
      <c r="FFE60" s="43"/>
      <c r="FFF60" s="43"/>
      <c r="FFG60" s="43"/>
      <c r="FFH60" s="43"/>
      <c r="FFI60" s="43"/>
      <c r="FFJ60" s="43"/>
      <c r="FFK60" s="43"/>
      <c r="FFL60" s="43"/>
      <c r="FFM60" s="42"/>
      <c r="FFN60" s="42"/>
      <c r="FFO60" s="41"/>
      <c r="FFP60" s="41"/>
      <c r="FFQ60" s="24"/>
      <c r="FFS60" s="43"/>
      <c r="FFT60" s="43"/>
      <c r="FFU60" s="43"/>
      <c r="FFV60" s="43"/>
      <c r="FFW60" s="43"/>
      <c r="FFX60" s="43"/>
      <c r="FFY60" s="43"/>
      <c r="FFZ60" s="43"/>
      <c r="FGA60" s="43"/>
      <c r="FGB60" s="43"/>
      <c r="FGC60" s="42"/>
      <c r="FGD60" s="42"/>
      <c r="FGE60" s="41"/>
      <c r="FGF60" s="41"/>
      <c r="FGG60" s="24"/>
      <c r="FGI60" s="43"/>
      <c r="FGJ60" s="43"/>
      <c r="FGK60" s="43"/>
      <c r="FGL60" s="43"/>
      <c r="FGM60" s="43"/>
      <c r="FGN60" s="43"/>
      <c r="FGO60" s="43"/>
      <c r="FGP60" s="43"/>
      <c r="FGQ60" s="43"/>
      <c r="FGR60" s="43"/>
      <c r="FGS60" s="42"/>
      <c r="FGT60" s="42"/>
      <c r="FGU60" s="41"/>
      <c r="FGV60" s="41"/>
      <c r="FGW60" s="24"/>
      <c r="FGY60" s="43"/>
      <c r="FGZ60" s="43"/>
      <c r="FHA60" s="43"/>
      <c r="FHB60" s="43"/>
      <c r="FHC60" s="43"/>
      <c r="FHD60" s="43"/>
      <c r="FHE60" s="43"/>
      <c r="FHF60" s="43"/>
      <c r="FHG60" s="43"/>
      <c r="FHH60" s="43"/>
      <c r="FHI60" s="42"/>
      <c r="FHJ60" s="42"/>
      <c r="FHK60" s="41"/>
      <c r="FHL60" s="41"/>
      <c r="FHM60" s="24"/>
      <c r="FHO60" s="43"/>
      <c r="FHP60" s="43"/>
      <c r="FHQ60" s="43"/>
      <c r="FHR60" s="43"/>
      <c r="FHS60" s="43"/>
      <c r="FHT60" s="43"/>
      <c r="FHU60" s="43"/>
      <c r="FHV60" s="43"/>
      <c r="FHW60" s="43"/>
      <c r="FHX60" s="43"/>
      <c r="FHY60" s="42"/>
      <c r="FHZ60" s="42"/>
      <c r="FIA60" s="41"/>
      <c r="FIB60" s="41"/>
      <c r="FIC60" s="24"/>
      <c r="FIE60" s="43"/>
      <c r="FIF60" s="43"/>
      <c r="FIG60" s="43"/>
      <c r="FIH60" s="43"/>
      <c r="FII60" s="43"/>
      <c r="FIJ60" s="43"/>
      <c r="FIK60" s="43"/>
      <c r="FIL60" s="43"/>
      <c r="FIM60" s="43"/>
      <c r="FIN60" s="43"/>
      <c r="FIO60" s="42"/>
      <c r="FIP60" s="42"/>
      <c r="FIQ60" s="41"/>
      <c r="FIR60" s="41"/>
      <c r="FIS60" s="24"/>
      <c r="FIU60" s="43"/>
      <c r="FIV60" s="43"/>
      <c r="FIW60" s="43"/>
      <c r="FIX60" s="43"/>
      <c r="FIY60" s="43"/>
      <c r="FIZ60" s="43"/>
      <c r="FJA60" s="43"/>
      <c r="FJB60" s="43"/>
      <c r="FJC60" s="43"/>
      <c r="FJD60" s="43"/>
      <c r="FJE60" s="42"/>
      <c r="FJF60" s="42"/>
      <c r="FJG60" s="41"/>
      <c r="FJH60" s="41"/>
      <c r="FJI60" s="24"/>
      <c r="FJK60" s="43"/>
      <c r="FJL60" s="43"/>
      <c r="FJM60" s="43"/>
      <c r="FJN60" s="43"/>
      <c r="FJO60" s="43"/>
      <c r="FJP60" s="43"/>
      <c r="FJQ60" s="43"/>
      <c r="FJR60" s="43"/>
      <c r="FJS60" s="43"/>
      <c r="FJT60" s="43"/>
      <c r="FJU60" s="42"/>
      <c r="FJV60" s="42"/>
      <c r="FJW60" s="41"/>
      <c r="FJX60" s="41"/>
      <c r="FJY60" s="24"/>
      <c r="FKA60" s="43"/>
      <c r="FKB60" s="43"/>
      <c r="FKC60" s="43"/>
      <c r="FKD60" s="43"/>
      <c r="FKE60" s="43"/>
      <c r="FKF60" s="43"/>
      <c r="FKG60" s="43"/>
      <c r="FKH60" s="43"/>
      <c r="FKI60" s="43"/>
      <c r="FKJ60" s="43"/>
      <c r="FKK60" s="42"/>
      <c r="FKL60" s="42"/>
      <c r="FKM60" s="41"/>
      <c r="FKN60" s="41"/>
      <c r="FKO60" s="24"/>
      <c r="FKQ60" s="43"/>
      <c r="FKR60" s="43"/>
      <c r="FKS60" s="43"/>
      <c r="FKT60" s="43"/>
      <c r="FKU60" s="43"/>
      <c r="FKV60" s="43"/>
      <c r="FKW60" s="43"/>
      <c r="FKX60" s="43"/>
      <c r="FKY60" s="43"/>
      <c r="FKZ60" s="43"/>
      <c r="FLA60" s="42"/>
      <c r="FLB60" s="42"/>
      <c r="FLC60" s="41"/>
      <c r="FLD60" s="41"/>
      <c r="FLE60" s="24"/>
      <c r="FLG60" s="43"/>
      <c r="FLH60" s="43"/>
      <c r="FLI60" s="43"/>
      <c r="FLJ60" s="43"/>
      <c r="FLK60" s="43"/>
      <c r="FLL60" s="43"/>
      <c r="FLM60" s="43"/>
      <c r="FLN60" s="43"/>
      <c r="FLO60" s="43"/>
      <c r="FLP60" s="43"/>
      <c r="FLQ60" s="42"/>
      <c r="FLR60" s="42"/>
      <c r="FLS60" s="41"/>
      <c r="FLT60" s="41"/>
      <c r="FLU60" s="24"/>
      <c r="FLW60" s="43"/>
      <c r="FLX60" s="43"/>
      <c r="FLY60" s="43"/>
      <c r="FLZ60" s="43"/>
      <c r="FMA60" s="43"/>
      <c r="FMB60" s="43"/>
      <c r="FMC60" s="43"/>
      <c r="FMD60" s="43"/>
      <c r="FME60" s="43"/>
      <c r="FMF60" s="43"/>
      <c r="FMG60" s="42"/>
      <c r="FMH60" s="42"/>
      <c r="FMI60" s="41"/>
      <c r="FMJ60" s="41"/>
      <c r="FMK60" s="24"/>
      <c r="FMM60" s="43"/>
      <c r="FMN60" s="43"/>
      <c r="FMO60" s="43"/>
      <c r="FMP60" s="43"/>
      <c r="FMQ60" s="43"/>
      <c r="FMR60" s="43"/>
      <c r="FMS60" s="43"/>
      <c r="FMT60" s="43"/>
      <c r="FMU60" s="43"/>
      <c r="FMV60" s="43"/>
      <c r="FMW60" s="42"/>
      <c r="FMX60" s="42"/>
      <c r="FMY60" s="41"/>
      <c r="FMZ60" s="41"/>
      <c r="FNA60" s="24"/>
      <c r="FNC60" s="43"/>
      <c r="FND60" s="43"/>
      <c r="FNE60" s="43"/>
      <c r="FNF60" s="43"/>
      <c r="FNG60" s="43"/>
      <c r="FNH60" s="43"/>
      <c r="FNI60" s="43"/>
      <c r="FNJ60" s="43"/>
      <c r="FNK60" s="43"/>
      <c r="FNL60" s="43"/>
      <c r="FNM60" s="42"/>
      <c r="FNN60" s="42"/>
      <c r="FNO60" s="41"/>
      <c r="FNP60" s="41"/>
      <c r="FNQ60" s="24"/>
      <c r="FNS60" s="43"/>
      <c r="FNT60" s="43"/>
      <c r="FNU60" s="43"/>
      <c r="FNV60" s="43"/>
      <c r="FNW60" s="43"/>
      <c r="FNX60" s="43"/>
      <c r="FNY60" s="43"/>
      <c r="FNZ60" s="43"/>
      <c r="FOA60" s="43"/>
      <c r="FOB60" s="43"/>
      <c r="FOC60" s="42"/>
      <c r="FOD60" s="42"/>
      <c r="FOE60" s="41"/>
      <c r="FOF60" s="41"/>
      <c r="FOG60" s="24"/>
      <c r="FOI60" s="43"/>
      <c r="FOJ60" s="43"/>
      <c r="FOK60" s="43"/>
      <c r="FOL60" s="43"/>
      <c r="FOM60" s="43"/>
      <c r="FON60" s="43"/>
      <c r="FOO60" s="43"/>
      <c r="FOP60" s="43"/>
      <c r="FOQ60" s="43"/>
      <c r="FOR60" s="43"/>
      <c r="FOS60" s="42"/>
      <c r="FOT60" s="42"/>
      <c r="FOU60" s="41"/>
      <c r="FOV60" s="41"/>
      <c r="FOW60" s="24"/>
      <c r="FOY60" s="43"/>
      <c r="FOZ60" s="43"/>
      <c r="FPA60" s="43"/>
      <c r="FPB60" s="43"/>
      <c r="FPC60" s="43"/>
      <c r="FPD60" s="43"/>
      <c r="FPE60" s="43"/>
      <c r="FPF60" s="43"/>
      <c r="FPG60" s="43"/>
      <c r="FPH60" s="43"/>
      <c r="FPI60" s="42"/>
      <c r="FPJ60" s="42"/>
      <c r="FPK60" s="41"/>
      <c r="FPL60" s="41"/>
      <c r="FPM60" s="24"/>
      <c r="FPO60" s="43"/>
      <c r="FPP60" s="43"/>
      <c r="FPQ60" s="43"/>
      <c r="FPR60" s="43"/>
      <c r="FPS60" s="43"/>
      <c r="FPT60" s="43"/>
      <c r="FPU60" s="43"/>
      <c r="FPV60" s="43"/>
      <c r="FPW60" s="43"/>
      <c r="FPX60" s="43"/>
      <c r="FPY60" s="42"/>
      <c r="FPZ60" s="42"/>
      <c r="FQA60" s="41"/>
      <c r="FQB60" s="41"/>
      <c r="FQC60" s="24"/>
      <c r="FQE60" s="43"/>
      <c r="FQF60" s="43"/>
      <c r="FQG60" s="43"/>
      <c r="FQH60" s="43"/>
      <c r="FQI60" s="43"/>
      <c r="FQJ60" s="43"/>
      <c r="FQK60" s="43"/>
      <c r="FQL60" s="43"/>
      <c r="FQM60" s="43"/>
      <c r="FQN60" s="43"/>
      <c r="FQO60" s="42"/>
      <c r="FQP60" s="42"/>
      <c r="FQQ60" s="41"/>
      <c r="FQR60" s="41"/>
      <c r="FQS60" s="24"/>
      <c r="FQU60" s="43"/>
      <c r="FQV60" s="43"/>
      <c r="FQW60" s="43"/>
      <c r="FQX60" s="43"/>
      <c r="FQY60" s="43"/>
      <c r="FQZ60" s="43"/>
      <c r="FRA60" s="43"/>
      <c r="FRB60" s="43"/>
      <c r="FRC60" s="43"/>
      <c r="FRD60" s="43"/>
      <c r="FRE60" s="42"/>
      <c r="FRF60" s="42"/>
      <c r="FRG60" s="41"/>
      <c r="FRH60" s="41"/>
      <c r="FRI60" s="24"/>
      <c r="FRK60" s="43"/>
      <c r="FRL60" s="43"/>
      <c r="FRM60" s="43"/>
      <c r="FRN60" s="43"/>
      <c r="FRO60" s="43"/>
      <c r="FRP60" s="43"/>
      <c r="FRQ60" s="43"/>
      <c r="FRR60" s="43"/>
      <c r="FRS60" s="43"/>
      <c r="FRT60" s="43"/>
      <c r="FRU60" s="42"/>
      <c r="FRV60" s="42"/>
      <c r="FRW60" s="41"/>
      <c r="FRX60" s="41"/>
      <c r="FRY60" s="24"/>
      <c r="FSA60" s="43"/>
      <c r="FSB60" s="43"/>
      <c r="FSC60" s="43"/>
      <c r="FSD60" s="43"/>
      <c r="FSE60" s="43"/>
      <c r="FSF60" s="43"/>
      <c r="FSG60" s="43"/>
      <c r="FSH60" s="43"/>
      <c r="FSI60" s="43"/>
      <c r="FSJ60" s="43"/>
      <c r="FSK60" s="42"/>
      <c r="FSL60" s="42"/>
      <c r="FSM60" s="41"/>
      <c r="FSN60" s="41"/>
      <c r="FSO60" s="24"/>
      <c r="FSQ60" s="43"/>
      <c r="FSR60" s="43"/>
      <c r="FSS60" s="43"/>
      <c r="FST60" s="43"/>
      <c r="FSU60" s="43"/>
      <c r="FSV60" s="43"/>
      <c r="FSW60" s="43"/>
      <c r="FSX60" s="43"/>
      <c r="FSY60" s="43"/>
      <c r="FSZ60" s="43"/>
      <c r="FTA60" s="42"/>
      <c r="FTB60" s="42"/>
      <c r="FTC60" s="41"/>
      <c r="FTD60" s="41"/>
      <c r="FTE60" s="24"/>
      <c r="FTG60" s="43"/>
      <c r="FTH60" s="43"/>
      <c r="FTI60" s="43"/>
      <c r="FTJ60" s="43"/>
      <c r="FTK60" s="43"/>
      <c r="FTL60" s="43"/>
      <c r="FTM60" s="43"/>
      <c r="FTN60" s="43"/>
      <c r="FTO60" s="43"/>
      <c r="FTP60" s="43"/>
      <c r="FTQ60" s="42"/>
      <c r="FTR60" s="42"/>
      <c r="FTS60" s="41"/>
      <c r="FTT60" s="41"/>
      <c r="FTU60" s="24"/>
      <c r="FTW60" s="43"/>
      <c r="FTX60" s="43"/>
      <c r="FTY60" s="43"/>
      <c r="FTZ60" s="43"/>
      <c r="FUA60" s="43"/>
      <c r="FUB60" s="43"/>
      <c r="FUC60" s="43"/>
      <c r="FUD60" s="43"/>
      <c r="FUE60" s="43"/>
      <c r="FUF60" s="43"/>
      <c r="FUG60" s="42"/>
      <c r="FUH60" s="42"/>
      <c r="FUI60" s="41"/>
      <c r="FUJ60" s="41"/>
      <c r="FUK60" s="24"/>
      <c r="FUM60" s="43"/>
      <c r="FUN60" s="43"/>
      <c r="FUO60" s="43"/>
      <c r="FUP60" s="43"/>
      <c r="FUQ60" s="43"/>
      <c r="FUR60" s="43"/>
      <c r="FUS60" s="43"/>
      <c r="FUT60" s="43"/>
      <c r="FUU60" s="43"/>
      <c r="FUV60" s="43"/>
      <c r="FUW60" s="42"/>
      <c r="FUX60" s="42"/>
      <c r="FUY60" s="41"/>
      <c r="FUZ60" s="41"/>
      <c r="FVA60" s="24"/>
      <c r="FVC60" s="43"/>
      <c r="FVD60" s="43"/>
      <c r="FVE60" s="43"/>
      <c r="FVF60" s="43"/>
      <c r="FVG60" s="43"/>
      <c r="FVH60" s="43"/>
      <c r="FVI60" s="43"/>
      <c r="FVJ60" s="43"/>
      <c r="FVK60" s="43"/>
      <c r="FVL60" s="43"/>
      <c r="FVM60" s="42"/>
      <c r="FVN60" s="42"/>
      <c r="FVO60" s="41"/>
      <c r="FVP60" s="41"/>
      <c r="FVQ60" s="24"/>
      <c r="FVS60" s="43"/>
      <c r="FVT60" s="43"/>
      <c r="FVU60" s="43"/>
      <c r="FVV60" s="43"/>
      <c r="FVW60" s="43"/>
      <c r="FVX60" s="43"/>
      <c r="FVY60" s="43"/>
      <c r="FVZ60" s="43"/>
      <c r="FWA60" s="43"/>
      <c r="FWB60" s="43"/>
      <c r="FWC60" s="42"/>
      <c r="FWD60" s="42"/>
      <c r="FWE60" s="41"/>
      <c r="FWF60" s="41"/>
      <c r="FWG60" s="24"/>
      <c r="FWI60" s="43"/>
      <c r="FWJ60" s="43"/>
      <c r="FWK60" s="43"/>
      <c r="FWL60" s="43"/>
      <c r="FWM60" s="43"/>
      <c r="FWN60" s="43"/>
      <c r="FWO60" s="43"/>
      <c r="FWP60" s="43"/>
      <c r="FWQ60" s="43"/>
      <c r="FWR60" s="43"/>
      <c r="FWS60" s="42"/>
      <c r="FWT60" s="42"/>
      <c r="FWU60" s="41"/>
      <c r="FWV60" s="41"/>
      <c r="FWW60" s="24"/>
      <c r="FWY60" s="43"/>
      <c r="FWZ60" s="43"/>
      <c r="FXA60" s="43"/>
      <c r="FXB60" s="43"/>
      <c r="FXC60" s="43"/>
      <c r="FXD60" s="43"/>
      <c r="FXE60" s="43"/>
      <c r="FXF60" s="43"/>
      <c r="FXG60" s="43"/>
      <c r="FXH60" s="43"/>
      <c r="FXI60" s="42"/>
      <c r="FXJ60" s="42"/>
      <c r="FXK60" s="41"/>
      <c r="FXL60" s="41"/>
      <c r="FXM60" s="24"/>
      <c r="FXO60" s="43"/>
      <c r="FXP60" s="43"/>
      <c r="FXQ60" s="43"/>
      <c r="FXR60" s="43"/>
      <c r="FXS60" s="43"/>
      <c r="FXT60" s="43"/>
      <c r="FXU60" s="43"/>
      <c r="FXV60" s="43"/>
      <c r="FXW60" s="43"/>
      <c r="FXX60" s="43"/>
      <c r="FXY60" s="42"/>
      <c r="FXZ60" s="42"/>
      <c r="FYA60" s="41"/>
      <c r="FYB60" s="41"/>
      <c r="FYC60" s="24"/>
      <c r="FYE60" s="43"/>
      <c r="FYF60" s="43"/>
      <c r="FYG60" s="43"/>
      <c r="FYH60" s="43"/>
      <c r="FYI60" s="43"/>
      <c r="FYJ60" s="43"/>
      <c r="FYK60" s="43"/>
      <c r="FYL60" s="43"/>
      <c r="FYM60" s="43"/>
      <c r="FYN60" s="43"/>
      <c r="FYO60" s="42"/>
      <c r="FYP60" s="42"/>
      <c r="FYQ60" s="41"/>
      <c r="FYR60" s="41"/>
      <c r="FYS60" s="24"/>
      <c r="FYU60" s="43"/>
      <c r="FYV60" s="43"/>
      <c r="FYW60" s="43"/>
      <c r="FYX60" s="43"/>
      <c r="FYY60" s="43"/>
      <c r="FYZ60" s="43"/>
      <c r="FZA60" s="43"/>
      <c r="FZB60" s="43"/>
      <c r="FZC60" s="43"/>
      <c r="FZD60" s="43"/>
      <c r="FZE60" s="42"/>
      <c r="FZF60" s="42"/>
      <c r="FZG60" s="41"/>
      <c r="FZH60" s="41"/>
      <c r="FZI60" s="24"/>
      <c r="FZK60" s="43"/>
      <c r="FZL60" s="43"/>
      <c r="FZM60" s="43"/>
      <c r="FZN60" s="43"/>
      <c r="FZO60" s="43"/>
      <c r="FZP60" s="43"/>
      <c r="FZQ60" s="43"/>
      <c r="FZR60" s="43"/>
      <c r="FZS60" s="43"/>
      <c r="FZT60" s="43"/>
      <c r="FZU60" s="42"/>
      <c r="FZV60" s="42"/>
      <c r="FZW60" s="41"/>
      <c r="FZX60" s="41"/>
      <c r="FZY60" s="24"/>
      <c r="GAA60" s="43"/>
      <c r="GAB60" s="43"/>
      <c r="GAC60" s="43"/>
      <c r="GAD60" s="43"/>
      <c r="GAE60" s="43"/>
      <c r="GAF60" s="43"/>
      <c r="GAG60" s="43"/>
      <c r="GAH60" s="43"/>
      <c r="GAI60" s="43"/>
      <c r="GAJ60" s="43"/>
      <c r="GAK60" s="42"/>
      <c r="GAL60" s="42"/>
      <c r="GAM60" s="41"/>
      <c r="GAN60" s="41"/>
      <c r="GAO60" s="24"/>
      <c r="GAQ60" s="43"/>
      <c r="GAR60" s="43"/>
      <c r="GAS60" s="43"/>
      <c r="GAT60" s="43"/>
      <c r="GAU60" s="43"/>
      <c r="GAV60" s="43"/>
      <c r="GAW60" s="43"/>
      <c r="GAX60" s="43"/>
      <c r="GAY60" s="43"/>
      <c r="GAZ60" s="43"/>
      <c r="GBA60" s="42"/>
      <c r="GBB60" s="42"/>
      <c r="GBC60" s="41"/>
      <c r="GBD60" s="41"/>
      <c r="GBE60" s="24"/>
      <c r="GBG60" s="43"/>
      <c r="GBH60" s="43"/>
      <c r="GBI60" s="43"/>
      <c r="GBJ60" s="43"/>
      <c r="GBK60" s="43"/>
      <c r="GBL60" s="43"/>
      <c r="GBM60" s="43"/>
      <c r="GBN60" s="43"/>
      <c r="GBO60" s="43"/>
      <c r="GBP60" s="43"/>
      <c r="GBQ60" s="42"/>
      <c r="GBR60" s="42"/>
      <c r="GBS60" s="41"/>
      <c r="GBT60" s="41"/>
      <c r="GBU60" s="24"/>
      <c r="GBW60" s="43"/>
      <c r="GBX60" s="43"/>
      <c r="GBY60" s="43"/>
      <c r="GBZ60" s="43"/>
      <c r="GCA60" s="43"/>
      <c r="GCB60" s="43"/>
      <c r="GCC60" s="43"/>
      <c r="GCD60" s="43"/>
      <c r="GCE60" s="43"/>
      <c r="GCF60" s="43"/>
      <c r="GCG60" s="42"/>
      <c r="GCH60" s="42"/>
      <c r="GCI60" s="41"/>
      <c r="GCJ60" s="41"/>
      <c r="GCK60" s="24"/>
      <c r="GCM60" s="43"/>
      <c r="GCN60" s="43"/>
      <c r="GCO60" s="43"/>
      <c r="GCP60" s="43"/>
      <c r="GCQ60" s="43"/>
      <c r="GCR60" s="43"/>
      <c r="GCS60" s="43"/>
      <c r="GCT60" s="43"/>
      <c r="GCU60" s="43"/>
      <c r="GCV60" s="43"/>
      <c r="GCW60" s="42"/>
      <c r="GCX60" s="42"/>
      <c r="GCY60" s="41"/>
      <c r="GCZ60" s="41"/>
      <c r="GDA60" s="24"/>
      <c r="GDC60" s="43"/>
      <c r="GDD60" s="43"/>
      <c r="GDE60" s="43"/>
      <c r="GDF60" s="43"/>
      <c r="GDG60" s="43"/>
      <c r="GDH60" s="43"/>
      <c r="GDI60" s="43"/>
      <c r="GDJ60" s="43"/>
      <c r="GDK60" s="43"/>
      <c r="GDL60" s="43"/>
      <c r="GDM60" s="42"/>
      <c r="GDN60" s="42"/>
      <c r="GDO60" s="41"/>
      <c r="GDP60" s="41"/>
      <c r="GDQ60" s="24"/>
      <c r="GDS60" s="43"/>
      <c r="GDT60" s="43"/>
      <c r="GDU60" s="43"/>
      <c r="GDV60" s="43"/>
      <c r="GDW60" s="43"/>
      <c r="GDX60" s="43"/>
      <c r="GDY60" s="43"/>
      <c r="GDZ60" s="43"/>
      <c r="GEA60" s="43"/>
      <c r="GEB60" s="43"/>
      <c r="GEC60" s="42"/>
      <c r="GED60" s="42"/>
      <c r="GEE60" s="41"/>
      <c r="GEF60" s="41"/>
      <c r="GEG60" s="24"/>
      <c r="GEI60" s="43"/>
      <c r="GEJ60" s="43"/>
      <c r="GEK60" s="43"/>
      <c r="GEL60" s="43"/>
      <c r="GEM60" s="43"/>
      <c r="GEN60" s="43"/>
      <c r="GEO60" s="43"/>
      <c r="GEP60" s="43"/>
      <c r="GEQ60" s="43"/>
      <c r="GER60" s="43"/>
      <c r="GES60" s="42"/>
      <c r="GET60" s="42"/>
      <c r="GEU60" s="41"/>
      <c r="GEV60" s="41"/>
      <c r="GEW60" s="24"/>
      <c r="GEY60" s="43"/>
      <c r="GEZ60" s="43"/>
      <c r="GFA60" s="43"/>
      <c r="GFB60" s="43"/>
      <c r="GFC60" s="43"/>
      <c r="GFD60" s="43"/>
      <c r="GFE60" s="43"/>
      <c r="GFF60" s="43"/>
      <c r="GFG60" s="43"/>
      <c r="GFH60" s="43"/>
      <c r="GFI60" s="42"/>
      <c r="GFJ60" s="42"/>
      <c r="GFK60" s="41"/>
      <c r="GFL60" s="41"/>
      <c r="GFM60" s="24"/>
      <c r="GFO60" s="43"/>
      <c r="GFP60" s="43"/>
      <c r="GFQ60" s="43"/>
      <c r="GFR60" s="43"/>
      <c r="GFS60" s="43"/>
      <c r="GFT60" s="43"/>
      <c r="GFU60" s="43"/>
      <c r="GFV60" s="43"/>
      <c r="GFW60" s="43"/>
      <c r="GFX60" s="43"/>
      <c r="GFY60" s="42"/>
      <c r="GFZ60" s="42"/>
      <c r="GGA60" s="41"/>
      <c r="GGB60" s="41"/>
      <c r="GGC60" s="24"/>
      <c r="GGE60" s="43"/>
      <c r="GGF60" s="43"/>
      <c r="GGG60" s="43"/>
      <c r="GGH60" s="43"/>
      <c r="GGI60" s="43"/>
      <c r="GGJ60" s="43"/>
      <c r="GGK60" s="43"/>
      <c r="GGL60" s="43"/>
      <c r="GGM60" s="43"/>
      <c r="GGN60" s="43"/>
      <c r="GGO60" s="42"/>
      <c r="GGP60" s="42"/>
      <c r="GGQ60" s="41"/>
      <c r="GGR60" s="41"/>
      <c r="GGS60" s="24"/>
      <c r="GGU60" s="43"/>
      <c r="GGV60" s="43"/>
      <c r="GGW60" s="43"/>
      <c r="GGX60" s="43"/>
      <c r="GGY60" s="43"/>
      <c r="GGZ60" s="43"/>
      <c r="GHA60" s="43"/>
      <c r="GHB60" s="43"/>
      <c r="GHC60" s="43"/>
      <c r="GHD60" s="43"/>
      <c r="GHE60" s="42"/>
      <c r="GHF60" s="42"/>
      <c r="GHG60" s="41"/>
      <c r="GHH60" s="41"/>
      <c r="GHI60" s="24"/>
      <c r="GHK60" s="43"/>
      <c r="GHL60" s="43"/>
      <c r="GHM60" s="43"/>
      <c r="GHN60" s="43"/>
      <c r="GHO60" s="43"/>
      <c r="GHP60" s="43"/>
      <c r="GHQ60" s="43"/>
      <c r="GHR60" s="43"/>
      <c r="GHS60" s="43"/>
      <c r="GHT60" s="43"/>
      <c r="GHU60" s="42"/>
      <c r="GHV60" s="42"/>
      <c r="GHW60" s="41"/>
      <c r="GHX60" s="41"/>
      <c r="GHY60" s="24"/>
      <c r="GIA60" s="43"/>
      <c r="GIB60" s="43"/>
      <c r="GIC60" s="43"/>
      <c r="GID60" s="43"/>
      <c r="GIE60" s="43"/>
      <c r="GIF60" s="43"/>
      <c r="GIG60" s="43"/>
      <c r="GIH60" s="43"/>
      <c r="GII60" s="43"/>
      <c r="GIJ60" s="43"/>
      <c r="GIK60" s="42"/>
      <c r="GIL60" s="42"/>
      <c r="GIM60" s="41"/>
      <c r="GIN60" s="41"/>
      <c r="GIO60" s="24"/>
      <c r="GIQ60" s="43"/>
      <c r="GIR60" s="43"/>
      <c r="GIS60" s="43"/>
      <c r="GIT60" s="43"/>
      <c r="GIU60" s="43"/>
      <c r="GIV60" s="43"/>
      <c r="GIW60" s="43"/>
      <c r="GIX60" s="43"/>
      <c r="GIY60" s="43"/>
      <c r="GIZ60" s="43"/>
      <c r="GJA60" s="42"/>
      <c r="GJB60" s="42"/>
      <c r="GJC60" s="41"/>
      <c r="GJD60" s="41"/>
      <c r="GJE60" s="24"/>
      <c r="GJG60" s="43"/>
      <c r="GJH60" s="43"/>
      <c r="GJI60" s="43"/>
      <c r="GJJ60" s="43"/>
      <c r="GJK60" s="43"/>
      <c r="GJL60" s="43"/>
      <c r="GJM60" s="43"/>
      <c r="GJN60" s="43"/>
      <c r="GJO60" s="43"/>
      <c r="GJP60" s="43"/>
      <c r="GJQ60" s="42"/>
      <c r="GJR60" s="42"/>
      <c r="GJS60" s="41"/>
      <c r="GJT60" s="41"/>
      <c r="GJU60" s="24"/>
      <c r="GJW60" s="43"/>
      <c r="GJX60" s="43"/>
      <c r="GJY60" s="43"/>
      <c r="GJZ60" s="43"/>
      <c r="GKA60" s="43"/>
      <c r="GKB60" s="43"/>
      <c r="GKC60" s="43"/>
      <c r="GKD60" s="43"/>
      <c r="GKE60" s="43"/>
      <c r="GKF60" s="43"/>
      <c r="GKG60" s="42"/>
      <c r="GKH60" s="42"/>
      <c r="GKI60" s="41"/>
      <c r="GKJ60" s="41"/>
      <c r="GKK60" s="24"/>
      <c r="GKM60" s="43"/>
      <c r="GKN60" s="43"/>
      <c r="GKO60" s="43"/>
      <c r="GKP60" s="43"/>
      <c r="GKQ60" s="43"/>
      <c r="GKR60" s="43"/>
      <c r="GKS60" s="43"/>
      <c r="GKT60" s="43"/>
      <c r="GKU60" s="43"/>
      <c r="GKV60" s="43"/>
      <c r="GKW60" s="42"/>
      <c r="GKX60" s="42"/>
      <c r="GKY60" s="41"/>
      <c r="GKZ60" s="41"/>
      <c r="GLA60" s="24"/>
      <c r="GLC60" s="43"/>
      <c r="GLD60" s="43"/>
      <c r="GLE60" s="43"/>
      <c r="GLF60" s="43"/>
      <c r="GLG60" s="43"/>
      <c r="GLH60" s="43"/>
      <c r="GLI60" s="43"/>
      <c r="GLJ60" s="43"/>
      <c r="GLK60" s="43"/>
      <c r="GLL60" s="43"/>
      <c r="GLM60" s="42"/>
      <c r="GLN60" s="42"/>
      <c r="GLO60" s="41"/>
      <c r="GLP60" s="41"/>
      <c r="GLQ60" s="24"/>
      <c r="GLS60" s="43"/>
      <c r="GLT60" s="43"/>
      <c r="GLU60" s="43"/>
      <c r="GLV60" s="43"/>
      <c r="GLW60" s="43"/>
      <c r="GLX60" s="43"/>
      <c r="GLY60" s="43"/>
      <c r="GLZ60" s="43"/>
      <c r="GMA60" s="43"/>
      <c r="GMB60" s="43"/>
      <c r="GMC60" s="42"/>
      <c r="GMD60" s="42"/>
      <c r="GME60" s="41"/>
      <c r="GMF60" s="41"/>
      <c r="GMG60" s="24"/>
      <c r="GMI60" s="43"/>
      <c r="GMJ60" s="43"/>
      <c r="GMK60" s="43"/>
      <c r="GML60" s="43"/>
      <c r="GMM60" s="43"/>
      <c r="GMN60" s="43"/>
      <c r="GMO60" s="43"/>
      <c r="GMP60" s="43"/>
      <c r="GMQ60" s="43"/>
      <c r="GMR60" s="43"/>
      <c r="GMS60" s="42"/>
      <c r="GMT60" s="42"/>
      <c r="GMU60" s="41"/>
      <c r="GMV60" s="41"/>
      <c r="GMW60" s="24"/>
      <c r="GMY60" s="43"/>
      <c r="GMZ60" s="43"/>
      <c r="GNA60" s="43"/>
      <c r="GNB60" s="43"/>
      <c r="GNC60" s="43"/>
      <c r="GND60" s="43"/>
      <c r="GNE60" s="43"/>
      <c r="GNF60" s="43"/>
      <c r="GNG60" s="43"/>
      <c r="GNH60" s="43"/>
      <c r="GNI60" s="42"/>
      <c r="GNJ60" s="42"/>
      <c r="GNK60" s="41"/>
      <c r="GNL60" s="41"/>
      <c r="GNM60" s="24"/>
      <c r="GNO60" s="43"/>
      <c r="GNP60" s="43"/>
      <c r="GNQ60" s="43"/>
      <c r="GNR60" s="43"/>
      <c r="GNS60" s="43"/>
      <c r="GNT60" s="43"/>
      <c r="GNU60" s="43"/>
      <c r="GNV60" s="43"/>
      <c r="GNW60" s="43"/>
      <c r="GNX60" s="43"/>
      <c r="GNY60" s="42"/>
      <c r="GNZ60" s="42"/>
      <c r="GOA60" s="41"/>
      <c r="GOB60" s="41"/>
      <c r="GOC60" s="24"/>
      <c r="GOE60" s="43"/>
      <c r="GOF60" s="43"/>
      <c r="GOG60" s="43"/>
      <c r="GOH60" s="43"/>
      <c r="GOI60" s="43"/>
      <c r="GOJ60" s="43"/>
      <c r="GOK60" s="43"/>
      <c r="GOL60" s="43"/>
      <c r="GOM60" s="43"/>
      <c r="GON60" s="43"/>
      <c r="GOO60" s="42"/>
      <c r="GOP60" s="42"/>
      <c r="GOQ60" s="41"/>
      <c r="GOR60" s="41"/>
      <c r="GOS60" s="24"/>
      <c r="GOU60" s="43"/>
      <c r="GOV60" s="43"/>
      <c r="GOW60" s="43"/>
      <c r="GOX60" s="43"/>
      <c r="GOY60" s="43"/>
      <c r="GOZ60" s="43"/>
      <c r="GPA60" s="43"/>
      <c r="GPB60" s="43"/>
      <c r="GPC60" s="43"/>
      <c r="GPD60" s="43"/>
      <c r="GPE60" s="42"/>
      <c r="GPF60" s="42"/>
      <c r="GPG60" s="41"/>
      <c r="GPH60" s="41"/>
      <c r="GPI60" s="24"/>
      <c r="GPK60" s="43"/>
      <c r="GPL60" s="43"/>
      <c r="GPM60" s="43"/>
      <c r="GPN60" s="43"/>
      <c r="GPO60" s="43"/>
      <c r="GPP60" s="43"/>
      <c r="GPQ60" s="43"/>
      <c r="GPR60" s="43"/>
      <c r="GPS60" s="43"/>
      <c r="GPT60" s="43"/>
      <c r="GPU60" s="42"/>
      <c r="GPV60" s="42"/>
      <c r="GPW60" s="41"/>
      <c r="GPX60" s="41"/>
      <c r="GPY60" s="24"/>
      <c r="GQA60" s="43"/>
      <c r="GQB60" s="43"/>
      <c r="GQC60" s="43"/>
      <c r="GQD60" s="43"/>
      <c r="GQE60" s="43"/>
      <c r="GQF60" s="43"/>
      <c r="GQG60" s="43"/>
      <c r="GQH60" s="43"/>
      <c r="GQI60" s="43"/>
      <c r="GQJ60" s="43"/>
      <c r="GQK60" s="42"/>
      <c r="GQL60" s="42"/>
      <c r="GQM60" s="41"/>
      <c r="GQN60" s="41"/>
      <c r="GQO60" s="24"/>
      <c r="GQQ60" s="43"/>
      <c r="GQR60" s="43"/>
      <c r="GQS60" s="43"/>
      <c r="GQT60" s="43"/>
      <c r="GQU60" s="43"/>
      <c r="GQV60" s="43"/>
      <c r="GQW60" s="43"/>
      <c r="GQX60" s="43"/>
      <c r="GQY60" s="43"/>
      <c r="GQZ60" s="43"/>
      <c r="GRA60" s="42"/>
      <c r="GRB60" s="42"/>
      <c r="GRC60" s="41"/>
      <c r="GRD60" s="41"/>
      <c r="GRE60" s="24"/>
      <c r="GRG60" s="43"/>
      <c r="GRH60" s="43"/>
      <c r="GRI60" s="43"/>
      <c r="GRJ60" s="43"/>
      <c r="GRK60" s="43"/>
      <c r="GRL60" s="43"/>
      <c r="GRM60" s="43"/>
      <c r="GRN60" s="43"/>
      <c r="GRO60" s="43"/>
      <c r="GRP60" s="43"/>
      <c r="GRQ60" s="42"/>
      <c r="GRR60" s="42"/>
      <c r="GRS60" s="41"/>
      <c r="GRT60" s="41"/>
      <c r="GRU60" s="24"/>
      <c r="GRW60" s="43"/>
      <c r="GRX60" s="43"/>
      <c r="GRY60" s="43"/>
      <c r="GRZ60" s="43"/>
      <c r="GSA60" s="43"/>
      <c r="GSB60" s="43"/>
      <c r="GSC60" s="43"/>
      <c r="GSD60" s="43"/>
      <c r="GSE60" s="43"/>
      <c r="GSF60" s="43"/>
      <c r="GSG60" s="42"/>
      <c r="GSH60" s="42"/>
      <c r="GSI60" s="41"/>
      <c r="GSJ60" s="41"/>
      <c r="GSK60" s="24"/>
      <c r="GSM60" s="43"/>
      <c r="GSN60" s="43"/>
      <c r="GSO60" s="43"/>
      <c r="GSP60" s="43"/>
      <c r="GSQ60" s="43"/>
      <c r="GSR60" s="43"/>
      <c r="GSS60" s="43"/>
      <c r="GST60" s="43"/>
      <c r="GSU60" s="43"/>
      <c r="GSV60" s="43"/>
      <c r="GSW60" s="42"/>
      <c r="GSX60" s="42"/>
      <c r="GSY60" s="41"/>
      <c r="GSZ60" s="41"/>
      <c r="GTA60" s="24"/>
      <c r="GTC60" s="43"/>
      <c r="GTD60" s="43"/>
      <c r="GTE60" s="43"/>
      <c r="GTF60" s="43"/>
      <c r="GTG60" s="43"/>
      <c r="GTH60" s="43"/>
      <c r="GTI60" s="43"/>
      <c r="GTJ60" s="43"/>
      <c r="GTK60" s="43"/>
      <c r="GTL60" s="43"/>
      <c r="GTM60" s="42"/>
      <c r="GTN60" s="42"/>
      <c r="GTO60" s="41"/>
      <c r="GTP60" s="41"/>
      <c r="GTQ60" s="24"/>
      <c r="GTS60" s="43"/>
      <c r="GTT60" s="43"/>
      <c r="GTU60" s="43"/>
      <c r="GTV60" s="43"/>
      <c r="GTW60" s="43"/>
      <c r="GTX60" s="43"/>
      <c r="GTY60" s="43"/>
      <c r="GTZ60" s="43"/>
      <c r="GUA60" s="43"/>
      <c r="GUB60" s="43"/>
      <c r="GUC60" s="42"/>
      <c r="GUD60" s="42"/>
      <c r="GUE60" s="41"/>
      <c r="GUF60" s="41"/>
      <c r="GUG60" s="24"/>
      <c r="GUI60" s="43"/>
      <c r="GUJ60" s="43"/>
      <c r="GUK60" s="43"/>
      <c r="GUL60" s="43"/>
      <c r="GUM60" s="43"/>
      <c r="GUN60" s="43"/>
      <c r="GUO60" s="43"/>
      <c r="GUP60" s="43"/>
      <c r="GUQ60" s="43"/>
      <c r="GUR60" s="43"/>
      <c r="GUS60" s="42"/>
      <c r="GUT60" s="42"/>
      <c r="GUU60" s="41"/>
      <c r="GUV60" s="41"/>
      <c r="GUW60" s="24"/>
      <c r="GUY60" s="43"/>
      <c r="GUZ60" s="43"/>
      <c r="GVA60" s="43"/>
      <c r="GVB60" s="43"/>
      <c r="GVC60" s="43"/>
      <c r="GVD60" s="43"/>
      <c r="GVE60" s="43"/>
      <c r="GVF60" s="43"/>
      <c r="GVG60" s="43"/>
      <c r="GVH60" s="43"/>
      <c r="GVI60" s="42"/>
      <c r="GVJ60" s="42"/>
      <c r="GVK60" s="41"/>
      <c r="GVL60" s="41"/>
      <c r="GVM60" s="24"/>
      <c r="GVO60" s="43"/>
      <c r="GVP60" s="43"/>
      <c r="GVQ60" s="43"/>
      <c r="GVR60" s="43"/>
      <c r="GVS60" s="43"/>
      <c r="GVT60" s="43"/>
      <c r="GVU60" s="43"/>
      <c r="GVV60" s="43"/>
      <c r="GVW60" s="43"/>
      <c r="GVX60" s="43"/>
      <c r="GVY60" s="42"/>
      <c r="GVZ60" s="42"/>
      <c r="GWA60" s="41"/>
      <c r="GWB60" s="41"/>
      <c r="GWC60" s="24"/>
      <c r="GWE60" s="43"/>
      <c r="GWF60" s="43"/>
      <c r="GWG60" s="43"/>
      <c r="GWH60" s="43"/>
      <c r="GWI60" s="43"/>
      <c r="GWJ60" s="43"/>
      <c r="GWK60" s="43"/>
      <c r="GWL60" s="43"/>
      <c r="GWM60" s="43"/>
      <c r="GWN60" s="43"/>
      <c r="GWO60" s="42"/>
      <c r="GWP60" s="42"/>
      <c r="GWQ60" s="41"/>
      <c r="GWR60" s="41"/>
      <c r="GWS60" s="24"/>
      <c r="GWU60" s="43"/>
      <c r="GWV60" s="43"/>
      <c r="GWW60" s="43"/>
      <c r="GWX60" s="43"/>
      <c r="GWY60" s="43"/>
      <c r="GWZ60" s="43"/>
      <c r="GXA60" s="43"/>
      <c r="GXB60" s="43"/>
      <c r="GXC60" s="43"/>
      <c r="GXD60" s="43"/>
      <c r="GXE60" s="42"/>
      <c r="GXF60" s="42"/>
      <c r="GXG60" s="41"/>
      <c r="GXH60" s="41"/>
      <c r="GXI60" s="24"/>
      <c r="GXK60" s="43"/>
      <c r="GXL60" s="43"/>
      <c r="GXM60" s="43"/>
      <c r="GXN60" s="43"/>
      <c r="GXO60" s="43"/>
      <c r="GXP60" s="43"/>
      <c r="GXQ60" s="43"/>
      <c r="GXR60" s="43"/>
      <c r="GXS60" s="43"/>
      <c r="GXT60" s="43"/>
      <c r="GXU60" s="42"/>
      <c r="GXV60" s="42"/>
      <c r="GXW60" s="41"/>
      <c r="GXX60" s="41"/>
      <c r="GXY60" s="24"/>
      <c r="GYA60" s="43"/>
      <c r="GYB60" s="43"/>
      <c r="GYC60" s="43"/>
      <c r="GYD60" s="43"/>
      <c r="GYE60" s="43"/>
      <c r="GYF60" s="43"/>
      <c r="GYG60" s="43"/>
      <c r="GYH60" s="43"/>
      <c r="GYI60" s="43"/>
      <c r="GYJ60" s="43"/>
      <c r="GYK60" s="42"/>
      <c r="GYL60" s="42"/>
      <c r="GYM60" s="41"/>
      <c r="GYN60" s="41"/>
      <c r="GYO60" s="24"/>
      <c r="GYQ60" s="43"/>
      <c r="GYR60" s="43"/>
      <c r="GYS60" s="43"/>
      <c r="GYT60" s="43"/>
      <c r="GYU60" s="43"/>
      <c r="GYV60" s="43"/>
      <c r="GYW60" s="43"/>
      <c r="GYX60" s="43"/>
      <c r="GYY60" s="43"/>
      <c r="GYZ60" s="43"/>
      <c r="GZA60" s="42"/>
      <c r="GZB60" s="42"/>
      <c r="GZC60" s="41"/>
      <c r="GZD60" s="41"/>
      <c r="GZE60" s="24"/>
      <c r="GZG60" s="43"/>
      <c r="GZH60" s="43"/>
      <c r="GZI60" s="43"/>
      <c r="GZJ60" s="43"/>
      <c r="GZK60" s="43"/>
      <c r="GZL60" s="43"/>
      <c r="GZM60" s="43"/>
      <c r="GZN60" s="43"/>
      <c r="GZO60" s="43"/>
      <c r="GZP60" s="43"/>
      <c r="GZQ60" s="42"/>
      <c r="GZR60" s="42"/>
      <c r="GZS60" s="41"/>
      <c r="GZT60" s="41"/>
      <c r="GZU60" s="24"/>
      <c r="GZW60" s="43"/>
      <c r="GZX60" s="43"/>
      <c r="GZY60" s="43"/>
      <c r="GZZ60" s="43"/>
      <c r="HAA60" s="43"/>
      <c r="HAB60" s="43"/>
      <c r="HAC60" s="43"/>
      <c r="HAD60" s="43"/>
      <c r="HAE60" s="43"/>
      <c r="HAF60" s="43"/>
      <c r="HAG60" s="42"/>
      <c r="HAH60" s="42"/>
      <c r="HAI60" s="41"/>
      <c r="HAJ60" s="41"/>
      <c r="HAK60" s="24"/>
      <c r="HAM60" s="43"/>
      <c r="HAN60" s="43"/>
      <c r="HAO60" s="43"/>
      <c r="HAP60" s="43"/>
      <c r="HAQ60" s="43"/>
      <c r="HAR60" s="43"/>
      <c r="HAS60" s="43"/>
      <c r="HAT60" s="43"/>
      <c r="HAU60" s="43"/>
      <c r="HAV60" s="43"/>
      <c r="HAW60" s="42"/>
      <c r="HAX60" s="42"/>
      <c r="HAY60" s="41"/>
      <c r="HAZ60" s="41"/>
      <c r="HBA60" s="24"/>
      <c r="HBC60" s="43"/>
      <c r="HBD60" s="43"/>
      <c r="HBE60" s="43"/>
      <c r="HBF60" s="43"/>
      <c r="HBG60" s="43"/>
      <c r="HBH60" s="43"/>
      <c r="HBI60" s="43"/>
      <c r="HBJ60" s="43"/>
      <c r="HBK60" s="43"/>
      <c r="HBL60" s="43"/>
      <c r="HBM60" s="42"/>
      <c r="HBN60" s="42"/>
      <c r="HBO60" s="41"/>
      <c r="HBP60" s="41"/>
      <c r="HBQ60" s="24"/>
      <c r="HBS60" s="43"/>
      <c r="HBT60" s="43"/>
      <c r="HBU60" s="43"/>
      <c r="HBV60" s="43"/>
      <c r="HBW60" s="43"/>
      <c r="HBX60" s="43"/>
      <c r="HBY60" s="43"/>
      <c r="HBZ60" s="43"/>
      <c r="HCA60" s="43"/>
      <c r="HCB60" s="43"/>
      <c r="HCC60" s="42"/>
      <c r="HCD60" s="42"/>
      <c r="HCE60" s="41"/>
      <c r="HCF60" s="41"/>
      <c r="HCG60" s="24"/>
      <c r="HCI60" s="43"/>
      <c r="HCJ60" s="43"/>
      <c r="HCK60" s="43"/>
      <c r="HCL60" s="43"/>
      <c r="HCM60" s="43"/>
      <c r="HCN60" s="43"/>
      <c r="HCO60" s="43"/>
      <c r="HCP60" s="43"/>
      <c r="HCQ60" s="43"/>
      <c r="HCR60" s="43"/>
      <c r="HCS60" s="42"/>
      <c r="HCT60" s="42"/>
      <c r="HCU60" s="41"/>
      <c r="HCV60" s="41"/>
      <c r="HCW60" s="24"/>
      <c r="HCY60" s="43"/>
      <c r="HCZ60" s="43"/>
      <c r="HDA60" s="43"/>
      <c r="HDB60" s="43"/>
      <c r="HDC60" s="43"/>
      <c r="HDD60" s="43"/>
      <c r="HDE60" s="43"/>
      <c r="HDF60" s="43"/>
      <c r="HDG60" s="43"/>
      <c r="HDH60" s="43"/>
      <c r="HDI60" s="42"/>
      <c r="HDJ60" s="42"/>
      <c r="HDK60" s="41"/>
      <c r="HDL60" s="41"/>
      <c r="HDM60" s="24"/>
      <c r="HDO60" s="43"/>
      <c r="HDP60" s="43"/>
      <c r="HDQ60" s="43"/>
      <c r="HDR60" s="43"/>
      <c r="HDS60" s="43"/>
      <c r="HDT60" s="43"/>
      <c r="HDU60" s="43"/>
      <c r="HDV60" s="43"/>
      <c r="HDW60" s="43"/>
      <c r="HDX60" s="43"/>
      <c r="HDY60" s="42"/>
      <c r="HDZ60" s="42"/>
      <c r="HEA60" s="41"/>
      <c r="HEB60" s="41"/>
      <c r="HEC60" s="24"/>
      <c r="HEE60" s="43"/>
      <c r="HEF60" s="43"/>
      <c r="HEG60" s="43"/>
      <c r="HEH60" s="43"/>
      <c r="HEI60" s="43"/>
      <c r="HEJ60" s="43"/>
      <c r="HEK60" s="43"/>
      <c r="HEL60" s="43"/>
      <c r="HEM60" s="43"/>
      <c r="HEN60" s="43"/>
      <c r="HEO60" s="42"/>
      <c r="HEP60" s="42"/>
      <c r="HEQ60" s="41"/>
      <c r="HER60" s="41"/>
      <c r="HES60" s="24"/>
      <c r="HEU60" s="43"/>
      <c r="HEV60" s="43"/>
      <c r="HEW60" s="43"/>
      <c r="HEX60" s="43"/>
      <c r="HEY60" s="43"/>
      <c r="HEZ60" s="43"/>
      <c r="HFA60" s="43"/>
      <c r="HFB60" s="43"/>
      <c r="HFC60" s="43"/>
      <c r="HFD60" s="43"/>
      <c r="HFE60" s="42"/>
      <c r="HFF60" s="42"/>
      <c r="HFG60" s="41"/>
      <c r="HFH60" s="41"/>
      <c r="HFI60" s="24"/>
      <c r="HFK60" s="43"/>
      <c r="HFL60" s="43"/>
      <c r="HFM60" s="43"/>
      <c r="HFN60" s="43"/>
      <c r="HFO60" s="43"/>
      <c r="HFP60" s="43"/>
      <c r="HFQ60" s="43"/>
      <c r="HFR60" s="43"/>
      <c r="HFS60" s="43"/>
      <c r="HFT60" s="43"/>
      <c r="HFU60" s="42"/>
      <c r="HFV60" s="42"/>
      <c r="HFW60" s="41"/>
      <c r="HFX60" s="41"/>
      <c r="HFY60" s="24"/>
      <c r="HGA60" s="43"/>
      <c r="HGB60" s="43"/>
      <c r="HGC60" s="43"/>
      <c r="HGD60" s="43"/>
      <c r="HGE60" s="43"/>
      <c r="HGF60" s="43"/>
      <c r="HGG60" s="43"/>
      <c r="HGH60" s="43"/>
      <c r="HGI60" s="43"/>
      <c r="HGJ60" s="43"/>
      <c r="HGK60" s="42"/>
      <c r="HGL60" s="42"/>
      <c r="HGM60" s="41"/>
      <c r="HGN60" s="41"/>
      <c r="HGO60" s="24"/>
      <c r="HGQ60" s="43"/>
      <c r="HGR60" s="43"/>
      <c r="HGS60" s="43"/>
      <c r="HGT60" s="43"/>
      <c r="HGU60" s="43"/>
      <c r="HGV60" s="43"/>
      <c r="HGW60" s="43"/>
      <c r="HGX60" s="43"/>
      <c r="HGY60" s="43"/>
      <c r="HGZ60" s="43"/>
      <c r="HHA60" s="42"/>
      <c r="HHB60" s="42"/>
      <c r="HHC60" s="41"/>
      <c r="HHD60" s="41"/>
      <c r="HHE60" s="24"/>
      <c r="HHG60" s="43"/>
      <c r="HHH60" s="43"/>
      <c r="HHI60" s="43"/>
      <c r="HHJ60" s="43"/>
      <c r="HHK60" s="43"/>
      <c r="HHL60" s="43"/>
      <c r="HHM60" s="43"/>
      <c r="HHN60" s="43"/>
      <c r="HHO60" s="43"/>
      <c r="HHP60" s="43"/>
      <c r="HHQ60" s="42"/>
      <c r="HHR60" s="42"/>
      <c r="HHS60" s="41"/>
      <c r="HHT60" s="41"/>
      <c r="HHU60" s="24"/>
      <c r="HHW60" s="43"/>
      <c r="HHX60" s="43"/>
      <c r="HHY60" s="43"/>
      <c r="HHZ60" s="43"/>
      <c r="HIA60" s="43"/>
      <c r="HIB60" s="43"/>
      <c r="HIC60" s="43"/>
      <c r="HID60" s="43"/>
      <c r="HIE60" s="43"/>
      <c r="HIF60" s="43"/>
      <c r="HIG60" s="42"/>
      <c r="HIH60" s="42"/>
      <c r="HII60" s="41"/>
      <c r="HIJ60" s="41"/>
      <c r="HIK60" s="24"/>
      <c r="HIM60" s="43"/>
      <c r="HIN60" s="43"/>
      <c r="HIO60" s="43"/>
      <c r="HIP60" s="43"/>
      <c r="HIQ60" s="43"/>
      <c r="HIR60" s="43"/>
      <c r="HIS60" s="43"/>
      <c r="HIT60" s="43"/>
      <c r="HIU60" s="43"/>
      <c r="HIV60" s="43"/>
      <c r="HIW60" s="42"/>
      <c r="HIX60" s="42"/>
      <c r="HIY60" s="41"/>
      <c r="HIZ60" s="41"/>
      <c r="HJA60" s="24"/>
      <c r="HJC60" s="43"/>
      <c r="HJD60" s="43"/>
      <c r="HJE60" s="43"/>
      <c r="HJF60" s="43"/>
      <c r="HJG60" s="43"/>
      <c r="HJH60" s="43"/>
      <c r="HJI60" s="43"/>
      <c r="HJJ60" s="43"/>
      <c r="HJK60" s="43"/>
      <c r="HJL60" s="43"/>
      <c r="HJM60" s="42"/>
      <c r="HJN60" s="42"/>
      <c r="HJO60" s="41"/>
      <c r="HJP60" s="41"/>
      <c r="HJQ60" s="24"/>
      <c r="HJS60" s="43"/>
      <c r="HJT60" s="43"/>
      <c r="HJU60" s="43"/>
      <c r="HJV60" s="43"/>
      <c r="HJW60" s="43"/>
      <c r="HJX60" s="43"/>
      <c r="HJY60" s="43"/>
      <c r="HJZ60" s="43"/>
      <c r="HKA60" s="43"/>
      <c r="HKB60" s="43"/>
      <c r="HKC60" s="42"/>
      <c r="HKD60" s="42"/>
      <c r="HKE60" s="41"/>
      <c r="HKF60" s="41"/>
      <c r="HKG60" s="24"/>
      <c r="HKI60" s="43"/>
      <c r="HKJ60" s="43"/>
      <c r="HKK60" s="43"/>
      <c r="HKL60" s="43"/>
      <c r="HKM60" s="43"/>
      <c r="HKN60" s="43"/>
      <c r="HKO60" s="43"/>
      <c r="HKP60" s="43"/>
      <c r="HKQ60" s="43"/>
      <c r="HKR60" s="43"/>
      <c r="HKS60" s="42"/>
      <c r="HKT60" s="42"/>
      <c r="HKU60" s="41"/>
      <c r="HKV60" s="41"/>
      <c r="HKW60" s="24"/>
      <c r="HKY60" s="43"/>
      <c r="HKZ60" s="43"/>
      <c r="HLA60" s="43"/>
      <c r="HLB60" s="43"/>
      <c r="HLC60" s="43"/>
      <c r="HLD60" s="43"/>
      <c r="HLE60" s="43"/>
      <c r="HLF60" s="43"/>
      <c r="HLG60" s="43"/>
      <c r="HLH60" s="43"/>
      <c r="HLI60" s="42"/>
      <c r="HLJ60" s="42"/>
      <c r="HLK60" s="41"/>
      <c r="HLL60" s="41"/>
      <c r="HLM60" s="24"/>
      <c r="HLO60" s="43"/>
      <c r="HLP60" s="43"/>
      <c r="HLQ60" s="43"/>
      <c r="HLR60" s="43"/>
      <c r="HLS60" s="43"/>
      <c r="HLT60" s="43"/>
      <c r="HLU60" s="43"/>
      <c r="HLV60" s="43"/>
      <c r="HLW60" s="43"/>
      <c r="HLX60" s="43"/>
      <c r="HLY60" s="42"/>
      <c r="HLZ60" s="42"/>
      <c r="HMA60" s="41"/>
      <c r="HMB60" s="41"/>
      <c r="HMC60" s="24"/>
      <c r="HME60" s="43"/>
      <c r="HMF60" s="43"/>
      <c r="HMG60" s="43"/>
      <c r="HMH60" s="43"/>
      <c r="HMI60" s="43"/>
      <c r="HMJ60" s="43"/>
      <c r="HMK60" s="43"/>
      <c r="HML60" s="43"/>
      <c r="HMM60" s="43"/>
      <c r="HMN60" s="43"/>
      <c r="HMO60" s="42"/>
      <c r="HMP60" s="42"/>
      <c r="HMQ60" s="41"/>
      <c r="HMR60" s="41"/>
      <c r="HMS60" s="24"/>
      <c r="HMU60" s="43"/>
      <c r="HMV60" s="43"/>
      <c r="HMW60" s="43"/>
      <c r="HMX60" s="43"/>
      <c r="HMY60" s="43"/>
      <c r="HMZ60" s="43"/>
      <c r="HNA60" s="43"/>
      <c r="HNB60" s="43"/>
      <c r="HNC60" s="43"/>
      <c r="HND60" s="43"/>
      <c r="HNE60" s="42"/>
      <c r="HNF60" s="42"/>
      <c r="HNG60" s="41"/>
      <c r="HNH60" s="41"/>
      <c r="HNI60" s="24"/>
      <c r="HNK60" s="43"/>
      <c r="HNL60" s="43"/>
      <c r="HNM60" s="43"/>
      <c r="HNN60" s="43"/>
      <c r="HNO60" s="43"/>
      <c r="HNP60" s="43"/>
      <c r="HNQ60" s="43"/>
      <c r="HNR60" s="43"/>
      <c r="HNS60" s="43"/>
      <c r="HNT60" s="43"/>
      <c r="HNU60" s="42"/>
      <c r="HNV60" s="42"/>
      <c r="HNW60" s="41"/>
      <c r="HNX60" s="41"/>
      <c r="HNY60" s="24"/>
      <c r="HOA60" s="43"/>
      <c r="HOB60" s="43"/>
      <c r="HOC60" s="43"/>
      <c r="HOD60" s="43"/>
      <c r="HOE60" s="43"/>
      <c r="HOF60" s="43"/>
      <c r="HOG60" s="43"/>
      <c r="HOH60" s="43"/>
      <c r="HOI60" s="43"/>
      <c r="HOJ60" s="43"/>
      <c r="HOK60" s="42"/>
      <c r="HOL60" s="42"/>
      <c r="HOM60" s="41"/>
      <c r="HON60" s="41"/>
      <c r="HOO60" s="24"/>
      <c r="HOQ60" s="43"/>
      <c r="HOR60" s="43"/>
      <c r="HOS60" s="43"/>
      <c r="HOT60" s="43"/>
      <c r="HOU60" s="43"/>
      <c r="HOV60" s="43"/>
      <c r="HOW60" s="43"/>
      <c r="HOX60" s="43"/>
      <c r="HOY60" s="43"/>
      <c r="HOZ60" s="43"/>
      <c r="HPA60" s="42"/>
      <c r="HPB60" s="42"/>
      <c r="HPC60" s="41"/>
      <c r="HPD60" s="41"/>
      <c r="HPE60" s="24"/>
      <c r="HPG60" s="43"/>
      <c r="HPH60" s="43"/>
      <c r="HPI60" s="43"/>
      <c r="HPJ60" s="43"/>
      <c r="HPK60" s="43"/>
      <c r="HPL60" s="43"/>
      <c r="HPM60" s="43"/>
      <c r="HPN60" s="43"/>
      <c r="HPO60" s="43"/>
      <c r="HPP60" s="43"/>
      <c r="HPQ60" s="42"/>
      <c r="HPR60" s="42"/>
      <c r="HPS60" s="41"/>
      <c r="HPT60" s="41"/>
      <c r="HPU60" s="24"/>
      <c r="HPW60" s="43"/>
      <c r="HPX60" s="43"/>
      <c r="HPY60" s="43"/>
      <c r="HPZ60" s="43"/>
      <c r="HQA60" s="43"/>
      <c r="HQB60" s="43"/>
      <c r="HQC60" s="43"/>
      <c r="HQD60" s="43"/>
      <c r="HQE60" s="43"/>
      <c r="HQF60" s="43"/>
      <c r="HQG60" s="42"/>
      <c r="HQH60" s="42"/>
      <c r="HQI60" s="41"/>
      <c r="HQJ60" s="41"/>
      <c r="HQK60" s="24"/>
      <c r="HQM60" s="43"/>
      <c r="HQN60" s="43"/>
      <c r="HQO60" s="43"/>
      <c r="HQP60" s="43"/>
      <c r="HQQ60" s="43"/>
      <c r="HQR60" s="43"/>
      <c r="HQS60" s="43"/>
      <c r="HQT60" s="43"/>
      <c r="HQU60" s="43"/>
      <c r="HQV60" s="43"/>
      <c r="HQW60" s="42"/>
      <c r="HQX60" s="42"/>
      <c r="HQY60" s="41"/>
      <c r="HQZ60" s="41"/>
      <c r="HRA60" s="24"/>
      <c r="HRC60" s="43"/>
      <c r="HRD60" s="43"/>
      <c r="HRE60" s="43"/>
      <c r="HRF60" s="43"/>
      <c r="HRG60" s="43"/>
      <c r="HRH60" s="43"/>
      <c r="HRI60" s="43"/>
      <c r="HRJ60" s="43"/>
      <c r="HRK60" s="43"/>
      <c r="HRL60" s="43"/>
      <c r="HRM60" s="42"/>
      <c r="HRN60" s="42"/>
      <c r="HRO60" s="41"/>
      <c r="HRP60" s="41"/>
      <c r="HRQ60" s="24"/>
      <c r="HRS60" s="43"/>
      <c r="HRT60" s="43"/>
      <c r="HRU60" s="43"/>
      <c r="HRV60" s="43"/>
      <c r="HRW60" s="43"/>
      <c r="HRX60" s="43"/>
      <c r="HRY60" s="43"/>
      <c r="HRZ60" s="43"/>
      <c r="HSA60" s="43"/>
      <c r="HSB60" s="43"/>
      <c r="HSC60" s="42"/>
      <c r="HSD60" s="42"/>
      <c r="HSE60" s="41"/>
      <c r="HSF60" s="41"/>
      <c r="HSG60" s="24"/>
      <c r="HSI60" s="43"/>
      <c r="HSJ60" s="43"/>
      <c r="HSK60" s="43"/>
      <c r="HSL60" s="43"/>
      <c r="HSM60" s="43"/>
      <c r="HSN60" s="43"/>
      <c r="HSO60" s="43"/>
      <c r="HSP60" s="43"/>
      <c r="HSQ60" s="43"/>
      <c r="HSR60" s="43"/>
      <c r="HSS60" s="42"/>
      <c r="HST60" s="42"/>
      <c r="HSU60" s="41"/>
      <c r="HSV60" s="41"/>
      <c r="HSW60" s="24"/>
      <c r="HSY60" s="43"/>
      <c r="HSZ60" s="43"/>
      <c r="HTA60" s="43"/>
      <c r="HTB60" s="43"/>
      <c r="HTC60" s="43"/>
      <c r="HTD60" s="43"/>
      <c r="HTE60" s="43"/>
      <c r="HTF60" s="43"/>
      <c r="HTG60" s="43"/>
      <c r="HTH60" s="43"/>
      <c r="HTI60" s="42"/>
      <c r="HTJ60" s="42"/>
      <c r="HTK60" s="41"/>
      <c r="HTL60" s="41"/>
      <c r="HTM60" s="24"/>
      <c r="HTO60" s="43"/>
      <c r="HTP60" s="43"/>
      <c r="HTQ60" s="43"/>
      <c r="HTR60" s="43"/>
      <c r="HTS60" s="43"/>
      <c r="HTT60" s="43"/>
      <c r="HTU60" s="43"/>
      <c r="HTV60" s="43"/>
      <c r="HTW60" s="43"/>
      <c r="HTX60" s="43"/>
      <c r="HTY60" s="42"/>
      <c r="HTZ60" s="42"/>
      <c r="HUA60" s="41"/>
      <c r="HUB60" s="41"/>
      <c r="HUC60" s="24"/>
      <c r="HUE60" s="43"/>
      <c r="HUF60" s="43"/>
      <c r="HUG60" s="43"/>
      <c r="HUH60" s="43"/>
      <c r="HUI60" s="43"/>
      <c r="HUJ60" s="43"/>
      <c r="HUK60" s="43"/>
      <c r="HUL60" s="43"/>
      <c r="HUM60" s="43"/>
      <c r="HUN60" s="43"/>
      <c r="HUO60" s="42"/>
      <c r="HUP60" s="42"/>
      <c r="HUQ60" s="41"/>
      <c r="HUR60" s="41"/>
      <c r="HUS60" s="24"/>
      <c r="HUU60" s="43"/>
      <c r="HUV60" s="43"/>
      <c r="HUW60" s="43"/>
      <c r="HUX60" s="43"/>
      <c r="HUY60" s="43"/>
      <c r="HUZ60" s="43"/>
      <c r="HVA60" s="43"/>
      <c r="HVB60" s="43"/>
      <c r="HVC60" s="43"/>
      <c r="HVD60" s="43"/>
      <c r="HVE60" s="42"/>
      <c r="HVF60" s="42"/>
      <c r="HVG60" s="41"/>
      <c r="HVH60" s="41"/>
      <c r="HVI60" s="24"/>
      <c r="HVK60" s="43"/>
      <c r="HVL60" s="43"/>
      <c r="HVM60" s="43"/>
      <c r="HVN60" s="43"/>
      <c r="HVO60" s="43"/>
      <c r="HVP60" s="43"/>
      <c r="HVQ60" s="43"/>
      <c r="HVR60" s="43"/>
      <c r="HVS60" s="43"/>
      <c r="HVT60" s="43"/>
      <c r="HVU60" s="42"/>
      <c r="HVV60" s="42"/>
      <c r="HVW60" s="41"/>
      <c r="HVX60" s="41"/>
      <c r="HVY60" s="24"/>
      <c r="HWA60" s="43"/>
      <c r="HWB60" s="43"/>
      <c r="HWC60" s="43"/>
      <c r="HWD60" s="43"/>
      <c r="HWE60" s="43"/>
      <c r="HWF60" s="43"/>
      <c r="HWG60" s="43"/>
      <c r="HWH60" s="43"/>
      <c r="HWI60" s="43"/>
      <c r="HWJ60" s="43"/>
      <c r="HWK60" s="42"/>
      <c r="HWL60" s="42"/>
      <c r="HWM60" s="41"/>
      <c r="HWN60" s="41"/>
      <c r="HWO60" s="24"/>
      <c r="HWQ60" s="43"/>
      <c r="HWR60" s="43"/>
      <c r="HWS60" s="43"/>
      <c r="HWT60" s="43"/>
      <c r="HWU60" s="43"/>
      <c r="HWV60" s="43"/>
      <c r="HWW60" s="43"/>
      <c r="HWX60" s="43"/>
      <c r="HWY60" s="43"/>
      <c r="HWZ60" s="43"/>
      <c r="HXA60" s="42"/>
      <c r="HXB60" s="42"/>
      <c r="HXC60" s="41"/>
      <c r="HXD60" s="41"/>
      <c r="HXE60" s="24"/>
      <c r="HXG60" s="43"/>
      <c r="HXH60" s="43"/>
      <c r="HXI60" s="43"/>
      <c r="HXJ60" s="43"/>
      <c r="HXK60" s="43"/>
      <c r="HXL60" s="43"/>
      <c r="HXM60" s="43"/>
      <c r="HXN60" s="43"/>
      <c r="HXO60" s="43"/>
      <c r="HXP60" s="43"/>
      <c r="HXQ60" s="42"/>
      <c r="HXR60" s="42"/>
      <c r="HXS60" s="41"/>
      <c r="HXT60" s="41"/>
      <c r="HXU60" s="24"/>
      <c r="HXW60" s="43"/>
      <c r="HXX60" s="43"/>
      <c r="HXY60" s="43"/>
      <c r="HXZ60" s="43"/>
      <c r="HYA60" s="43"/>
      <c r="HYB60" s="43"/>
      <c r="HYC60" s="43"/>
      <c r="HYD60" s="43"/>
      <c r="HYE60" s="43"/>
      <c r="HYF60" s="43"/>
      <c r="HYG60" s="42"/>
      <c r="HYH60" s="42"/>
      <c r="HYI60" s="41"/>
      <c r="HYJ60" s="41"/>
      <c r="HYK60" s="24"/>
      <c r="HYM60" s="43"/>
      <c r="HYN60" s="43"/>
      <c r="HYO60" s="43"/>
      <c r="HYP60" s="43"/>
      <c r="HYQ60" s="43"/>
      <c r="HYR60" s="43"/>
      <c r="HYS60" s="43"/>
      <c r="HYT60" s="43"/>
      <c r="HYU60" s="43"/>
      <c r="HYV60" s="43"/>
      <c r="HYW60" s="42"/>
      <c r="HYX60" s="42"/>
      <c r="HYY60" s="41"/>
      <c r="HYZ60" s="41"/>
      <c r="HZA60" s="24"/>
      <c r="HZC60" s="43"/>
      <c r="HZD60" s="43"/>
      <c r="HZE60" s="43"/>
      <c r="HZF60" s="43"/>
      <c r="HZG60" s="43"/>
      <c r="HZH60" s="43"/>
      <c r="HZI60" s="43"/>
      <c r="HZJ60" s="43"/>
      <c r="HZK60" s="43"/>
      <c r="HZL60" s="43"/>
      <c r="HZM60" s="42"/>
      <c r="HZN60" s="42"/>
      <c r="HZO60" s="41"/>
      <c r="HZP60" s="41"/>
      <c r="HZQ60" s="24"/>
      <c r="HZS60" s="43"/>
      <c r="HZT60" s="43"/>
      <c r="HZU60" s="43"/>
      <c r="HZV60" s="43"/>
      <c r="HZW60" s="43"/>
      <c r="HZX60" s="43"/>
      <c r="HZY60" s="43"/>
      <c r="HZZ60" s="43"/>
      <c r="IAA60" s="43"/>
      <c r="IAB60" s="43"/>
      <c r="IAC60" s="42"/>
      <c r="IAD60" s="42"/>
      <c r="IAE60" s="41"/>
      <c r="IAF60" s="41"/>
      <c r="IAG60" s="24"/>
      <c r="IAI60" s="43"/>
      <c r="IAJ60" s="43"/>
      <c r="IAK60" s="43"/>
      <c r="IAL60" s="43"/>
      <c r="IAM60" s="43"/>
      <c r="IAN60" s="43"/>
      <c r="IAO60" s="43"/>
      <c r="IAP60" s="43"/>
      <c r="IAQ60" s="43"/>
      <c r="IAR60" s="43"/>
      <c r="IAS60" s="42"/>
      <c r="IAT60" s="42"/>
      <c r="IAU60" s="41"/>
      <c r="IAV60" s="41"/>
      <c r="IAW60" s="24"/>
      <c r="IAY60" s="43"/>
      <c r="IAZ60" s="43"/>
      <c r="IBA60" s="43"/>
      <c r="IBB60" s="43"/>
      <c r="IBC60" s="43"/>
      <c r="IBD60" s="43"/>
      <c r="IBE60" s="43"/>
      <c r="IBF60" s="43"/>
      <c r="IBG60" s="43"/>
      <c r="IBH60" s="43"/>
      <c r="IBI60" s="42"/>
      <c r="IBJ60" s="42"/>
      <c r="IBK60" s="41"/>
      <c r="IBL60" s="41"/>
      <c r="IBM60" s="24"/>
      <c r="IBO60" s="43"/>
      <c r="IBP60" s="43"/>
      <c r="IBQ60" s="43"/>
      <c r="IBR60" s="43"/>
      <c r="IBS60" s="43"/>
      <c r="IBT60" s="43"/>
      <c r="IBU60" s="43"/>
      <c r="IBV60" s="43"/>
      <c r="IBW60" s="43"/>
      <c r="IBX60" s="43"/>
      <c r="IBY60" s="42"/>
      <c r="IBZ60" s="42"/>
      <c r="ICA60" s="41"/>
      <c r="ICB60" s="41"/>
      <c r="ICC60" s="24"/>
      <c r="ICE60" s="43"/>
      <c r="ICF60" s="43"/>
      <c r="ICG60" s="43"/>
      <c r="ICH60" s="43"/>
      <c r="ICI60" s="43"/>
      <c r="ICJ60" s="43"/>
      <c r="ICK60" s="43"/>
      <c r="ICL60" s="43"/>
      <c r="ICM60" s="43"/>
      <c r="ICN60" s="43"/>
      <c r="ICO60" s="42"/>
      <c r="ICP60" s="42"/>
      <c r="ICQ60" s="41"/>
      <c r="ICR60" s="41"/>
      <c r="ICS60" s="24"/>
      <c r="ICU60" s="43"/>
      <c r="ICV60" s="43"/>
      <c r="ICW60" s="43"/>
      <c r="ICX60" s="43"/>
      <c r="ICY60" s="43"/>
      <c r="ICZ60" s="43"/>
      <c r="IDA60" s="43"/>
      <c r="IDB60" s="43"/>
      <c r="IDC60" s="43"/>
      <c r="IDD60" s="43"/>
      <c r="IDE60" s="42"/>
      <c r="IDF60" s="42"/>
      <c r="IDG60" s="41"/>
      <c r="IDH60" s="41"/>
      <c r="IDI60" s="24"/>
      <c r="IDK60" s="43"/>
      <c r="IDL60" s="43"/>
      <c r="IDM60" s="43"/>
      <c r="IDN60" s="43"/>
      <c r="IDO60" s="43"/>
      <c r="IDP60" s="43"/>
      <c r="IDQ60" s="43"/>
      <c r="IDR60" s="43"/>
      <c r="IDS60" s="43"/>
      <c r="IDT60" s="43"/>
      <c r="IDU60" s="42"/>
      <c r="IDV60" s="42"/>
      <c r="IDW60" s="41"/>
      <c r="IDX60" s="41"/>
      <c r="IDY60" s="24"/>
      <c r="IEA60" s="43"/>
      <c r="IEB60" s="43"/>
      <c r="IEC60" s="43"/>
      <c r="IED60" s="43"/>
      <c r="IEE60" s="43"/>
      <c r="IEF60" s="43"/>
      <c r="IEG60" s="43"/>
      <c r="IEH60" s="43"/>
      <c r="IEI60" s="43"/>
      <c r="IEJ60" s="43"/>
      <c r="IEK60" s="42"/>
      <c r="IEL60" s="42"/>
      <c r="IEM60" s="41"/>
      <c r="IEN60" s="41"/>
      <c r="IEO60" s="24"/>
      <c r="IEQ60" s="43"/>
      <c r="IER60" s="43"/>
      <c r="IES60" s="43"/>
      <c r="IET60" s="43"/>
      <c r="IEU60" s="43"/>
      <c r="IEV60" s="43"/>
      <c r="IEW60" s="43"/>
      <c r="IEX60" s="43"/>
      <c r="IEY60" s="43"/>
      <c r="IEZ60" s="43"/>
      <c r="IFA60" s="42"/>
      <c r="IFB60" s="42"/>
      <c r="IFC60" s="41"/>
      <c r="IFD60" s="41"/>
      <c r="IFE60" s="24"/>
      <c r="IFG60" s="43"/>
      <c r="IFH60" s="43"/>
      <c r="IFI60" s="43"/>
      <c r="IFJ60" s="43"/>
      <c r="IFK60" s="43"/>
      <c r="IFL60" s="43"/>
      <c r="IFM60" s="43"/>
      <c r="IFN60" s="43"/>
      <c r="IFO60" s="43"/>
      <c r="IFP60" s="43"/>
      <c r="IFQ60" s="42"/>
      <c r="IFR60" s="42"/>
      <c r="IFS60" s="41"/>
      <c r="IFT60" s="41"/>
      <c r="IFU60" s="24"/>
      <c r="IFW60" s="43"/>
      <c r="IFX60" s="43"/>
      <c r="IFY60" s="43"/>
      <c r="IFZ60" s="43"/>
      <c r="IGA60" s="43"/>
      <c r="IGB60" s="43"/>
      <c r="IGC60" s="43"/>
      <c r="IGD60" s="43"/>
      <c r="IGE60" s="43"/>
      <c r="IGF60" s="43"/>
      <c r="IGG60" s="42"/>
      <c r="IGH60" s="42"/>
      <c r="IGI60" s="41"/>
      <c r="IGJ60" s="41"/>
      <c r="IGK60" s="24"/>
      <c r="IGM60" s="43"/>
      <c r="IGN60" s="43"/>
      <c r="IGO60" s="43"/>
      <c r="IGP60" s="43"/>
      <c r="IGQ60" s="43"/>
      <c r="IGR60" s="43"/>
      <c r="IGS60" s="43"/>
      <c r="IGT60" s="43"/>
      <c r="IGU60" s="43"/>
      <c r="IGV60" s="43"/>
      <c r="IGW60" s="42"/>
      <c r="IGX60" s="42"/>
      <c r="IGY60" s="41"/>
      <c r="IGZ60" s="41"/>
      <c r="IHA60" s="24"/>
      <c r="IHC60" s="43"/>
      <c r="IHD60" s="43"/>
      <c r="IHE60" s="43"/>
      <c r="IHF60" s="43"/>
      <c r="IHG60" s="43"/>
      <c r="IHH60" s="43"/>
      <c r="IHI60" s="43"/>
      <c r="IHJ60" s="43"/>
      <c r="IHK60" s="43"/>
      <c r="IHL60" s="43"/>
      <c r="IHM60" s="42"/>
      <c r="IHN60" s="42"/>
      <c r="IHO60" s="41"/>
      <c r="IHP60" s="41"/>
      <c r="IHQ60" s="24"/>
      <c r="IHS60" s="43"/>
      <c r="IHT60" s="43"/>
      <c r="IHU60" s="43"/>
      <c r="IHV60" s="43"/>
      <c r="IHW60" s="43"/>
      <c r="IHX60" s="43"/>
      <c r="IHY60" s="43"/>
      <c r="IHZ60" s="43"/>
      <c r="IIA60" s="43"/>
      <c r="IIB60" s="43"/>
      <c r="IIC60" s="42"/>
      <c r="IID60" s="42"/>
      <c r="IIE60" s="41"/>
      <c r="IIF60" s="41"/>
      <c r="IIG60" s="24"/>
      <c r="III60" s="43"/>
      <c r="IIJ60" s="43"/>
      <c r="IIK60" s="43"/>
      <c r="IIL60" s="43"/>
      <c r="IIM60" s="43"/>
      <c r="IIN60" s="43"/>
      <c r="IIO60" s="43"/>
      <c r="IIP60" s="43"/>
      <c r="IIQ60" s="43"/>
      <c r="IIR60" s="43"/>
      <c r="IIS60" s="42"/>
      <c r="IIT60" s="42"/>
      <c r="IIU60" s="41"/>
      <c r="IIV60" s="41"/>
      <c r="IIW60" s="24"/>
      <c r="IIY60" s="43"/>
      <c r="IIZ60" s="43"/>
      <c r="IJA60" s="43"/>
      <c r="IJB60" s="43"/>
      <c r="IJC60" s="43"/>
      <c r="IJD60" s="43"/>
      <c r="IJE60" s="43"/>
      <c r="IJF60" s="43"/>
      <c r="IJG60" s="43"/>
      <c r="IJH60" s="43"/>
      <c r="IJI60" s="42"/>
      <c r="IJJ60" s="42"/>
      <c r="IJK60" s="41"/>
      <c r="IJL60" s="41"/>
      <c r="IJM60" s="24"/>
      <c r="IJO60" s="43"/>
      <c r="IJP60" s="43"/>
      <c r="IJQ60" s="43"/>
      <c r="IJR60" s="43"/>
      <c r="IJS60" s="43"/>
      <c r="IJT60" s="43"/>
      <c r="IJU60" s="43"/>
      <c r="IJV60" s="43"/>
      <c r="IJW60" s="43"/>
      <c r="IJX60" s="43"/>
      <c r="IJY60" s="42"/>
      <c r="IJZ60" s="42"/>
      <c r="IKA60" s="41"/>
      <c r="IKB60" s="41"/>
      <c r="IKC60" s="24"/>
      <c r="IKE60" s="43"/>
      <c r="IKF60" s="43"/>
      <c r="IKG60" s="43"/>
      <c r="IKH60" s="43"/>
      <c r="IKI60" s="43"/>
      <c r="IKJ60" s="43"/>
      <c r="IKK60" s="43"/>
      <c r="IKL60" s="43"/>
      <c r="IKM60" s="43"/>
      <c r="IKN60" s="43"/>
      <c r="IKO60" s="42"/>
      <c r="IKP60" s="42"/>
      <c r="IKQ60" s="41"/>
      <c r="IKR60" s="41"/>
      <c r="IKS60" s="24"/>
      <c r="IKU60" s="43"/>
      <c r="IKV60" s="43"/>
      <c r="IKW60" s="43"/>
      <c r="IKX60" s="43"/>
      <c r="IKY60" s="43"/>
      <c r="IKZ60" s="43"/>
      <c r="ILA60" s="43"/>
      <c r="ILB60" s="43"/>
      <c r="ILC60" s="43"/>
      <c r="ILD60" s="43"/>
      <c r="ILE60" s="42"/>
      <c r="ILF60" s="42"/>
      <c r="ILG60" s="41"/>
      <c r="ILH60" s="41"/>
      <c r="ILI60" s="24"/>
      <c r="ILK60" s="43"/>
      <c r="ILL60" s="43"/>
      <c r="ILM60" s="43"/>
      <c r="ILN60" s="43"/>
      <c r="ILO60" s="43"/>
      <c r="ILP60" s="43"/>
      <c r="ILQ60" s="43"/>
      <c r="ILR60" s="43"/>
      <c r="ILS60" s="43"/>
      <c r="ILT60" s="43"/>
      <c r="ILU60" s="42"/>
      <c r="ILV60" s="42"/>
      <c r="ILW60" s="41"/>
      <c r="ILX60" s="41"/>
      <c r="ILY60" s="24"/>
      <c r="IMA60" s="43"/>
      <c r="IMB60" s="43"/>
      <c r="IMC60" s="43"/>
      <c r="IMD60" s="43"/>
      <c r="IME60" s="43"/>
      <c r="IMF60" s="43"/>
      <c r="IMG60" s="43"/>
      <c r="IMH60" s="43"/>
      <c r="IMI60" s="43"/>
      <c r="IMJ60" s="43"/>
      <c r="IMK60" s="42"/>
      <c r="IML60" s="42"/>
      <c r="IMM60" s="41"/>
      <c r="IMN60" s="41"/>
      <c r="IMO60" s="24"/>
      <c r="IMQ60" s="43"/>
      <c r="IMR60" s="43"/>
      <c r="IMS60" s="43"/>
      <c r="IMT60" s="43"/>
      <c r="IMU60" s="43"/>
      <c r="IMV60" s="43"/>
      <c r="IMW60" s="43"/>
      <c r="IMX60" s="43"/>
      <c r="IMY60" s="43"/>
      <c r="IMZ60" s="43"/>
      <c r="INA60" s="42"/>
      <c r="INB60" s="42"/>
      <c r="INC60" s="41"/>
      <c r="IND60" s="41"/>
      <c r="INE60" s="24"/>
      <c r="ING60" s="43"/>
      <c r="INH60" s="43"/>
      <c r="INI60" s="43"/>
      <c r="INJ60" s="43"/>
      <c r="INK60" s="43"/>
      <c r="INL60" s="43"/>
      <c r="INM60" s="43"/>
      <c r="INN60" s="43"/>
      <c r="INO60" s="43"/>
      <c r="INP60" s="43"/>
      <c r="INQ60" s="42"/>
      <c r="INR60" s="42"/>
      <c r="INS60" s="41"/>
      <c r="INT60" s="41"/>
      <c r="INU60" s="24"/>
      <c r="INW60" s="43"/>
      <c r="INX60" s="43"/>
      <c r="INY60" s="43"/>
      <c r="INZ60" s="43"/>
      <c r="IOA60" s="43"/>
      <c r="IOB60" s="43"/>
      <c r="IOC60" s="43"/>
      <c r="IOD60" s="43"/>
      <c r="IOE60" s="43"/>
      <c r="IOF60" s="43"/>
      <c r="IOG60" s="42"/>
      <c r="IOH60" s="42"/>
      <c r="IOI60" s="41"/>
      <c r="IOJ60" s="41"/>
      <c r="IOK60" s="24"/>
      <c r="IOM60" s="43"/>
      <c r="ION60" s="43"/>
      <c r="IOO60" s="43"/>
      <c r="IOP60" s="43"/>
      <c r="IOQ60" s="43"/>
      <c r="IOR60" s="43"/>
      <c r="IOS60" s="43"/>
      <c r="IOT60" s="43"/>
      <c r="IOU60" s="43"/>
      <c r="IOV60" s="43"/>
      <c r="IOW60" s="42"/>
      <c r="IOX60" s="42"/>
      <c r="IOY60" s="41"/>
      <c r="IOZ60" s="41"/>
      <c r="IPA60" s="24"/>
      <c r="IPC60" s="43"/>
      <c r="IPD60" s="43"/>
      <c r="IPE60" s="43"/>
      <c r="IPF60" s="43"/>
      <c r="IPG60" s="43"/>
      <c r="IPH60" s="43"/>
      <c r="IPI60" s="43"/>
      <c r="IPJ60" s="43"/>
      <c r="IPK60" s="43"/>
      <c r="IPL60" s="43"/>
      <c r="IPM60" s="42"/>
      <c r="IPN60" s="42"/>
      <c r="IPO60" s="41"/>
      <c r="IPP60" s="41"/>
      <c r="IPQ60" s="24"/>
      <c r="IPS60" s="43"/>
      <c r="IPT60" s="43"/>
      <c r="IPU60" s="43"/>
      <c r="IPV60" s="43"/>
      <c r="IPW60" s="43"/>
      <c r="IPX60" s="43"/>
      <c r="IPY60" s="43"/>
      <c r="IPZ60" s="43"/>
      <c r="IQA60" s="43"/>
      <c r="IQB60" s="43"/>
      <c r="IQC60" s="42"/>
      <c r="IQD60" s="42"/>
      <c r="IQE60" s="41"/>
      <c r="IQF60" s="41"/>
      <c r="IQG60" s="24"/>
      <c r="IQI60" s="43"/>
      <c r="IQJ60" s="43"/>
      <c r="IQK60" s="43"/>
      <c r="IQL60" s="43"/>
      <c r="IQM60" s="43"/>
      <c r="IQN60" s="43"/>
      <c r="IQO60" s="43"/>
      <c r="IQP60" s="43"/>
      <c r="IQQ60" s="43"/>
      <c r="IQR60" s="43"/>
      <c r="IQS60" s="42"/>
      <c r="IQT60" s="42"/>
      <c r="IQU60" s="41"/>
      <c r="IQV60" s="41"/>
      <c r="IQW60" s="24"/>
      <c r="IQY60" s="43"/>
      <c r="IQZ60" s="43"/>
      <c r="IRA60" s="43"/>
      <c r="IRB60" s="43"/>
      <c r="IRC60" s="43"/>
      <c r="IRD60" s="43"/>
      <c r="IRE60" s="43"/>
      <c r="IRF60" s="43"/>
      <c r="IRG60" s="43"/>
      <c r="IRH60" s="43"/>
      <c r="IRI60" s="42"/>
      <c r="IRJ60" s="42"/>
      <c r="IRK60" s="41"/>
      <c r="IRL60" s="41"/>
      <c r="IRM60" s="24"/>
      <c r="IRO60" s="43"/>
      <c r="IRP60" s="43"/>
      <c r="IRQ60" s="43"/>
      <c r="IRR60" s="43"/>
      <c r="IRS60" s="43"/>
      <c r="IRT60" s="43"/>
      <c r="IRU60" s="43"/>
      <c r="IRV60" s="43"/>
      <c r="IRW60" s="43"/>
      <c r="IRX60" s="43"/>
      <c r="IRY60" s="42"/>
      <c r="IRZ60" s="42"/>
      <c r="ISA60" s="41"/>
      <c r="ISB60" s="41"/>
      <c r="ISC60" s="24"/>
      <c r="ISE60" s="43"/>
      <c r="ISF60" s="43"/>
      <c r="ISG60" s="43"/>
      <c r="ISH60" s="43"/>
      <c r="ISI60" s="43"/>
      <c r="ISJ60" s="43"/>
      <c r="ISK60" s="43"/>
      <c r="ISL60" s="43"/>
      <c r="ISM60" s="43"/>
      <c r="ISN60" s="43"/>
      <c r="ISO60" s="42"/>
      <c r="ISP60" s="42"/>
      <c r="ISQ60" s="41"/>
      <c r="ISR60" s="41"/>
      <c r="ISS60" s="24"/>
      <c r="ISU60" s="43"/>
      <c r="ISV60" s="43"/>
      <c r="ISW60" s="43"/>
      <c r="ISX60" s="43"/>
      <c r="ISY60" s="43"/>
      <c r="ISZ60" s="43"/>
      <c r="ITA60" s="43"/>
      <c r="ITB60" s="43"/>
      <c r="ITC60" s="43"/>
      <c r="ITD60" s="43"/>
      <c r="ITE60" s="42"/>
      <c r="ITF60" s="42"/>
      <c r="ITG60" s="41"/>
      <c r="ITH60" s="41"/>
      <c r="ITI60" s="24"/>
      <c r="ITK60" s="43"/>
      <c r="ITL60" s="43"/>
      <c r="ITM60" s="43"/>
      <c r="ITN60" s="43"/>
      <c r="ITO60" s="43"/>
      <c r="ITP60" s="43"/>
      <c r="ITQ60" s="43"/>
      <c r="ITR60" s="43"/>
      <c r="ITS60" s="43"/>
      <c r="ITT60" s="43"/>
      <c r="ITU60" s="42"/>
      <c r="ITV60" s="42"/>
      <c r="ITW60" s="41"/>
      <c r="ITX60" s="41"/>
      <c r="ITY60" s="24"/>
      <c r="IUA60" s="43"/>
      <c r="IUB60" s="43"/>
      <c r="IUC60" s="43"/>
      <c r="IUD60" s="43"/>
      <c r="IUE60" s="43"/>
      <c r="IUF60" s="43"/>
      <c r="IUG60" s="43"/>
      <c r="IUH60" s="43"/>
      <c r="IUI60" s="43"/>
      <c r="IUJ60" s="43"/>
      <c r="IUK60" s="42"/>
      <c r="IUL60" s="42"/>
      <c r="IUM60" s="41"/>
      <c r="IUN60" s="41"/>
      <c r="IUO60" s="24"/>
      <c r="IUQ60" s="43"/>
      <c r="IUR60" s="43"/>
      <c r="IUS60" s="43"/>
      <c r="IUT60" s="43"/>
      <c r="IUU60" s="43"/>
      <c r="IUV60" s="43"/>
      <c r="IUW60" s="43"/>
      <c r="IUX60" s="43"/>
      <c r="IUY60" s="43"/>
      <c r="IUZ60" s="43"/>
      <c r="IVA60" s="42"/>
      <c r="IVB60" s="42"/>
      <c r="IVC60" s="41"/>
      <c r="IVD60" s="41"/>
      <c r="IVE60" s="24"/>
      <c r="IVG60" s="43"/>
      <c r="IVH60" s="43"/>
      <c r="IVI60" s="43"/>
      <c r="IVJ60" s="43"/>
      <c r="IVK60" s="43"/>
      <c r="IVL60" s="43"/>
      <c r="IVM60" s="43"/>
      <c r="IVN60" s="43"/>
      <c r="IVO60" s="43"/>
      <c r="IVP60" s="43"/>
      <c r="IVQ60" s="42"/>
      <c r="IVR60" s="42"/>
      <c r="IVS60" s="41"/>
      <c r="IVT60" s="41"/>
      <c r="IVU60" s="24"/>
      <c r="IVW60" s="43"/>
      <c r="IVX60" s="43"/>
      <c r="IVY60" s="43"/>
      <c r="IVZ60" s="43"/>
      <c r="IWA60" s="43"/>
      <c r="IWB60" s="43"/>
      <c r="IWC60" s="43"/>
      <c r="IWD60" s="43"/>
      <c r="IWE60" s="43"/>
      <c r="IWF60" s="43"/>
      <c r="IWG60" s="42"/>
      <c r="IWH60" s="42"/>
      <c r="IWI60" s="41"/>
      <c r="IWJ60" s="41"/>
      <c r="IWK60" s="24"/>
      <c r="IWM60" s="43"/>
      <c r="IWN60" s="43"/>
      <c r="IWO60" s="43"/>
      <c r="IWP60" s="43"/>
      <c r="IWQ60" s="43"/>
      <c r="IWR60" s="43"/>
      <c r="IWS60" s="43"/>
      <c r="IWT60" s="43"/>
      <c r="IWU60" s="43"/>
      <c r="IWV60" s="43"/>
      <c r="IWW60" s="42"/>
      <c r="IWX60" s="42"/>
      <c r="IWY60" s="41"/>
      <c r="IWZ60" s="41"/>
      <c r="IXA60" s="24"/>
      <c r="IXC60" s="43"/>
      <c r="IXD60" s="43"/>
      <c r="IXE60" s="43"/>
      <c r="IXF60" s="43"/>
      <c r="IXG60" s="43"/>
      <c r="IXH60" s="43"/>
      <c r="IXI60" s="43"/>
      <c r="IXJ60" s="43"/>
      <c r="IXK60" s="43"/>
      <c r="IXL60" s="43"/>
      <c r="IXM60" s="42"/>
      <c r="IXN60" s="42"/>
      <c r="IXO60" s="41"/>
      <c r="IXP60" s="41"/>
      <c r="IXQ60" s="24"/>
      <c r="IXS60" s="43"/>
      <c r="IXT60" s="43"/>
      <c r="IXU60" s="43"/>
      <c r="IXV60" s="43"/>
      <c r="IXW60" s="43"/>
      <c r="IXX60" s="43"/>
      <c r="IXY60" s="43"/>
      <c r="IXZ60" s="43"/>
      <c r="IYA60" s="43"/>
      <c r="IYB60" s="43"/>
      <c r="IYC60" s="42"/>
      <c r="IYD60" s="42"/>
      <c r="IYE60" s="41"/>
      <c r="IYF60" s="41"/>
      <c r="IYG60" s="24"/>
      <c r="IYI60" s="43"/>
      <c r="IYJ60" s="43"/>
      <c r="IYK60" s="43"/>
      <c r="IYL60" s="43"/>
      <c r="IYM60" s="43"/>
      <c r="IYN60" s="43"/>
      <c r="IYO60" s="43"/>
      <c r="IYP60" s="43"/>
      <c r="IYQ60" s="43"/>
      <c r="IYR60" s="43"/>
      <c r="IYS60" s="42"/>
      <c r="IYT60" s="42"/>
      <c r="IYU60" s="41"/>
      <c r="IYV60" s="41"/>
      <c r="IYW60" s="24"/>
      <c r="IYY60" s="43"/>
      <c r="IYZ60" s="43"/>
      <c r="IZA60" s="43"/>
      <c r="IZB60" s="43"/>
      <c r="IZC60" s="43"/>
      <c r="IZD60" s="43"/>
      <c r="IZE60" s="43"/>
      <c r="IZF60" s="43"/>
      <c r="IZG60" s="43"/>
      <c r="IZH60" s="43"/>
      <c r="IZI60" s="42"/>
      <c r="IZJ60" s="42"/>
      <c r="IZK60" s="41"/>
      <c r="IZL60" s="41"/>
      <c r="IZM60" s="24"/>
      <c r="IZO60" s="43"/>
      <c r="IZP60" s="43"/>
      <c r="IZQ60" s="43"/>
      <c r="IZR60" s="43"/>
      <c r="IZS60" s="43"/>
      <c r="IZT60" s="43"/>
      <c r="IZU60" s="43"/>
      <c r="IZV60" s="43"/>
      <c r="IZW60" s="43"/>
      <c r="IZX60" s="43"/>
      <c r="IZY60" s="42"/>
      <c r="IZZ60" s="42"/>
      <c r="JAA60" s="41"/>
      <c r="JAB60" s="41"/>
      <c r="JAC60" s="24"/>
      <c r="JAE60" s="43"/>
      <c r="JAF60" s="43"/>
      <c r="JAG60" s="43"/>
      <c r="JAH60" s="43"/>
      <c r="JAI60" s="43"/>
      <c r="JAJ60" s="43"/>
      <c r="JAK60" s="43"/>
      <c r="JAL60" s="43"/>
      <c r="JAM60" s="43"/>
      <c r="JAN60" s="43"/>
      <c r="JAO60" s="42"/>
      <c r="JAP60" s="42"/>
      <c r="JAQ60" s="41"/>
      <c r="JAR60" s="41"/>
      <c r="JAS60" s="24"/>
      <c r="JAU60" s="43"/>
      <c r="JAV60" s="43"/>
      <c r="JAW60" s="43"/>
      <c r="JAX60" s="43"/>
      <c r="JAY60" s="43"/>
      <c r="JAZ60" s="43"/>
      <c r="JBA60" s="43"/>
      <c r="JBB60" s="43"/>
      <c r="JBC60" s="43"/>
      <c r="JBD60" s="43"/>
      <c r="JBE60" s="42"/>
      <c r="JBF60" s="42"/>
      <c r="JBG60" s="41"/>
      <c r="JBH60" s="41"/>
      <c r="JBI60" s="24"/>
      <c r="JBK60" s="43"/>
      <c r="JBL60" s="43"/>
      <c r="JBM60" s="43"/>
      <c r="JBN60" s="43"/>
      <c r="JBO60" s="43"/>
      <c r="JBP60" s="43"/>
      <c r="JBQ60" s="43"/>
      <c r="JBR60" s="43"/>
      <c r="JBS60" s="43"/>
      <c r="JBT60" s="43"/>
      <c r="JBU60" s="42"/>
      <c r="JBV60" s="42"/>
      <c r="JBW60" s="41"/>
      <c r="JBX60" s="41"/>
      <c r="JBY60" s="24"/>
      <c r="JCA60" s="43"/>
      <c r="JCB60" s="43"/>
      <c r="JCC60" s="43"/>
      <c r="JCD60" s="43"/>
      <c r="JCE60" s="43"/>
      <c r="JCF60" s="43"/>
      <c r="JCG60" s="43"/>
      <c r="JCH60" s="43"/>
      <c r="JCI60" s="43"/>
      <c r="JCJ60" s="43"/>
      <c r="JCK60" s="42"/>
      <c r="JCL60" s="42"/>
      <c r="JCM60" s="41"/>
      <c r="JCN60" s="41"/>
      <c r="JCO60" s="24"/>
      <c r="JCQ60" s="43"/>
      <c r="JCR60" s="43"/>
      <c r="JCS60" s="43"/>
      <c r="JCT60" s="43"/>
      <c r="JCU60" s="43"/>
      <c r="JCV60" s="43"/>
      <c r="JCW60" s="43"/>
      <c r="JCX60" s="43"/>
      <c r="JCY60" s="43"/>
      <c r="JCZ60" s="43"/>
      <c r="JDA60" s="42"/>
      <c r="JDB60" s="42"/>
      <c r="JDC60" s="41"/>
      <c r="JDD60" s="41"/>
      <c r="JDE60" s="24"/>
      <c r="JDG60" s="43"/>
      <c r="JDH60" s="43"/>
      <c r="JDI60" s="43"/>
      <c r="JDJ60" s="43"/>
      <c r="JDK60" s="43"/>
      <c r="JDL60" s="43"/>
      <c r="JDM60" s="43"/>
      <c r="JDN60" s="43"/>
      <c r="JDO60" s="43"/>
      <c r="JDP60" s="43"/>
      <c r="JDQ60" s="42"/>
      <c r="JDR60" s="42"/>
      <c r="JDS60" s="41"/>
      <c r="JDT60" s="41"/>
      <c r="JDU60" s="24"/>
      <c r="JDW60" s="43"/>
      <c r="JDX60" s="43"/>
      <c r="JDY60" s="43"/>
      <c r="JDZ60" s="43"/>
      <c r="JEA60" s="43"/>
      <c r="JEB60" s="43"/>
      <c r="JEC60" s="43"/>
      <c r="JED60" s="43"/>
      <c r="JEE60" s="43"/>
      <c r="JEF60" s="43"/>
      <c r="JEG60" s="42"/>
      <c r="JEH60" s="42"/>
      <c r="JEI60" s="41"/>
      <c r="JEJ60" s="41"/>
      <c r="JEK60" s="24"/>
      <c r="JEM60" s="43"/>
      <c r="JEN60" s="43"/>
      <c r="JEO60" s="43"/>
      <c r="JEP60" s="43"/>
      <c r="JEQ60" s="43"/>
      <c r="JER60" s="43"/>
      <c r="JES60" s="43"/>
      <c r="JET60" s="43"/>
      <c r="JEU60" s="43"/>
      <c r="JEV60" s="43"/>
      <c r="JEW60" s="42"/>
      <c r="JEX60" s="42"/>
      <c r="JEY60" s="41"/>
      <c r="JEZ60" s="41"/>
      <c r="JFA60" s="24"/>
      <c r="JFC60" s="43"/>
      <c r="JFD60" s="43"/>
      <c r="JFE60" s="43"/>
      <c r="JFF60" s="43"/>
      <c r="JFG60" s="43"/>
      <c r="JFH60" s="43"/>
      <c r="JFI60" s="43"/>
      <c r="JFJ60" s="43"/>
      <c r="JFK60" s="43"/>
      <c r="JFL60" s="43"/>
      <c r="JFM60" s="42"/>
      <c r="JFN60" s="42"/>
      <c r="JFO60" s="41"/>
      <c r="JFP60" s="41"/>
      <c r="JFQ60" s="24"/>
      <c r="JFS60" s="43"/>
      <c r="JFT60" s="43"/>
      <c r="JFU60" s="43"/>
      <c r="JFV60" s="43"/>
      <c r="JFW60" s="43"/>
      <c r="JFX60" s="43"/>
      <c r="JFY60" s="43"/>
      <c r="JFZ60" s="43"/>
      <c r="JGA60" s="43"/>
      <c r="JGB60" s="43"/>
      <c r="JGC60" s="42"/>
      <c r="JGD60" s="42"/>
      <c r="JGE60" s="41"/>
      <c r="JGF60" s="41"/>
      <c r="JGG60" s="24"/>
      <c r="JGI60" s="43"/>
      <c r="JGJ60" s="43"/>
      <c r="JGK60" s="43"/>
      <c r="JGL60" s="43"/>
      <c r="JGM60" s="43"/>
      <c r="JGN60" s="43"/>
      <c r="JGO60" s="43"/>
      <c r="JGP60" s="43"/>
      <c r="JGQ60" s="43"/>
      <c r="JGR60" s="43"/>
      <c r="JGS60" s="42"/>
      <c r="JGT60" s="42"/>
      <c r="JGU60" s="41"/>
      <c r="JGV60" s="41"/>
      <c r="JGW60" s="24"/>
      <c r="JGY60" s="43"/>
      <c r="JGZ60" s="43"/>
      <c r="JHA60" s="43"/>
      <c r="JHB60" s="43"/>
      <c r="JHC60" s="43"/>
      <c r="JHD60" s="43"/>
      <c r="JHE60" s="43"/>
      <c r="JHF60" s="43"/>
      <c r="JHG60" s="43"/>
      <c r="JHH60" s="43"/>
      <c r="JHI60" s="42"/>
      <c r="JHJ60" s="42"/>
      <c r="JHK60" s="41"/>
      <c r="JHL60" s="41"/>
      <c r="JHM60" s="24"/>
      <c r="JHO60" s="43"/>
      <c r="JHP60" s="43"/>
      <c r="JHQ60" s="43"/>
      <c r="JHR60" s="43"/>
      <c r="JHS60" s="43"/>
      <c r="JHT60" s="43"/>
      <c r="JHU60" s="43"/>
      <c r="JHV60" s="43"/>
      <c r="JHW60" s="43"/>
      <c r="JHX60" s="43"/>
      <c r="JHY60" s="42"/>
      <c r="JHZ60" s="42"/>
      <c r="JIA60" s="41"/>
      <c r="JIB60" s="41"/>
      <c r="JIC60" s="24"/>
      <c r="JIE60" s="43"/>
      <c r="JIF60" s="43"/>
      <c r="JIG60" s="43"/>
      <c r="JIH60" s="43"/>
      <c r="JII60" s="43"/>
      <c r="JIJ60" s="43"/>
      <c r="JIK60" s="43"/>
      <c r="JIL60" s="43"/>
      <c r="JIM60" s="43"/>
      <c r="JIN60" s="43"/>
      <c r="JIO60" s="42"/>
      <c r="JIP60" s="42"/>
      <c r="JIQ60" s="41"/>
      <c r="JIR60" s="41"/>
      <c r="JIS60" s="24"/>
      <c r="JIU60" s="43"/>
      <c r="JIV60" s="43"/>
      <c r="JIW60" s="43"/>
      <c r="JIX60" s="43"/>
      <c r="JIY60" s="43"/>
      <c r="JIZ60" s="43"/>
      <c r="JJA60" s="43"/>
      <c r="JJB60" s="43"/>
      <c r="JJC60" s="43"/>
      <c r="JJD60" s="43"/>
      <c r="JJE60" s="42"/>
      <c r="JJF60" s="42"/>
      <c r="JJG60" s="41"/>
      <c r="JJH60" s="41"/>
      <c r="JJI60" s="24"/>
      <c r="JJK60" s="43"/>
      <c r="JJL60" s="43"/>
      <c r="JJM60" s="43"/>
      <c r="JJN60" s="43"/>
      <c r="JJO60" s="43"/>
      <c r="JJP60" s="43"/>
      <c r="JJQ60" s="43"/>
      <c r="JJR60" s="43"/>
      <c r="JJS60" s="43"/>
      <c r="JJT60" s="43"/>
      <c r="JJU60" s="42"/>
      <c r="JJV60" s="42"/>
      <c r="JJW60" s="41"/>
      <c r="JJX60" s="41"/>
      <c r="JJY60" s="24"/>
      <c r="JKA60" s="43"/>
      <c r="JKB60" s="43"/>
      <c r="JKC60" s="43"/>
      <c r="JKD60" s="43"/>
      <c r="JKE60" s="43"/>
      <c r="JKF60" s="43"/>
      <c r="JKG60" s="43"/>
      <c r="JKH60" s="43"/>
      <c r="JKI60" s="43"/>
      <c r="JKJ60" s="43"/>
      <c r="JKK60" s="42"/>
      <c r="JKL60" s="42"/>
      <c r="JKM60" s="41"/>
      <c r="JKN60" s="41"/>
      <c r="JKO60" s="24"/>
      <c r="JKQ60" s="43"/>
      <c r="JKR60" s="43"/>
      <c r="JKS60" s="43"/>
      <c r="JKT60" s="43"/>
      <c r="JKU60" s="43"/>
      <c r="JKV60" s="43"/>
      <c r="JKW60" s="43"/>
      <c r="JKX60" s="43"/>
      <c r="JKY60" s="43"/>
      <c r="JKZ60" s="43"/>
      <c r="JLA60" s="42"/>
      <c r="JLB60" s="42"/>
      <c r="JLC60" s="41"/>
      <c r="JLD60" s="41"/>
      <c r="JLE60" s="24"/>
      <c r="JLG60" s="43"/>
      <c r="JLH60" s="43"/>
      <c r="JLI60" s="43"/>
      <c r="JLJ60" s="43"/>
      <c r="JLK60" s="43"/>
      <c r="JLL60" s="43"/>
      <c r="JLM60" s="43"/>
      <c r="JLN60" s="43"/>
      <c r="JLO60" s="43"/>
      <c r="JLP60" s="43"/>
      <c r="JLQ60" s="42"/>
      <c r="JLR60" s="42"/>
      <c r="JLS60" s="41"/>
      <c r="JLT60" s="41"/>
      <c r="JLU60" s="24"/>
      <c r="JLW60" s="43"/>
      <c r="JLX60" s="43"/>
      <c r="JLY60" s="43"/>
      <c r="JLZ60" s="43"/>
      <c r="JMA60" s="43"/>
      <c r="JMB60" s="43"/>
      <c r="JMC60" s="43"/>
      <c r="JMD60" s="43"/>
      <c r="JME60" s="43"/>
      <c r="JMF60" s="43"/>
      <c r="JMG60" s="42"/>
      <c r="JMH60" s="42"/>
      <c r="JMI60" s="41"/>
      <c r="JMJ60" s="41"/>
      <c r="JMK60" s="24"/>
      <c r="JMM60" s="43"/>
      <c r="JMN60" s="43"/>
      <c r="JMO60" s="43"/>
      <c r="JMP60" s="43"/>
      <c r="JMQ60" s="43"/>
      <c r="JMR60" s="43"/>
      <c r="JMS60" s="43"/>
      <c r="JMT60" s="43"/>
      <c r="JMU60" s="43"/>
      <c r="JMV60" s="43"/>
      <c r="JMW60" s="42"/>
      <c r="JMX60" s="42"/>
      <c r="JMY60" s="41"/>
      <c r="JMZ60" s="41"/>
      <c r="JNA60" s="24"/>
      <c r="JNC60" s="43"/>
      <c r="JND60" s="43"/>
      <c r="JNE60" s="43"/>
      <c r="JNF60" s="43"/>
      <c r="JNG60" s="43"/>
      <c r="JNH60" s="43"/>
      <c r="JNI60" s="43"/>
      <c r="JNJ60" s="43"/>
      <c r="JNK60" s="43"/>
      <c r="JNL60" s="43"/>
      <c r="JNM60" s="42"/>
      <c r="JNN60" s="42"/>
      <c r="JNO60" s="41"/>
      <c r="JNP60" s="41"/>
      <c r="JNQ60" s="24"/>
      <c r="JNS60" s="43"/>
      <c r="JNT60" s="43"/>
      <c r="JNU60" s="43"/>
      <c r="JNV60" s="43"/>
      <c r="JNW60" s="43"/>
      <c r="JNX60" s="43"/>
      <c r="JNY60" s="43"/>
      <c r="JNZ60" s="43"/>
      <c r="JOA60" s="43"/>
      <c r="JOB60" s="43"/>
      <c r="JOC60" s="42"/>
      <c r="JOD60" s="42"/>
      <c r="JOE60" s="41"/>
      <c r="JOF60" s="41"/>
      <c r="JOG60" s="24"/>
      <c r="JOI60" s="43"/>
      <c r="JOJ60" s="43"/>
      <c r="JOK60" s="43"/>
      <c r="JOL60" s="43"/>
      <c r="JOM60" s="43"/>
      <c r="JON60" s="43"/>
      <c r="JOO60" s="43"/>
      <c r="JOP60" s="43"/>
      <c r="JOQ60" s="43"/>
      <c r="JOR60" s="43"/>
      <c r="JOS60" s="42"/>
      <c r="JOT60" s="42"/>
      <c r="JOU60" s="41"/>
      <c r="JOV60" s="41"/>
      <c r="JOW60" s="24"/>
      <c r="JOY60" s="43"/>
      <c r="JOZ60" s="43"/>
      <c r="JPA60" s="43"/>
      <c r="JPB60" s="43"/>
      <c r="JPC60" s="43"/>
      <c r="JPD60" s="43"/>
      <c r="JPE60" s="43"/>
      <c r="JPF60" s="43"/>
      <c r="JPG60" s="43"/>
      <c r="JPH60" s="43"/>
      <c r="JPI60" s="42"/>
      <c r="JPJ60" s="42"/>
      <c r="JPK60" s="41"/>
      <c r="JPL60" s="41"/>
      <c r="JPM60" s="24"/>
      <c r="JPO60" s="43"/>
      <c r="JPP60" s="43"/>
      <c r="JPQ60" s="43"/>
      <c r="JPR60" s="43"/>
      <c r="JPS60" s="43"/>
      <c r="JPT60" s="43"/>
      <c r="JPU60" s="43"/>
      <c r="JPV60" s="43"/>
      <c r="JPW60" s="43"/>
      <c r="JPX60" s="43"/>
      <c r="JPY60" s="42"/>
      <c r="JPZ60" s="42"/>
      <c r="JQA60" s="41"/>
      <c r="JQB60" s="41"/>
      <c r="JQC60" s="24"/>
      <c r="JQE60" s="43"/>
      <c r="JQF60" s="43"/>
      <c r="JQG60" s="43"/>
      <c r="JQH60" s="43"/>
      <c r="JQI60" s="43"/>
      <c r="JQJ60" s="43"/>
      <c r="JQK60" s="43"/>
      <c r="JQL60" s="43"/>
      <c r="JQM60" s="43"/>
      <c r="JQN60" s="43"/>
      <c r="JQO60" s="42"/>
      <c r="JQP60" s="42"/>
      <c r="JQQ60" s="41"/>
      <c r="JQR60" s="41"/>
      <c r="JQS60" s="24"/>
      <c r="JQU60" s="43"/>
      <c r="JQV60" s="43"/>
      <c r="JQW60" s="43"/>
      <c r="JQX60" s="43"/>
      <c r="JQY60" s="43"/>
      <c r="JQZ60" s="43"/>
      <c r="JRA60" s="43"/>
      <c r="JRB60" s="43"/>
      <c r="JRC60" s="43"/>
      <c r="JRD60" s="43"/>
      <c r="JRE60" s="42"/>
      <c r="JRF60" s="42"/>
      <c r="JRG60" s="41"/>
      <c r="JRH60" s="41"/>
      <c r="JRI60" s="24"/>
      <c r="JRK60" s="43"/>
      <c r="JRL60" s="43"/>
      <c r="JRM60" s="43"/>
      <c r="JRN60" s="43"/>
      <c r="JRO60" s="43"/>
      <c r="JRP60" s="43"/>
      <c r="JRQ60" s="43"/>
      <c r="JRR60" s="43"/>
      <c r="JRS60" s="43"/>
      <c r="JRT60" s="43"/>
      <c r="JRU60" s="42"/>
      <c r="JRV60" s="42"/>
      <c r="JRW60" s="41"/>
      <c r="JRX60" s="41"/>
      <c r="JRY60" s="24"/>
      <c r="JSA60" s="43"/>
      <c r="JSB60" s="43"/>
      <c r="JSC60" s="43"/>
      <c r="JSD60" s="43"/>
      <c r="JSE60" s="43"/>
      <c r="JSF60" s="43"/>
      <c r="JSG60" s="43"/>
      <c r="JSH60" s="43"/>
      <c r="JSI60" s="43"/>
      <c r="JSJ60" s="43"/>
      <c r="JSK60" s="42"/>
      <c r="JSL60" s="42"/>
      <c r="JSM60" s="41"/>
      <c r="JSN60" s="41"/>
      <c r="JSO60" s="24"/>
      <c r="JSQ60" s="43"/>
      <c r="JSR60" s="43"/>
      <c r="JSS60" s="43"/>
      <c r="JST60" s="43"/>
      <c r="JSU60" s="43"/>
      <c r="JSV60" s="43"/>
      <c r="JSW60" s="43"/>
      <c r="JSX60" s="43"/>
      <c r="JSY60" s="43"/>
      <c r="JSZ60" s="43"/>
      <c r="JTA60" s="42"/>
      <c r="JTB60" s="42"/>
      <c r="JTC60" s="41"/>
      <c r="JTD60" s="41"/>
      <c r="JTE60" s="24"/>
      <c r="JTG60" s="43"/>
      <c r="JTH60" s="43"/>
      <c r="JTI60" s="43"/>
      <c r="JTJ60" s="43"/>
      <c r="JTK60" s="43"/>
      <c r="JTL60" s="43"/>
      <c r="JTM60" s="43"/>
      <c r="JTN60" s="43"/>
      <c r="JTO60" s="43"/>
      <c r="JTP60" s="43"/>
      <c r="JTQ60" s="42"/>
      <c r="JTR60" s="42"/>
      <c r="JTS60" s="41"/>
      <c r="JTT60" s="41"/>
      <c r="JTU60" s="24"/>
      <c r="JTW60" s="43"/>
      <c r="JTX60" s="43"/>
      <c r="JTY60" s="43"/>
      <c r="JTZ60" s="43"/>
      <c r="JUA60" s="43"/>
      <c r="JUB60" s="43"/>
      <c r="JUC60" s="43"/>
      <c r="JUD60" s="43"/>
      <c r="JUE60" s="43"/>
      <c r="JUF60" s="43"/>
      <c r="JUG60" s="42"/>
      <c r="JUH60" s="42"/>
      <c r="JUI60" s="41"/>
      <c r="JUJ60" s="41"/>
      <c r="JUK60" s="24"/>
      <c r="JUM60" s="43"/>
      <c r="JUN60" s="43"/>
      <c r="JUO60" s="43"/>
      <c r="JUP60" s="43"/>
      <c r="JUQ60" s="43"/>
      <c r="JUR60" s="43"/>
      <c r="JUS60" s="43"/>
      <c r="JUT60" s="43"/>
      <c r="JUU60" s="43"/>
      <c r="JUV60" s="43"/>
      <c r="JUW60" s="42"/>
      <c r="JUX60" s="42"/>
      <c r="JUY60" s="41"/>
      <c r="JUZ60" s="41"/>
      <c r="JVA60" s="24"/>
      <c r="JVC60" s="43"/>
      <c r="JVD60" s="43"/>
      <c r="JVE60" s="43"/>
      <c r="JVF60" s="43"/>
      <c r="JVG60" s="43"/>
      <c r="JVH60" s="43"/>
      <c r="JVI60" s="43"/>
      <c r="JVJ60" s="43"/>
      <c r="JVK60" s="43"/>
      <c r="JVL60" s="43"/>
      <c r="JVM60" s="42"/>
      <c r="JVN60" s="42"/>
      <c r="JVO60" s="41"/>
      <c r="JVP60" s="41"/>
      <c r="JVQ60" s="24"/>
      <c r="JVS60" s="43"/>
      <c r="JVT60" s="43"/>
      <c r="JVU60" s="43"/>
      <c r="JVV60" s="43"/>
      <c r="JVW60" s="43"/>
      <c r="JVX60" s="43"/>
      <c r="JVY60" s="43"/>
      <c r="JVZ60" s="43"/>
      <c r="JWA60" s="43"/>
      <c r="JWB60" s="43"/>
      <c r="JWC60" s="42"/>
      <c r="JWD60" s="42"/>
      <c r="JWE60" s="41"/>
      <c r="JWF60" s="41"/>
      <c r="JWG60" s="24"/>
      <c r="JWI60" s="43"/>
      <c r="JWJ60" s="43"/>
      <c r="JWK60" s="43"/>
      <c r="JWL60" s="43"/>
      <c r="JWM60" s="43"/>
      <c r="JWN60" s="43"/>
      <c r="JWO60" s="43"/>
      <c r="JWP60" s="43"/>
      <c r="JWQ60" s="43"/>
      <c r="JWR60" s="43"/>
      <c r="JWS60" s="42"/>
      <c r="JWT60" s="42"/>
      <c r="JWU60" s="41"/>
      <c r="JWV60" s="41"/>
      <c r="JWW60" s="24"/>
      <c r="JWY60" s="43"/>
      <c r="JWZ60" s="43"/>
      <c r="JXA60" s="43"/>
      <c r="JXB60" s="43"/>
      <c r="JXC60" s="43"/>
      <c r="JXD60" s="43"/>
      <c r="JXE60" s="43"/>
      <c r="JXF60" s="43"/>
      <c r="JXG60" s="43"/>
      <c r="JXH60" s="43"/>
      <c r="JXI60" s="42"/>
      <c r="JXJ60" s="42"/>
      <c r="JXK60" s="41"/>
      <c r="JXL60" s="41"/>
      <c r="JXM60" s="24"/>
      <c r="JXO60" s="43"/>
      <c r="JXP60" s="43"/>
      <c r="JXQ60" s="43"/>
      <c r="JXR60" s="43"/>
      <c r="JXS60" s="43"/>
      <c r="JXT60" s="43"/>
      <c r="JXU60" s="43"/>
      <c r="JXV60" s="43"/>
      <c r="JXW60" s="43"/>
      <c r="JXX60" s="43"/>
      <c r="JXY60" s="42"/>
      <c r="JXZ60" s="42"/>
      <c r="JYA60" s="41"/>
      <c r="JYB60" s="41"/>
      <c r="JYC60" s="24"/>
      <c r="JYE60" s="43"/>
      <c r="JYF60" s="43"/>
      <c r="JYG60" s="43"/>
      <c r="JYH60" s="43"/>
      <c r="JYI60" s="43"/>
      <c r="JYJ60" s="43"/>
      <c r="JYK60" s="43"/>
      <c r="JYL60" s="43"/>
      <c r="JYM60" s="43"/>
      <c r="JYN60" s="43"/>
      <c r="JYO60" s="42"/>
      <c r="JYP60" s="42"/>
      <c r="JYQ60" s="41"/>
      <c r="JYR60" s="41"/>
      <c r="JYS60" s="24"/>
      <c r="JYU60" s="43"/>
      <c r="JYV60" s="43"/>
      <c r="JYW60" s="43"/>
      <c r="JYX60" s="43"/>
      <c r="JYY60" s="43"/>
      <c r="JYZ60" s="43"/>
      <c r="JZA60" s="43"/>
      <c r="JZB60" s="43"/>
      <c r="JZC60" s="43"/>
      <c r="JZD60" s="43"/>
      <c r="JZE60" s="42"/>
      <c r="JZF60" s="42"/>
      <c r="JZG60" s="41"/>
      <c r="JZH60" s="41"/>
      <c r="JZI60" s="24"/>
      <c r="JZK60" s="43"/>
      <c r="JZL60" s="43"/>
      <c r="JZM60" s="43"/>
      <c r="JZN60" s="43"/>
      <c r="JZO60" s="43"/>
      <c r="JZP60" s="43"/>
      <c r="JZQ60" s="43"/>
      <c r="JZR60" s="43"/>
      <c r="JZS60" s="43"/>
      <c r="JZT60" s="43"/>
      <c r="JZU60" s="42"/>
      <c r="JZV60" s="42"/>
      <c r="JZW60" s="41"/>
      <c r="JZX60" s="41"/>
      <c r="JZY60" s="24"/>
      <c r="KAA60" s="43"/>
      <c r="KAB60" s="43"/>
      <c r="KAC60" s="43"/>
      <c r="KAD60" s="43"/>
      <c r="KAE60" s="43"/>
      <c r="KAF60" s="43"/>
      <c r="KAG60" s="43"/>
      <c r="KAH60" s="43"/>
      <c r="KAI60" s="43"/>
      <c r="KAJ60" s="43"/>
      <c r="KAK60" s="42"/>
      <c r="KAL60" s="42"/>
      <c r="KAM60" s="41"/>
      <c r="KAN60" s="41"/>
      <c r="KAO60" s="24"/>
      <c r="KAQ60" s="43"/>
      <c r="KAR60" s="43"/>
      <c r="KAS60" s="43"/>
      <c r="KAT60" s="43"/>
      <c r="KAU60" s="43"/>
      <c r="KAV60" s="43"/>
      <c r="KAW60" s="43"/>
      <c r="KAX60" s="43"/>
      <c r="KAY60" s="43"/>
      <c r="KAZ60" s="43"/>
      <c r="KBA60" s="42"/>
      <c r="KBB60" s="42"/>
      <c r="KBC60" s="41"/>
      <c r="KBD60" s="41"/>
      <c r="KBE60" s="24"/>
      <c r="KBG60" s="43"/>
      <c r="KBH60" s="43"/>
      <c r="KBI60" s="43"/>
      <c r="KBJ60" s="43"/>
      <c r="KBK60" s="43"/>
      <c r="KBL60" s="43"/>
      <c r="KBM60" s="43"/>
      <c r="KBN60" s="43"/>
      <c r="KBO60" s="43"/>
      <c r="KBP60" s="43"/>
      <c r="KBQ60" s="42"/>
      <c r="KBR60" s="42"/>
      <c r="KBS60" s="41"/>
      <c r="KBT60" s="41"/>
      <c r="KBU60" s="24"/>
      <c r="KBW60" s="43"/>
      <c r="KBX60" s="43"/>
      <c r="KBY60" s="43"/>
      <c r="KBZ60" s="43"/>
      <c r="KCA60" s="43"/>
      <c r="KCB60" s="43"/>
      <c r="KCC60" s="43"/>
      <c r="KCD60" s="43"/>
      <c r="KCE60" s="43"/>
      <c r="KCF60" s="43"/>
      <c r="KCG60" s="42"/>
      <c r="KCH60" s="42"/>
      <c r="KCI60" s="41"/>
      <c r="KCJ60" s="41"/>
      <c r="KCK60" s="24"/>
      <c r="KCM60" s="43"/>
      <c r="KCN60" s="43"/>
      <c r="KCO60" s="43"/>
      <c r="KCP60" s="43"/>
      <c r="KCQ60" s="43"/>
      <c r="KCR60" s="43"/>
      <c r="KCS60" s="43"/>
      <c r="KCT60" s="43"/>
      <c r="KCU60" s="43"/>
      <c r="KCV60" s="43"/>
      <c r="KCW60" s="42"/>
      <c r="KCX60" s="42"/>
      <c r="KCY60" s="41"/>
      <c r="KCZ60" s="41"/>
      <c r="KDA60" s="24"/>
      <c r="KDC60" s="43"/>
      <c r="KDD60" s="43"/>
      <c r="KDE60" s="43"/>
      <c r="KDF60" s="43"/>
      <c r="KDG60" s="43"/>
      <c r="KDH60" s="43"/>
      <c r="KDI60" s="43"/>
      <c r="KDJ60" s="43"/>
      <c r="KDK60" s="43"/>
      <c r="KDL60" s="43"/>
      <c r="KDM60" s="42"/>
      <c r="KDN60" s="42"/>
      <c r="KDO60" s="41"/>
      <c r="KDP60" s="41"/>
      <c r="KDQ60" s="24"/>
      <c r="KDS60" s="43"/>
      <c r="KDT60" s="43"/>
      <c r="KDU60" s="43"/>
      <c r="KDV60" s="43"/>
      <c r="KDW60" s="43"/>
      <c r="KDX60" s="43"/>
      <c r="KDY60" s="43"/>
      <c r="KDZ60" s="43"/>
      <c r="KEA60" s="43"/>
      <c r="KEB60" s="43"/>
      <c r="KEC60" s="42"/>
      <c r="KED60" s="42"/>
      <c r="KEE60" s="41"/>
      <c r="KEF60" s="41"/>
      <c r="KEG60" s="24"/>
      <c r="KEI60" s="43"/>
      <c r="KEJ60" s="43"/>
      <c r="KEK60" s="43"/>
      <c r="KEL60" s="43"/>
      <c r="KEM60" s="43"/>
      <c r="KEN60" s="43"/>
      <c r="KEO60" s="43"/>
      <c r="KEP60" s="43"/>
      <c r="KEQ60" s="43"/>
      <c r="KER60" s="43"/>
      <c r="KES60" s="42"/>
      <c r="KET60" s="42"/>
      <c r="KEU60" s="41"/>
      <c r="KEV60" s="41"/>
      <c r="KEW60" s="24"/>
      <c r="KEY60" s="43"/>
      <c r="KEZ60" s="43"/>
      <c r="KFA60" s="43"/>
      <c r="KFB60" s="43"/>
      <c r="KFC60" s="43"/>
      <c r="KFD60" s="43"/>
      <c r="KFE60" s="43"/>
      <c r="KFF60" s="43"/>
      <c r="KFG60" s="43"/>
      <c r="KFH60" s="43"/>
      <c r="KFI60" s="42"/>
      <c r="KFJ60" s="42"/>
      <c r="KFK60" s="41"/>
      <c r="KFL60" s="41"/>
      <c r="KFM60" s="24"/>
      <c r="KFO60" s="43"/>
      <c r="KFP60" s="43"/>
      <c r="KFQ60" s="43"/>
      <c r="KFR60" s="43"/>
      <c r="KFS60" s="43"/>
      <c r="KFT60" s="43"/>
      <c r="KFU60" s="43"/>
      <c r="KFV60" s="43"/>
      <c r="KFW60" s="43"/>
      <c r="KFX60" s="43"/>
      <c r="KFY60" s="42"/>
      <c r="KFZ60" s="42"/>
      <c r="KGA60" s="41"/>
      <c r="KGB60" s="41"/>
      <c r="KGC60" s="24"/>
      <c r="KGE60" s="43"/>
      <c r="KGF60" s="43"/>
      <c r="KGG60" s="43"/>
      <c r="KGH60" s="43"/>
      <c r="KGI60" s="43"/>
      <c r="KGJ60" s="43"/>
      <c r="KGK60" s="43"/>
      <c r="KGL60" s="43"/>
      <c r="KGM60" s="43"/>
      <c r="KGN60" s="43"/>
      <c r="KGO60" s="42"/>
      <c r="KGP60" s="42"/>
      <c r="KGQ60" s="41"/>
      <c r="KGR60" s="41"/>
      <c r="KGS60" s="24"/>
      <c r="KGU60" s="43"/>
      <c r="KGV60" s="43"/>
      <c r="KGW60" s="43"/>
      <c r="KGX60" s="43"/>
      <c r="KGY60" s="43"/>
      <c r="KGZ60" s="43"/>
      <c r="KHA60" s="43"/>
      <c r="KHB60" s="43"/>
      <c r="KHC60" s="43"/>
      <c r="KHD60" s="43"/>
      <c r="KHE60" s="42"/>
      <c r="KHF60" s="42"/>
      <c r="KHG60" s="41"/>
      <c r="KHH60" s="41"/>
      <c r="KHI60" s="24"/>
      <c r="KHK60" s="43"/>
      <c r="KHL60" s="43"/>
      <c r="KHM60" s="43"/>
      <c r="KHN60" s="43"/>
      <c r="KHO60" s="43"/>
      <c r="KHP60" s="43"/>
      <c r="KHQ60" s="43"/>
      <c r="KHR60" s="43"/>
      <c r="KHS60" s="43"/>
      <c r="KHT60" s="43"/>
      <c r="KHU60" s="42"/>
      <c r="KHV60" s="42"/>
      <c r="KHW60" s="41"/>
      <c r="KHX60" s="41"/>
      <c r="KHY60" s="24"/>
      <c r="KIA60" s="43"/>
      <c r="KIB60" s="43"/>
      <c r="KIC60" s="43"/>
      <c r="KID60" s="43"/>
      <c r="KIE60" s="43"/>
      <c r="KIF60" s="43"/>
      <c r="KIG60" s="43"/>
      <c r="KIH60" s="43"/>
      <c r="KII60" s="43"/>
      <c r="KIJ60" s="43"/>
      <c r="KIK60" s="42"/>
      <c r="KIL60" s="42"/>
      <c r="KIM60" s="41"/>
      <c r="KIN60" s="41"/>
      <c r="KIO60" s="24"/>
      <c r="KIQ60" s="43"/>
      <c r="KIR60" s="43"/>
      <c r="KIS60" s="43"/>
      <c r="KIT60" s="43"/>
      <c r="KIU60" s="43"/>
      <c r="KIV60" s="43"/>
      <c r="KIW60" s="43"/>
      <c r="KIX60" s="43"/>
      <c r="KIY60" s="43"/>
      <c r="KIZ60" s="43"/>
      <c r="KJA60" s="42"/>
      <c r="KJB60" s="42"/>
      <c r="KJC60" s="41"/>
      <c r="KJD60" s="41"/>
      <c r="KJE60" s="24"/>
      <c r="KJG60" s="43"/>
      <c r="KJH60" s="43"/>
      <c r="KJI60" s="43"/>
      <c r="KJJ60" s="43"/>
      <c r="KJK60" s="43"/>
      <c r="KJL60" s="43"/>
      <c r="KJM60" s="43"/>
      <c r="KJN60" s="43"/>
      <c r="KJO60" s="43"/>
      <c r="KJP60" s="43"/>
      <c r="KJQ60" s="42"/>
      <c r="KJR60" s="42"/>
      <c r="KJS60" s="41"/>
      <c r="KJT60" s="41"/>
      <c r="KJU60" s="24"/>
      <c r="KJW60" s="43"/>
      <c r="KJX60" s="43"/>
      <c r="KJY60" s="43"/>
      <c r="KJZ60" s="43"/>
      <c r="KKA60" s="43"/>
      <c r="KKB60" s="43"/>
      <c r="KKC60" s="43"/>
      <c r="KKD60" s="43"/>
      <c r="KKE60" s="43"/>
      <c r="KKF60" s="43"/>
      <c r="KKG60" s="42"/>
      <c r="KKH60" s="42"/>
      <c r="KKI60" s="41"/>
      <c r="KKJ60" s="41"/>
      <c r="KKK60" s="24"/>
      <c r="KKM60" s="43"/>
      <c r="KKN60" s="43"/>
      <c r="KKO60" s="43"/>
      <c r="KKP60" s="43"/>
      <c r="KKQ60" s="43"/>
      <c r="KKR60" s="43"/>
      <c r="KKS60" s="43"/>
      <c r="KKT60" s="43"/>
      <c r="KKU60" s="43"/>
      <c r="KKV60" s="43"/>
      <c r="KKW60" s="42"/>
      <c r="KKX60" s="42"/>
      <c r="KKY60" s="41"/>
      <c r="KKZ60" s="41"/>
      <c r="KLA60" s="24"/>
      <c r="KLC60" s="43"/>
      <c r="KLD60" s="43"/>
      <c r="KLE60" s="43"/>
      <c r="KLF60" s="43"/>
      <c r="KLG60" s="43"/>
      <c r="KLH60" s="43"/>
      <c r="KLI60" s="43"/>
      <c r="KLJ60" s="43"/>
      <c r="KLK60" s="43"/>
      <c r="KLL60" s="43"/>
      <c r="KLM60" s="42"/>
      <c r="KLN60" s="42"/>
      <c r="KLO60" s="41"/>
      <c r="KLP60" s="41"/>
      <c r="KLQ60" s="24"/>
      <c r="KLS60" s="43"/>
      <c r="KLT60" s="43"/>
      <c r="KLU60" s="43"/>
      <c r="KLV60" s="43"/>
      <c r="KLW60" s="43"/>
      <c r="KLX60" s="43"/>
      <c r="KLY60" s="43"/>
      <c r="KLZ60" s="43"/>
      <c r="KMA60" s="43"/>
      <c r="KMB60" s="43"/>
      <c r="KMC60" s="42"/>
      <c r="KMD60" s="42"/>
      <c r="KME60" s="41"/>
      <c r="KMF60" s="41"/>
      <c r="KMG60" s="24"/>
      <c r="KMI60" s="43"/>
      <c r="KMJ60" s="43"/>
      <c r="KMK60" s="43"/>
      <c r="KML60" s="43"/>
      <c r="KMM60" s="43"/>
      <c r="KMN60" s="43"/>
      <c r="KMO60" s="43"/>
      <c r="KMP60" s="43"/>
      <c r="KMQ60" s="43"/>
      <c r="KMR60" s="43"/>
      <c r="KMS60" s="42"/>
      <c r="KMT60" s="42"/>
      <c r="KMU60" s="41"/>
      <c r="KMV60" s="41"/>
      <c r="KMW60" s="24"/>
      <c r="KMY60" s="43"/>
      <c r="KMZ60" s="43"/>
      <c r="KNA60" s="43"/>
      <c r="KNB60" s="43"/>
      <c r="KNC60" s="43"/>
      <c r="KND60" s="43"/>
      <c r="KNE60" s="43"/>
      <c r="KNF60" s="43"/>
      <c r="KNG60" s="43"/>
      <c r="KNH60" s="43"/>
      <c r="KNI60" s="42"/>
      <c r="KNJ60" s="42"/>
      <c r="KNK60" s="41"/>
      <c r="KNL60" s="41"/>
      <c r="KNM60" s="24"/>
      <c r="KNO60" s="43"/>
      <c r="KNP60" s="43"/>
      <c r="KNQ60" s="43"/>
      <c r="KNR60" s="43"/>
      <c r="KNS60" s="43"/>
      <c r="KNT60" s="43"/>
      <c r="KNU60" s="43"/>
      <c r="KNV60" s="43"/>
      <c r="KNW60" s="43"/>
      <c r="KNX60" s="43"/>
      <c r="KNY60" s="42"/>
      <c r="KNZ60" s="42"/>
      <c r="KOA60" s="41"/>
      <c r="KOB60" s="41"/>
      <c r="KOC60" s="24"/>
      <c r="KOE60" s="43"/>
      <c r="KOF60" s="43"/>
      <c r="KOG60" s="43"/>
      <c r="KOH60" s="43"/>
      <c r="KOI60" s="43"/>
      <c r="KOJ60" s="43"/>
      <c r="KOK60" s="43"/>
      <c r="KOL60" s="43"/>
      <c r="KOM60" s="43"/>
      <c r="KON60" s="43"/>
      <c r="KOO60" s="42"/>
      <c r="KOP60" s="42"/>
      <c r="KOQ60" s="41"/>
      <c r="KOR60" s="41"/>
      <c r="KOS60" s="24"/>
      <c r="KOU60" s="43"/>
      <c r="KOV60" s="43"/>
      <c r="KOW60" s="43"/>
      <c r="KOX60" s="43"/>
      <c r="KOY60" s="43"/>
      <c r="KOZ60" s="43"/>
      <c r="KPA60" s="43"/>
      <c r="KPB60" s="43"/>
      <c r="KPC60" s="43"/>
      <c r="KPD60" s="43"/>
      <c r="KPE60" s="42"/>
      <c r="KPF60" s="42"/>
      <c r="KPG60" s="41"/>
      <c r="KPH60" s="41"/>
      <c r="KPI60" s="24"/>
      <c r="KPK60" s="43"/>
      <c r="KPL60" s="43"/>
      <c r="KPM60" s="43"/>
      <c r="KPN60" s="43"/>
      <c r="KPO60" s="43"/>
      <c r="KPP60" s="43"/>
      <c r="KPQ60" s="43"/>
      <c r="KPR60" s="43"/>
      <c r="KPS60" s="43"/>
      <c r="KPT60" s="43"/>
      <c r="KPU60" s="42"/>
      <c r="KPV60" s="42"/>
      <c r="KPW60" s="41"/>
      <c r="KPX60" s="41"/>
      <c r="KPY60" s="24"/>
      <c r="KQA60" s="43"/>
      <c r="KQB60" s="43"/>
      <c r="KQC60" s="43"/>
      <c r="KQD60" s="43"/>
      <c r="KQE60" s="43"/>
      <c r="KQF60" s="43"/>
      <c r="KQG60" s="43"/>
      <c r="KQH60" s="43"/>
      <c r="KQI60" s="43"/>
      <c r="KQJ60" s="43"/>
      <c r="KQK60" s="42"/>
      <c r="KQL60" s="42"/>
      <c r="KQM60" s="41"/>
      <c r="KQN60" s="41"/>
      <c r="KQO60" s="24"/>
      <c r="KQQ60" s="43"/>
      <c r="KQR60" s="43"/>
      <c r="KQS60" s="43"/>
      <c r="KQT60" s="43"/>
      <c r="KQU60" s="43"/>
      <c r="KQV60" s="43"/>
      <c r="KQW60" s="43"/>
      <c r="KQX60" s="43"/>
      <c r="KQY60" s="43"/>
      <c r="KQZ60" s="43"/>
      <c r="KRA60" s="42"/>
      <c r="KRB60" s="42"/>
      <c r="KRC60" s="41"/>
      <c r="KRD60" s="41"/>
      <c r="KRE60" s="24"/>
      <c r="KRG60" s="43"/>
      <c r="KRH60" s="43"/>
      <c r="KRI60" s="43"/>
      <c r="KRJ60" s="43"/>
      <c r="KRK60" s="43"/>
      <c r="KRL60" s="43"/>
      <c r="KRM60" s="43"/>
      <c r="KRN60" s="43"/>
      <c r="KRO60" s="43"/>
      <c r="KRP60" s="43"/>
      <c r="KRQ60" s="42"/>
      <c r="KRR60" s="42"/>
      <c r="KRS60" s="41"/>
      <c r="KRT60" s="41"/>
      <c r="KRU60" s="24"/>
      <c r="KRW60" s="43"/>
      <c r="KRX60" s="43"/>
      <c r="KRY60" s="43"/>
      <c r="KRZ60" s="43"/>
      <c r="KSA60" s="43"/>
      <c r="KSB60" s="43"/>
      <c r="KSC60" s="43"/>
      <c r="KSD60" s="43"/>
      <c r="KSE60" s="43"/>
      <c r="KSF60" s="43"/>
      <c r="KSG60" s="42"/>
      <c r="KSH60" s="42"/>
      <c r="KSI60" s="41"/>
      <c r="KSJ60" s="41"/>
      <c r="KSK60" s="24"/>
      <c r="KSM60" s="43"/>
      <c r="KSN60" s="43"/>
      <c r="KSO60" s="43"/>
      <c r="KSP60" s="43"/>
      <c r="KSQ60" s="43"/>
      <c r="KSR60" s="43"/>
      <c r="KSS60" s="43"/>
      <c r="KST60" s="43"/>
      <c r="KSU60" s="43"/>
      <c r="KSV60" s="43"/>
      <c r="KSW60" s="42"/>
      <c r="KSX60" s="42"/>
      <c r="KSY60" s="41"/>
      <c r="KSZ60" s="41"/>
      <c r="KTA60" s="24"/>
      <c r="KTC60" s="43"/>
      <c r="KTD60" s="43"/>
      <c r="KTE60" s="43"/>
      <c r="KTF60" s="43"/>
      <c r="KTG60" s="43"/>
      <c r="KTH60" s="43"/>
      <c r="KTI60" s="43"/>
      <c r="KTJ60" s="43"/>
      <c r="KTK60" s="43"/>
      <c r="KTL60" s="43"/>
      <c r="KTM60" s="42"/>
      <c r="KTN60" s="42"/>
      <c r="KTO60" s="41"/>
      <c r="KTP60" s="41"/>
      <c r="KTQ60" s="24"/>
      <c r="KTS60" s="43"/>
      <c r="KTT60" s="43"/>
      <c r="KTU60" s="43"/>
      <c r="KTV60" s="43"/>
      <c r="KTW60" s="43"/>
      <c r="KTX60" s="43"/>
      <c r="KTY60" s="43"/>
      <c r="KTZ60" s="43"/>
      <c r="KUA60" s="43"/>
      <c r="KUB60" s="43"/>
      <c r="KUC60" s="42"/>
      <c r="KUD60" s="42"/>
      <c r="KUE60" s="41"/>
      <c r="KUF60" s="41"/>
      <c r="KUG60" s="24"/>
      <c r="KUI60" s="43"/>
      <c r="KUJ60" s="43"/>
      <c r="KUK60" s="43"/>
      <c r="KUL60" s="43"/>
      <c r="KUM60" s="43"/>
      <c r="KUN60" s="43"/>
      <c r="KUO60" s="43"/>
      <c r="KUP60" s="43"/>
      <c r="KUQ60" s="43"/>
      <c r="KUR60" s="43"/>
      <c r="KUS60" s="42"/>
      <c r="KUT60" s="42"/>
      <c r="KUU60" s="41"/>
      <c r="KUV60" s="41"/>
      <c r="KUW60" s="24"/>
      <c r="KUY60" s="43"/>
      <c r="KUZ60" s="43"/>
      <c r="KVA60" s="43"/>
      <c r="KVB60" s="43"/>
      <c r="KVC60" s="43"/>
      <c r="KVD60" s="43"/>
      <c r="KVE60" s="43"/>
      <c r="KVF60" s="43"/>
      <c r="KVG60" s="43"/>
      <c r="KVH60" s="43"/>
      <c r="KVI60" s="42"/>
      <c r="KVJ60" s="42"/>
      <c r="KVK60" s="41"/>
      <c r="KVL60" s="41"/>
      <c r="KVM60" s="24"/>
      <c r="KVO60" s="43"/>
      <c r="KVP60" s="43"/>
      <c r="KVQ60" s="43"/>
      <c r="KVR60" s="43"/>
      <c r="KVS60" s="43"/>
      <c r="KVT60" s="43"/>
      <c r="KVU60" s="43"/>
      <c r="KVV60" s="43"/>
      <c r="KVW60" s="43"/>
      <c r="KVX60" s="43"/>
      <c r="KVY60" s="42"/>
      <c r="KVZ60" s="42"/>
      <c r="KWA60" s="41"/>
      <c r="KWB60" s="41"/>
      <c r="KWC60" s="24"/>
      <c r="KWE60" s="43"/>
      <c r="KWF60" s="43"/>
      <c r="KWG60" s="43"/>
      <c r="KWH60" s="43"/>
      <c r="KWI60" s="43"/>
      <c r="KWJ60" s="43"/>
      <c r="KWK60" s="43"/>
      <c r="KWL60" s="43"/>
      <c r="KWM60" s="43"/>
      <c r="KWN60" s="43"/>
      <c r="KWO60" s="42"/>
      <c r="KWP60" s="42"/>
      <c r="KWQ60" s="41"/>
      <c r="KWR60" s="41"/>
      <c r="KWS60" s="24"/>
      <c r="KWU60" s="43"/>
      <c r="KWV60" s="43"/>
      <c r="KWW60" s="43"/>
      <c r="KWX60" s="43"/>
      <c r="KWY60" s="43"/>
      <c r="KWZ60" s="43"/>
      <c r="KXA60" s="43"/>
      <c r="KXB60" s="43"/>
      <c r="KXC60" s="43"/>
      <c r="KXD60" s="43"/>
      <c r="KXE60" s="42"/>
      <c r="KXF60" s="42"/>
      <c r="KXG60" s="41"/>
      <c r="KXH60" s="41"/>
      <c r="KXI60" s="24"/>
      <c r="KXK60" s="43"/>
      <c r="KXL60" s="43"/>
      <c r="KXM60" s="43"/>
      <c r="KXN60" s="43"/>
      <c r="KXO60" s="43"/>
      <c r="KXP60" s="43"/>
      <c r="KXQ60" s="43"/>
      <c r="KXR60" s="43"/>
      <c r="KXS60" s="43"/>
      <c r="KXT60" s="43"/>
      <c r="KXU60" s="42"/>
      <c r="KXV60" s="42"/>
      <c r="KXW60" s="41"/>
      <c r="KXX60" s="41"/>
      <c r="KXY60" s="24"/>
      <c r="KYA60" s="43"/>
      <c r="KYB60" s="43"/>
      <c r="KYC60" s="43"/>
      <c r="KYD60" s="43"/>
      <c r="KYE60" s="43"/>
      <c r="KYF60" s="43"/>
      <c r="KYG60" s="43"/>
      <c r="KYH60" s="43"/>
      <c r="KYI60" s="43"/>
      <c r="KYJ60" s="43"/>
      <c r="KYK60" s="42"/>
      <c r="KYL60" s="42"/>
      <c r="KYM60" s="41"/>
      <c r="KYN60" s="41"/>
      <c r="KYO60" s="24"/>
      <c r="KYQ60" s="43"/>
      <c r="KYR60" s="43"/>
      <c r="KYS60" s="43"/>
      <c r="KYT60" s="43"/>
      <c r="KYU60" s="43"/>
      <c r="KYV60" s="43"/>
      <c r="KYW60" s="43"/>
      <c r="KYX60" s="43"/>
      <c r="KYY60" s="43"/>
      <c r="KYZ60" s="43"/>
      <c r="KZA60" s="42"/>
      <c r="KZB60" s="42"/>
      <c r="KZC60" s="41"/>
      <c r="KZD60" s="41"/>
      <c r="KZE60" s="24"/>
      <c r="KZG60" s="43"/>
      <c r="KZH60" s="43"/>
      <c r="KZI60" s="43"/>
      <c r="KZJ60" s="43"/>
      <c r="KZK60" s="43"/>
      <c r="KZL60" s="43"/>
      <c r="KZM60" s="43"/>
      <c r="KZN60" s="43"/>
      <c r="KZO60" s="43"/>
      <c r="KZP60" s="43"/>
      <c r="KZQ60" s="42"/>
      <c r="KZR60" s="42"/>
      <c r="KZS60" s="41"/>
      <c r="KZT60" s="41"/>
      <c r="KZU60" s="24"/>
      <c r="KZW60" s="43"/>
      <c r="KZX60" s="43"/>
      <c r="KZY60" s="43"/>
      <c r="KZZ60" s="43"/>
      <c r="LAA60" s="43"/>
      <c r="LAB60" s="43"/>
      <c r="LAC60" s="43"/>
      <c r="LAD60" s="43"/>
      <c r="LAE60" s="43"/>
      <c r="LAF60" s="43"/>
      <c r="LAG60" s="42"/>
      <c r="LAH60" s="42"/>
      <c r="LAI60" s="41"/>
      <c r="LAJ60" s="41"/>
      <c r="LAK60" s="24"/>
      <c r="LAM60" s="43"/>
      <c r="LAN60" s="43"/>
      <c r="LAO60" s="43"/>
      <c r="LAP60" s="43"/>
      <c r="LAQ60" s="43"/>
      <c r="LAR60" s="43"/>
      <c r="LAS60" s="43"/>
      <c r="LAT60" s="43"/>
      <c r="LAU60" s="43"/>
      <c r="LAV60" s="43"/>
      <c r="LAW60" s="42"/>
      <c r="LAX60" s="42"/>
      <c r="LAY60" s="41"/>
      <c r="LAZ60" s="41"/>
      <c r="LBA60" s="24"/>
      <c r="LBC60" s="43"/>
      <c r="LBD60" s="43"/>
      <c r="LBE60" s="43"/>
      <c r="LBF60" s="43"/>
      <c r="LBG60" s="43"/>
      <c r="LBH60" s="43"/>
      <c r="LBI60" s="43"/>
      <c r="LBJ60" s="43"/>
      <c r="LBK60" s="43"/>
      <c r="LBL60" s="43"/>
      <c r="LBM60" s="42"/>
      <c r="LBN60" s="42"/>
      <c r="LBO60" s="41"/>
      <c r="LBP60" s="41"/>
      <c r="LBQ60" s="24"/>
      <c r="LBS60" s="43"/>
      <c r="LBT60" s="43"/>
      <c r="LBU60" s="43"/>
      <c r="LBV60" s="43"/>
      <c r="LBW60" s="43"/>
      <c r="LBX60" s="43"/>
      <c r="LBY60" s="43"/>
      <c r="LBZ60" s="43"/>
      <c r="LCA60" s="43"/>
      <c r="LCB60" s="43"/>
      <c r="LCC60" s="42"/>
      <c r="LCD60" s="42"/>
      <c r="LCE60" s="41"/>
      <c r="LCF60" s="41"/>
      <c r="LCG60" s="24"/>
      <c r="LCI60" s="43"/>
      <c r="LCJ60" s="43"/>
      <c r="LCK60" s="43"/>
      <c r="LCL60" s="43"/>
      <c r="LCM60" s="43"/>
      <c r="LCN60" s="43"/>
      <c r="LCO60" s="43"/>
      <c r="LCP60" s="43"/>
      <c r="LCQ60" s="43"/>
      <c r="LCR60" s="43"/>
      <c r="LCS60" s="42"/>
      <c r="LCT60" s="42"/>
      <c r="LCU60" s="41"/>
      <c r="LCV60" s="41"/>
      <c r="LCW60" s="24"/>
      <c r="LCY60" s="43"/>
      <c r="LCZ60" s="43"/>
      <c r="LDA60" s="43"/>
      <c r="LDB60" s="43"/>
      <c r="LDC60" s="43"/>
      <c r="LDD60" s="43"/>
      <c r="LDE60" s="43"/>
      <c r="LDF60" s="43"/>
      <c r="LDG60" s="43"/>
      <c r="LDH60" s="43"/>
      <c r="LDI60" s="42"/>
      <c r="LDJ60" s="42"/>
      <c r="LDK60" s="41"/>
      <c r="LDL60" s="41"/>
      <c r="LDM60" s="24"/>
      <c r="LDO60" s="43"/>
      <c r="LDP60" s="43"/>
      <c r="LDQ60" s="43"/>
      <c r="LDR60" s="43"/>
      <c r="LDS60" s="43"/>
      <c r="LDT60" s="43"/>
      <c r="LDU60" s="43"/>
      <c r="LDV60" s="43"/>
      <c r="LDW60" s="43"/>
      <c r="LDX60" s="43"/>
      <c r="LDY60" s="42"/>
      <c r="LDZ60" s="42"/>
      <c r="LEA60" s="41"/>
      <c r="LEB60" s="41"/>
      <c r="LEC60" s="24"/>
      <c r="LEE60" s="43"/>
      <c r="LEF60" s="43"/>
      <c r="LEG60" s="43"/>
      <c r="LEH60" s="43"/>
      <c r="LEI60" s="43"/>
      <c r="LEJ60" s="43"/>
      <c r="LEK60" s="43"/>
      <c r="LEL60" s="43"/>
      <c r="LEM60" s="43"/>
      <c r="LEN60" s="43"/>
      <c r="LEO60" s="42"/>
      <c r="LEP60" s="42"/>
      <c r="LEQ60" s="41"/>
      <c r="LER60" s="41"/>
      <c r="LES60" s="24"/>
      <c r="LEU60" s="43"/>
      <c r="LEV60" s="43"/>
      <c r="LEW60" s="43"/>
      <c r="LEX60" s="43"/>
      <c r="LEY60" s="43"/>
      <c r="LEZ60" s="43"/>
      <c r="LFA60" s="43"/>
      <c r="LFB60" s="43"/>
      <c r="LFC60" s="43"/>
      <c r="LFD60" s="43"/>
      <c r="LFE60" s="42"/>
      <c r="LFF60" s="42"/>
      <c r="LFG60" s="41"/>
      <c r="LFH60" s="41"/>
      <c r="LFI60" s="24"/>
      <c r="LFK60" s="43"/>
      <c r="LFL60" s="43"/>
      <c r="LFM60" s="43"/>
      <c r="LFN60" s="43"/>
      <c r="LFO60" s="43"/>
      <c r="LFP60" s="43"/>
      <c r="LFQ60" s="43"/>
      <c r="LFR60" s="43"/>
      <c r="LFS60" s="43"/>
      <c r="LFT60" s="43"/>
      <c r="LFU60" s="42"/>
      <c r="LFV60" s="42"/>
      <c r="LFW60" s="41"/>
      <c r="LFX60" s="41"/>
      <c r="LFY60" s="24"/>
      <c r="LGA60" s="43"/>
      <c r="LGB60" s="43"/>
      <c r="LGC60" s="43"/>
      <c r="LGD60" s="43"/>
      <c r="LGE60" s="43"/>
      <c r="LGF60" s="43"/>
      <c r="LGG60" s="43"/>
      <c r="LGH60" s="43"/>
      <c r="LGI60" s="43"/>
      <c r="LGJ60" s="43"/>
      <c r="LGK60" s="42"/>
      <c r="LGL60" s="42"/>
      <c r="LGM60" s="41"/>
      <c r="LGN60" s="41"/>
      <c r="LGO60" s="24"/>
      <c r="LGQ60" s="43"/>
      <c r="LGR60" s="43"/>
      <c r="LGS60" s="43"/>
      <c r="LGT60" s="43"/>
      <c r="LGU60" s="43"/>
      <c r="LGV60" s="43"/>
      <c r="LGW60" s="43"/>
      <c r="LGX60" s="43"/>
      <c r="LGY60" s="43"/>
      <c r="LGZ60" s="43"/>
      <c r="LHA60" s="42"/>
      <c r="LHB60" s="42"/>
      <c r="LHC60" s="41"/>
      <c r="LHD60" s="41"/>
      <c r="LHE60" s="24"/>
      <c r="LHG60" s="43"/>
      <c r="LHH60" s="43"/>
      <c r="LHI60" s="43"/>
      <c r="LHJ60" s="43"/>
      <c r="LHK60" s="43"/>
      <c r="LHL60" s="43"/>
      <c r="LHM60" s="43"/>
      <c r="LHN60" s="43"/>
      <c r="LHO60" s="43"/>
      <c r="LHP60" s="43"/>
      <c r="LHQ60" s="42"/>
      <c r="LHR60" s="42"/>
      <c r="LHS60" s="41"/>
      <c r="LHT60" s="41"/>
      <c r="LHU60" s="24"/>
      <c r="LHW60" s="43"/>
      <c r="LHX60" s="43"/>
      <c r="LHY60" s="43"/>
      <c r="LHZ60" s="43"/>
      <c r="LIA60" s="43"/>
      <c r="LIB60" s="43"/>
      <c r="LIC60" s="43"/>
      <c r="LID60" s="43"/>
      <c r="LIE60" s="43"/>
      <c r="LIF60" s="43"/>
      <c r="LIG60" s="42"/>
      <c r="LIH60" s="42"/>
      <c r="LII60" s="41"/>
      <c r="LIJ60" s="41"/>
      <c r="LIK60" s="24"/>
      <c r="LIM60" s="43"/>
      <c r="LIN60" s="43"/>
      <c r="LIO60" s="43"/>
      <c r="LIP60" s="43"/>
      <c r="LIQ60" s="43"/>
      <c r="LIR60" s="43"/>
      <c r="LIS60" s="43"/>
      <c r="LIT60" s="43"/>
      <c r="LIU60" s="43"/>
      <c r="LIV60" s="43"/>
      <c r="LIW60" s="42"/>
      <c r="LIX60" s="42"/>
      <c r="LIY60" s="41"/>
      <c r="LIZ60" s="41"/>
      <c r="LJA60" s="24"/>
      <c r="LJC60" s="43"/>
      <c r="LJD60" s="43"/>
      <c r="LJE60" s="43"/>
      <c r="LJF60" s="43"/>
      <c r="LJG60" s="43"/>
      <c r="LJH60" s="43"/>
      <c r="LJI60" s="43"/>
      <c r="LJJ60" s="43"/>
      <c r="LJK60" s="43"/>
      <c r="LJL60" s="43"/>
      <c r="LJM60" s="42"/>
      <c r="LJN60" s="42"/>
      <c r="LJO60" s="41"/>
      <c r="LJP60" s="41"/>
      <c r="LJQ60" s="24"/>
      <c r="LJS60" s="43"/>
      <c r="LJT60" s="43"/>
      <c r="LJU60" s="43"/>
      <c r="LJV60" s="43"/>
      <c r="LJW60" s="43"/>
      <c r="LJX60" s="43"/>
      <c r="LJY60" s="43"/>
      <c r="LJZ60" s="43"/>
      <c r="LKA60" s="43"/>
      <c r="LKB60" s="43"/>
      <c r="LKC60" s="42"/>
      <c r="LKD60" s="42"/>
      <c r="LKE60" s="41"/>
      <c r="LKF60" s="41"/>
      <c r="LKG60" s="24"/>
      <c r="LKI60" s="43"/>
      <c r="LKJ60" s="43"/>
      <c r="LKK60" s="43"/>
      <c r="LKL60" s="43"/>
      <c r="LKM60" s="43"/>
      <c r="LKN60" s="43"/>
      <c r="LKO60" s="43"/>
      <c r="LKP60" s="43"/>
      <c r="LKQ60" s="43"/>
      <c r="LKR60" s="43"/>
      <c r="LKS60" s="42"/>
      <c r="LKT60" s="42"/>
      <c r="LKU60" s="41"/>
      <c r="LKV60" s="41"/>
      <c r="LKW60" s="24"/>
      <c r="LKY60" s="43"/>
      <c r="LKZ60" s="43"/>
      <c r="LLA60" s="43"/>
      <c r="LLB60" s="43"/>
      <c r="LLC60" s="43"/>
      <c r="LLD60" s="43"/>
      <c r="LLE60" s="43"/>
      <c r="LLF60" s="43"/>
      <c r="LLG60" s="43"/>
      <c r="LLH60" s="43"/>
      <c r="LLI60" s="42"/>
      <c r="LLJ60" s="42"/>
      <c r="LLK60" s="41"/>
      <c r="LLL60" s="41"/>
      <c r="LLM60" s="24"/>
      <c r="LLO60" s="43"/>
      <c r="LLP60" s="43"/>
      <c r="LLQ60" s="43"/>
      <c r="LLR60" s="43"/>
      <c r="LLS60" s="43"/>
      <c r="LLT60" s="43"/>
      <c r="LLU60" s="43"/>
      <c r="LLV60" s="43"/>
      <c r="LLW60" s="43"/>
      <c r="LLX60" s="43"/>
      <c r="LLY60" s="42"/>
      <c r="LLZ60" s="42"/>
      <c r="LMA60" s="41"/>
      <c r="LMB60" s="41"/>
      <c r="LMC60" s="24"/>
      <c r="LME60" s="43"/>
      <c r="LMF60" s="43"/>
      <c r="LMG60" s="43"/>
      <c r="LMH60" s="43"/>
      <c r="LMI60" s="43"/>
      <c r="LMJ60" s="43"/>
      <c r="LMK60" s="43"/>
      <c r="LML60" s="43"/>
      <c r="LMM60" s="43"/>
      <c r="LMN60" s="43"/>
      <c r="LMO60" s="42"/>
      <c r="LMP60" s="42"/>
      <c r="LMQ60" s="41"/>
      <c r="LMR60" s="41"/>
      <c r="LMS60" s="24"/>
      <c r="LMU60" s="43"/>
      <c r="LMV60" s="43"/>
      <c r="LMW60" s="43"/>
      <c r="LMX60" s="43"/>
      <c r="LMY60" s="43"/>
      <c r="LMZ60" s="43"/>
      <c r="LNA60" s="43"/>
      <c r="LNB60" s="43"/>
      <c r="LNC60" s="43"/>
      <c r="LND60" s="43"/>
      <c r="LNE60" s="42"/>
      <c r="LNF60" s="42"/>
      <c r="LNG60" s="41"/>
      <c r="LNH60" s="41"/>
      <c r="LNI60" s="24"/>
      <c r="LNK60" s="43"/>
      <c r="LNL60" s="43"/>
      <c r="LNM60" s="43"/>
      <c r="LNN60" s="43"/>
      <c r="LNO60" s="43"/>
      <c r="LNP60" s="43"/>
      <c r="LNQ60" s="43"/>
      <c r="LNR60" s="43"/>
      <c r="LNS60" s="43"/>
      <c r="LNT60" s="43"/>
      <c r="LNU60" s="42"/>
      <c r="LNV60" s="42"/>
      <c r="LNW60" s="41"/>
      <c r="LNX60" s="41"/>
      <c r="LNY60" s="24"/>
      <c r="LOA60" s="43"/>
      <c r="LOB60" s="43"/>
      <c r="LOC60" s="43"/>
      <c r="LOD60" s="43"/>
      <c r="LOE60" s="43"/>
      <c r="LOF60" s="43"/>
      <c r="LOG60" s="43"/>
      <c r="LOH60" s="43"/>
      <c r="LOI60" s="43"/>
      <c r="LOJ60" s="43"/>
      <c r="LOK60" s="42"/>
      <c r="LOL60" s="42"/>
      <c r="LOM60" s="41"/>
      <c r="LON60" s="41"/>
      <c r="LOO60" s="24"/>
      <c r="LOQ60" s="43"/>
      <c r="LOR60" s="43"/>
      <c r="LOS60" s="43"/>
      <c r="LOT60" s="43"/>
      <c r="LOU60" s="43"/>
      <c r="LOV60" s="43"/>
      <c r="LOW60" s="43"/>
      <c r="LOX60" s="43"/>
      <c r="LOY60" s="43"/>
      <c r="LOZ60" s="43"/>
      <c r="LPA60" s="42"/>
      <c r="LPB60" s="42"/>
      <c r="LPC60" s="41"/>
      <c r="LPD60" s="41"/>
      <c r="LPE60" s="24"/>
      <c r="LPG60" s="43"/>
      <c r="LPH60" s="43"/>
      <c r="LPI60" s="43"/>
      <c r="LPJ60" s="43"/>
      <c r="LPK60" s="43"/>
      <c r="LPL60" s="43"/>
      <c r="LPM60" s="43"/>
      <c r="LPN60" s="43"/>
      <c r="LPO60" s="43"/>
      <c r="LPP60" s="43"/>
      <c r="LPQ60" s="42"/>
      <c r="LPR60" s="42"/>
      <c r="LPS60" s="41"/>
      <c r="LPT60" s="41"/>
      <c r="LPU60" s="24"/>
      <c r="LPW60" s="43"/>
      <c r="LPX60" s="43"/>
      <c r="LPY60" s="43"/>
      <c r="LPZ60" s="43"/>
      <c r="LQA60" s="43"/>
      <c r="LQB60" s="43"/>
      <c r="LQC60" s="43"/>
      <c r="LQD60" s="43"/>
      <c r="LQE60" s="43"/>
      <c r="LQF60" s="43"/>
      <c r="LQG60" s="42"/>
      <c r="LQH60" s="42"/>
      <c r="LQI60" s="41"/>
      <c r="LQJ60" s="41"/>
      <c r="LQK60" s="24"/>
      <c r="LQM60" s="43"/>
      <c r="LQN60" s="43"/>
      <c r="LQO60" s="43"/>
      <c r="LQP60" s="43"/>
      <c r="LQQ60" s="43"/>
      <c r="LQR60" s="43"/>
      <c r="LQS60" s="43"/>
      <c r="LQT60" s="43"/>
      <c r="LQU60" s="43"/>
      <c r="LQV60" s="43"/>
      <c r="LQW60" s="42"/>
      <c r="LQX60" s="42"/>
      <c r="LQY60" s="41"/>
      <c r="LQZ60" s="41"/>
      <c r="LRA60" s="24"/>
      <c r="LRC60" s="43"/>
      <c r="LRD60" s="43"/>
      <c r="LRE60" s="43"/>
      <c r="LRF60" s="43"/>
      <c r="LRG60" s="43"/>
      <c r="LRH60" s="43"/>
      <c r="LRI60" s="43"/>
      <c r="LRJ60" s="43"/>
      <c r="LRK60" s="43"/>
      <c r="LRL60" s="43"/>
      <c r="LRM60" s="42"/>
      <c r="LRN60" s="42"/>
      <c r="LRO60" s="41"/>
      <c r="LRP60" s="41"/>
      <c r="LRQ60" s="24"/>
      <c r="LRS60" s="43"/>
      <c r="LRT60" s="43"/>
      <c r="LRU60" s="43"/>
      <c r="LRV60" s="43"/>
      <c r="LRW60" s="43"/>
      <c r="LRX60" s="43"/>
      <c r="LRY60" s="43"/>
      <c r="LRZ60" s="43"/>
      <c r="LSA60" s="43"/>
      <c r="LSB60" s="43"/>
      <c r="LSC60" s="42"/>
      <c r="LSD60" s="42"/>
      <c r="LSE60" s="41"/>
      <c r="LSF60" s="41"/>
      <c r="LSG60" s="24"/>
      <c r="LSI60" s="43"/>
      <c r="LSJ60" s="43"/>
      <c r="LSK60" s="43"/>
      <c r="LSL60" s="43"/>
      <c r="LSM60" s="43"/>
      <c r="LSN60" s="43"/>
      <c r="LSO60" s="43"/>
      <c r="LSP60" s="43"/>
      <c r="LSQ60" s="43"/>
      <c r="LSR60" s="43"/>
      <c r="LSS60" s="42"/>
      <c r="LST60" s="42"/>
      <c r="LSU60" s="41"/>
      <c r="LSV60" s="41"/>
      <c r="LSW60" s="24"/>
      <c r="LSY60" s="43"/>
      <c r="LSZ60" s="43"/>
      <c r="LTA60" s="43"/>
      <c r="LTB60" s="43"/>
      <c r="LTC60" s="43"/>
      <c r="LTD60" s="43"/>
      <c r="LTE60" s="43"/>
      <c r="LTF60" s="43"/>
      <c r="LTG60" s="43"/>
      <c r="LTH60" s="43"/>
      <c r="LTI60" s="42"/>
      <c r="LTJ60" s="42"/>
      <c r="LTK60" s="41"/>
      <c r="LTL60" s="41"/>
      <c r="LTM60" s="24"/>
      <c r="LTO60" s="43"/>
      <c r="LTP60" s="43"/>
      <c r="LTQ60" s="43"/>
      <c r="LTR60" s="43"/>
      <c r="LTS60" s="43"/>
      <c r="LTT60" s="43"/>
      <c r="LTU60" s="43"/>
      <c r="LTV60" s="43"/>
      <c r="LTW60" s="43"/>
      <c r="LTX60" s="43"/>
      <c r="LTY60" s="42"/>
      <c r="LTZ60" s="42"/>
      <c r="LUA60" s="41"/>
      <c r="LUB60" s="41"/>
      <c r="LUC60" s="24"/>
      <c r="LUE60" s="43"/>
      <c r="LUF60" s="43"/>
      <c r="LUG60" s="43"/>
      <c r="LUH60" s="43"/>
      <c r="LUI60" s="43"/>
      <c r="LUJ60" s="43"/>
      <c r="LUK60" s="43"/>
      <c r="LUL60" s="43"/>
      <c r="LUM60" s="43"/>
      <c r="LUN60" s="43"/>
      <c r="LUO60" s="42"/>
      <c r="LUP60" s="42"/>
      <c r="LUQ60" s="41"/>
      <c r="LUR60" s="41"/>
      <c r="LUS60" s="24"/>
      <c r="LUU60" s="43"/>
      <c r="LUV60" s="43"/>
      <c r="LUW60" s="43"/>
      <c r="LUX60" s="43"/>
      <c r="LUY60" s="43"/>
      <c r="LUZ60" s="43"/>
      <c r="LVA60" s="43"/>
      <c r="LVB60" s="43"/>
      <c r="LVC60" s="43"/>
      <c r="LVD60" s="43"/>
      <c r="LVE60" s="42"/>
      <c r="LVF60" s="42"/>
      <c r="LVG60" s="41"/>
      <c r="LVH60" s="41"/>
      <c r="LVI60" s="24"/>
      <c r="LVK60" s="43"/>
      <c r="LVL60" s="43"/>
      <c r="LVM60" s="43"/>
      <c r="LVN60" s="43"/>
      <c r="LVO60" s="43"/>
      <c r="LVP60" s="43"/>
      <c r="LVQ60" s="43"/>
      <c r="LVR60" s="43"/>
      <c r="LVS60" s="43"/>
      <c r="LVT60" s="43"/>
      <c r="LVU60" s="42"/>
      <c r="LVV60" s="42"/>
      <c r="LVW60" s="41"/>
      <c r="LVX60" s="41"/>
      <c r="LVY60" s="24"/>
      <c r="LWA60" s="43"/>
      <c r="LWB60" s="43"/>
      <c r="LWC60" s="43"/>
      <c r="LWD60" s="43"/>
      <c r="LWE60" s="43"/>
      <c r="LWF60" s="43"/>
      <c r="LWG60" s="43"/>
      <c r="LWH60" s="43"/>
      <c r="LWI60" s="43"/>
      <c r="LWJ60" s="43"/>
      <c r="LWK60" s="42"/>
      <c r="LWL60" s="42"/>
      <c r="LWM60" s="41"/>
      <c r="LWN60" s="41"/>
      <c r="LWO60" s="24"/>
      <c r="LWQ60" s="43"/>
      <c r="LWR60" s="43"/>
      <c r="LWS60" s="43"/>
      <c r="LWT60" s="43"/>
      <c r="LWU60" s="43"/>
      <c r="LWV60" s="43"/>
      <c r="LWW60" s="43"/>
      <c r="LWX60" s="43"/>
      <c r="LWY60" s="43"/>
      <c r="LWZ60" s="43"/>
      <c r="LXA60" s="42"/>
      <c r="LXB60" s="42"/>
      <c r="LXC60" s="41"/>
      <c r="LXD60" s="41"/>
      <c r="LXE60" s="24"/>
      <c r="LXG60" s="43"/>
      <c r="LXH60" s="43"/>
      <c r="LXI60" s="43"/>
      <c r="LXJ60" s="43"/>
      <c r="LXK60" s="43"/>
      <c r="LXL60" s="43"/>
      <c r="LXM60" s="43"/>
      <c r="LXN60" s="43"/>
      <c r="LXO60" s="43"/>
      <c r="LXP60" s="43"/>
      <c r="LXQ60" s="42"/>
      <c r="LXR60" s="42"/>
      <c r="LXS60" s="41"/>
      <c r="LXT60" s="41"/>
      <c r="LXU60" s="24"/>
      <c r="LXW60" s="43"/>
      <c r="LXX60" s="43"/>
      <c r="LXY60" s="43"/>
      <c r="LXZ60" s="43"/>
      <c r="LYA60" s="43"/>
      <c r="LYB60" s="43"/>
      <c r="LYC60" s="43"/>
      <c r="LYD60" s="43"/>
      <c r="LYE60" s="43"/>
      <c r="LYF60" s="43"/>
      <c r="LYG60" s="42"/>
      <c r="LYH60" s="42"/>
      <c r="LYI60" s="41"/>
      <c r="LYJ60" s="41"/>
      <c r="LYK60" s="24"/>
      <c r="LYM60" s="43"/>
      <c r="LYN60" s="43"/>
      <c r="LYO60" s="43"/>
      <c r="LYP60" s="43"/>
      <c r="LYQ60" s="43"/>
      <c r="LYR60" s="43"/>
      <c r="LYS60" s="43"/>
      <c r="LYT60" s="43"/>
      <c r="LYU60" s="43"/>
      <c r="LYV60" s="43"/>
      <c r="LYW60" s="42"/>
      <c r="LYX60" s="42"/>
      <c r="LYY60" s="41"/>
      <c r="LYZ60" s="41"/>
      <c r="LZA60" s="24"/>
      <c r="LZC60" s="43"/>
      <c r="LZD60" s="43"/>
      <c r="LZE60" s="43"/>
      <c r="LZF60" s="43"/>
      <c r="LZG60" s="43"/>
      <c r="LZH60" s="43"/>
      <c r="LZI60" s="43"/>
      <c r="LZJ60" s="43"/>
      <c r="LZK60" s="43"/>
      <c r="LZL60" s="43"/>
      <c r="LZM60" s="42"/>
      <c r="LZN60" s="42"/>
      <c r="LZO60" s="41"/>
      <c r="LZP60" s="41"/>
      <c r="LZQ60" s="24"/>
      <c r="LZS60" s="43"/>
      <c r="LZT60" s="43"/>
      <c r="LZU60" s="43"/>
      <c r="LZV60" s="43"/>
      <c r="LZW60" s="43"/>
      <c r="LZX60" s="43"/>
      <c r="LZY60" s="43"/>
      <c r="LZZ60" s="43"/>
      <c r="MAA60" s="43"/>
      <c r="MAB60" s="43"/>
      <c r="MAC60" s="42"/>
      <c r="MAD60" s="42"/>
      <c r="MAE60" s="41"/>
      <c r="MAF60" s="41"/>
      <c r="MAG60" s="24"/>
      <c r="MAI60" s="43"/>
      <c r="MAJ60" s="43"/>
      <c r="MAK60" s="43"/>
      <c r="MAL60" s="43"/>
      <c r="MAM60" s="43"/>
      <c r="MAN60" s="43"/>
      <c r="MAO60" s="43"/>
      <c r="MAP60" s="43"/>
      <c r="MAQ60" s="43"/>
      <c r="MAR60" s="43"/>
      <c r="MAS60" s="42"/>
      <c r="MAT60" s="42"/>
      <c r="MAU60" s="41"/>
      <c r="MAV60" s="41"/>
      <c r="MAW60" s="24"/>
      <c r="MAY60" s="43"/>
      <c r="MAZ60" s="43"/>
      <c r="MBA60" s="43"/>
      <c r="MBB60" s="43"/>
      <c r="MBC60" s="43"/>
      <c r="MBD60" s="43"/>
      <c r="MBE60" s="43"/>
      <c r="MBF60" s="43"/>
      <c r="MBG60" s="43"/>
      <c r="MBH60" s="43"/>
      <c r="MBI60" s="42"/>
      <c r="MBJ60" s="42"/>
      <c r="MBK60" s="41"/>
      <c r="MBL60" s="41"/>
      <c r="MBM60" s="24"/>
      <c r="MBO60" s="43"/>
      <c r="MBP60" s="43"/>
      <c r="MBQ60" s="43"/>
      <c r="MBR60" s="43"/>
      <c r="MBS60" s="43"/>
      <c r="MBT60" s="43"/>
      <c r="MBU60" s="43"/>
      <c r="MBV60" s="43"/>
      <c r="MBW60" s="43"/>
      <c r="MBX60" s="43"/>
      <c r="MBY60" s="42"/>
      <c r="MBZ60" s="42"/>
      <c r="MCA60" s="41"/>
      <c r="MCB60" s="41"/>
      <c r="MCC60" s="24"/>
      <c r="MCE60" s="43"/>
      <c r="MCF60" s="43"/>
      <c r="MCG60" s="43"/>
      <c r="MCH60" s="43"/>
      <c r="MCI60" s="43"/>
      <c r="MCJ60" s="43"/>
      <c r="MCK60" s="43"/>
      <c r="MCL60" s="43"/>
      <c r="MCM60" s="43"/>
      <c r="MCN60" s="43"/>
      <c r="MCO60" s="42"/>
      <c r="MCP60" s="42"/>
      <c r="MCQ60" s="41"/>
      <c r="MCR60" s="41"/>
      <c r="MCS60" s="24"/>
      <c r="MCU60" s="43"/>
      <c r="MCV60" s="43"/>
      <c r="MCW60" s="43"/>
      <c r="MCX60" s="43"/>
      <c r="MCY60" s="43"/>
      <c r="MCZ60" s="43"/>
      <c r="MDA60" s="43"/>
      <c r="MDB60" s="43"/>
      <c r="MDC60" s="43"/>
      <c r="MDD60" s="43"/>
      <c r="MDE60" s="42"/>
      <c r="MDF60" s="42"/>
      <c r="MDG60" s="41"/>
      <c r="MDH60" s="41"/>
      <c r="MDI60" s="24"/>
      <c r="MDK60" s="43"/>
      <c r="MDL60" s="43"/>
      <c r="MDM60" s="43"/>
      <c r="MDN60" s="43"/>
      <c r="MDO60" s="43"/>
      <c r="MDP60" s="43"/>
      <c r="MDQ60" s="43"/>
      <c r="MDR60" s="43"/>
      <c r="MDS60" s="43"/>
      <c r="MDT60" s="43"/>
      <c r="MDU60" s="42"/>
      <c r="MDV60" s="42"/>
      <c r="MDW60" s="41"/>
      <c r="MDX60" s="41"/>
      <c r="MDY60" s="24"/>
      <c r="MEA60" s="43"/>
      <c r="MEB60" s="43"/>
      <c r="MEC60" s="43"/>
      <c r="MED60" s="43"/>
      <c r="MEE60" s="43"/>
      <c r="MEF60" s="43"/>
      <c r="MEG60" s="43"/>
      <c r="MEH60" s="43"/>
      <c r="MEI60" s="43"/>
      <c r="MEJ60" s="43"/>
      <c r="MEK60" s="42"/>
      <c r="MEL60" s="42"/>
      <c r="MEM60" s="41"/>
      <c r="MEN60" s="41"/>
      <c r="MEO60" s="24"/>
      <c r="MEQ60" s="43"/>
      <c r="MER60" s="43"/>
      <c r="MES60" s="43"/>
      <c r="MET60" s="43"/>
      <c r="MEU60" s="43"/>
      <c r="MEV60" s="43"/>
      <c r="MEW60" s="43"/>
      <c r="MEX60" s="43"/>
      <c r="MEY60" s="43"/>
      <c r="MEZ60" s="43"/>
      <c r="MFA60" s="42"/>
      <c r="MFB60" s="42"/>
      <c r="MFC60" s="41"/>
      <c r="MFD60" s="41"/>
      <c r="MFE60" s="24"/>
      <c r="MFG60" s="43"/>
      <c r="MFH60" s="43"/>
      <c r="MFI60" s="43"/>
      <c r="MFJ60" s="43"/>
      <c r="MFK60" s="43"/>
      <c r="MFL60" s="43"/>
      <c r="MFM60" s="43"/>
      <c r="MFN60" s="43"/>
      <c r="MFO60" s="43"/>
      <c r="MFP60" s="43"/>
      <c r="MFQ60" s="42"/>
      <c r="MFR60" s="42"/>
      <c r="MFS60" s="41"/>
      <c r="MFT60" s="41"/>
      <c r="MFU60" s="24"/>
      <c r="MFW60" s="43"/>
      <c r="MFX60" s="43"/>
      <c r="MFY60" s="43"/>
      <c r="MFZ60" s="43"/>
      <c r="MGA60" s="43"/>
      <c r="MGB60" s="43"/>
      <c r="MGC60" s="43"/>
      <c r="MGD60" s="43"/>
      <c r="MGE60" s="43"/>
      <c r="MGF60" s="43"/>
      <c r="MGG60" s="42"/>
      <c r="MGH60" s="42"/>
      <c r="MGI60" s="41"/>
      <c r="MGJ60" s="41"/>
      <c r="MGK60" s="24"/>
      <c r="MGM60" s="43"/>
      <c r="MGN60" s="43"/>
      <c r="MGO60" s="43"/>
      <c r="MGP60" s="43"/>
      <c r="MGQ60" s="43"/>
      <c r="MGR60" s="43"/>
      <c r="MGS60" s="43"/>
      <c r="MGT60" s="43"/>
      <c r="MGU60" s="43"/>
      <c r="MGV60" s="43"/>
      <c r="MGW60" s="42"/>
      <c r="MGX60" s="42"/>
      <c r="MGY60" s="41"/>
      <c r="MGZ60" s="41"/>
      <c r="MHA60" s="24"/>
      <c r="MHC60" s="43"/>
      <c r="MHD60" s="43"/>
      <c r="MHE60" s="43"/>
      <c r="MHF60" s="43"/>
      <c r="MHG60" s="43"/>
      <c r="MHH60" s="43"/>
      <c r="MHI60" s="43"/>
      <c r="MHJ60" s="43"/>
      <c r="MHK60" s="43"/>
      <c r="MHL60" s="43"/>
      <c r="MHM60" s="42"/>
      <c r="MHN60" s="42"/>
      <c r="MHO60" s="41"/>
      <c r="MHP60" s="41"/>
      <c r="MHQ60" s="24"/>
      <c r="MHS60" s="43"/>
      <c r="MHT60" s="43"/>
      <c r="MHU60" s="43"/>
      <c r="MHV60" s="43"/>
      <c r="MHW60" s="43"/>
      <c r="MHX60" s="43"/>
      <c r="MHY60" s="43"/>
      <c r="MHZ60" s="43"/>
      <c r="MIA60" s="43"/>
      <c r="MIB60" s="43"/>
      <c r="MIC60" s="42"/>
      <c r="MID60" s="42"/>
      <c r="MIE60" s="41"/>
      <c r="MIF60" s="41"/>
      <c r="MIG60" s="24"/>
      <c r="MII60" s="43"/>
      <c r="MIJ60" s="43"/>
      <c r="MIK60" s="43"/>
      <c r="MIL60" s="43"/>
      <c r="MIM60" s="43"/>
      <c r="MIN60" s="43"/>
      <c r="MIO60" s="43"/>
      <c r="MIP60" s="43"/>
      <c r="MIQ60" s="43"/>
      <c r="MIR60" s="43"/>
      <c r="MIS60" s="42"/>
      <c r="MIT60" s="42"/>
      <c r="MIU60" s="41"/>
      <c r="MIV60" s="41"/>
      <c r="MIW60" s="24"/>
      <c r="MIY60" s="43"/>
      <c r="MIZ60" s="43"/>
      <c r="MJA60" s="43"/>
      <c r="MJB60" s="43"/>
      <c r="MJC60" s="43"/>
      <c r="MJD60" s="43"/>
      <c r="MJE60" s="43"/>
      <c r="MJF60" s="43"/>
      <c r="MJG60" s="43"/>
      <c r="MJH60" s="43"/>
      <c r="MJI60" s="42"/>
      <c r="MJJ60" s="42"/>
      <c r="MJK60" s="41"/>
      <c r="MJL60" s="41"/>
      <c r="MJM60" s="24"/>
      <c r="MJO60" s="43"/>
      <c r="MJP60" s="43"/>
      <c r="MJQ60" s="43"/>
      <c r="MJR60" s="43"/>
      <c r="MJS60" s="43"/>
      <c r="MJT60" s="43"/>
      <c r="MJU60" s="43"/>
      <c r="MJV60" s="43"/>
      <c r="MJW60" s="43"/>
      <c r="MJX60" s="43"/>
      <c r="MJY60" s="42"/>
      <c r="MJZ60" s="42"/>
      <c r="MKA60" s="41"/>
      <c r="MKB60" s="41"/>
      <c r="MKC60" s="24"/>
      <c r="MKE60" s="43"/>
      <c r="MKF60" s="43"/>
      <c r="MKG60" s="43"/>
      <c r="MKH60" s="43"/>
      <c r="MKI60" s="43"/>
      <c r="MKJ60" s="43"/>
      <c r="MKK60" s="43"/>
      <c r="MKL60" s="43"/>
      <c r="MKM60" s="43"/>
      <c r="MKN60" s="43"/>
      <c r="MKO60" s="42"/>
      <c r="MKP60" s="42"/>
      <c r="MKQ60" s="41"/>
      <c r="MKR60" s="41"/>
      <c r="MKS60" s="24"/>
      <c r="MKU60" s="43"/>
      <c r="MKV60" s="43"/>
      <c r="MKW60" s="43"/>
      <c r="MKX60" s="43"/>
      <c r="MKY60" s="43"/>
      <c r="MKZ60" s="43"/>
      <c r="MLA60" s="43"/>
      <c r="MLB60" s="43"/>
      <c r="MLC60" s="43"/>
      <c r="MLD60" s="43"/>
      <c r="MLE60" s="42"/>
      <c r="MLF60" s="42"/>
      <c r="MLG60" s="41"/>
      <c r="MLH60" s="41"/>
      <c r="MLI60" s="24"/>
      <c r="MLK60" s="43"/>
      <c r="MLL60" s="43"/>
      <c r="MLM60" s="43"/>
      <c r="MLN60" s="43"/>
      <c r="MLO60" s="43"/>
      <c r="MLP60" s="43"/>
      <c r="MLQ60" s="43"/>
      <c r="MLR60" s="43"/>
      <c r="MLS60" s="43"/>
      <c r="MLT60" s="43"/>
      <c r="MLU60" s="42"/>
      <c r="MLV60" s="42"/>
      <c r="MLW60" s="41"/>
      <c r="MLX60" s="41"/>
      <c r="MLY60" s="24"/>
      <c r="MMA60" s="43"/>
      <c r="MMB60" s="43"/>
      <c r="MMC60" s="43"/>
      <c r="MMD60" s="43"/>
      <c r="MME60" s="43"/>
      <c r="MMF60" s="43"/>
      <c r="MMG60" s="43"/>
      <c r="MMH60" s="43"/>
      <c r="MMI60" s="43"/>
      <c r="MMJ60" s="43"/>
      <c r="MMK60" s="42"/>
      <c r="MML60" s="42"/>
      <c r="MMM60" s="41"/>
      <c r="MMN60" s="41"/>
      <c r="MMO60" s="24"/>
      <c r="MMQ60" s="43"/>
      <c r="MMR60" s="43"/>
      <c r="MMS60" s="43"/>
      <c r="MMT60" s="43"/>
      <c r="MMU60" s="43"/>
      <c r="MMV60" s="43"/>
      <c r="MMW60" s="43"/>
      <c r="MMX60" s="43"/>
      <c r="MMY60" s="43"/>
      <c r="MMZ60" s="43"/>
      <c r="MNA60" s="42"/>
      <c r="MNB60" s="42"/>
      <c r="MNC60" s="41"/>
      <c r="MND60" s="41"/>
      <c r="MNE60" s="24"/>
      <c r="MNG60" s="43"/>
      <c r="MNH60" s="43"/>
      <c r="MNI60" s="43"/>
      <c r="MNJ60" s="43"/>
      <c r="MNK60" s="43"/>
      <c r="MNL60" s="43"/>
      <c r="MNM60" s="43"/>
      <c r="MNN60" s="43"/>
      <c r="MNO60" s="43"/>
      <c r="MNP60" s="43"/>
      <c r="MNQ60" s="42"/>
      <c r="MNR60" s="42"/>
      <c r="MNS60" s="41"/>
      <c r="MNT60" s="41"/>
      <c r="MNU60" s="24"/>
      <c r="MNW60" s="43"/>
      <c r="MNX60" s="43"/>
      <c r="MNY60" s="43"/>
      <c r="MNZ60" s="43"/>
      <c r="MOA60" s="43"/>
      <c r="MOB60" s="43"/>
      <c r="MOC60" s="43"/>
      <c r="MOD60" s="43"/>
      <c r="MOE60" s="43"/>
      <c r="MOF60" s="43"/>
      <c r="MOG60" s="42"/>
      <c r="MOH60" s="42"/>
      <c r="MOI60" s="41"/>
      <c r="MOJ60" s="41"/>
      <c r="MOK60" s="24"/>
      <c r="MOM60" s="43"/>
      <c r="MON60" s="43"/>
      <c r="MOO60" s="43"/>
      <c r="MOP60" s="43"/>
      <c r="MOQ60" s="43"/>
      <c r="MOR60" s="43"/>
      <c r="MOS60" s="43"/>
      <c r="MOT60" s="43"/>
      <c r="MOU60" s="43"/>
      <c r="MOV60" s="43"/>
      <c r="MOW60" s="42"/>
      <c r="MOX60" s="42"/>
      <c r="MOY60" s="41"/>
      <c r="MOZ60" s="41"/>
      <c r="MPA60" s="24"/>
      <c r="MPC60" s="43"/>
      <c r="MPD60" s="43"/>
      <c r="MPE60" s="43"/>
      <c r="MPF60" s="43"/>
      <c r="MPG60" s="43"/>
      <c r="MPH60" s="43"/>
      <c r="MPI60" s="43"/>
      <c r="MPJ60" s="43"/>
      <c r="MPK60" s="43"/>
      <c r="MPL60" s="43"/>
      <c r="MPM60" s="42"/>
      <c r="MPN60" s="42"/>
      <c r="MPO60" s="41"/>
      <c r="MPP60" s="41"/>
      <c r="MPQ60" s="24"/>
      <c r="MPS60" s="43"/>
      <c r="MPT60" s="43"/>
      <c r="MPU60" s="43"/>
      <c r="MPV60" s="43"/>
      <c r="MPW60" s="43"/>
      <c r="MPX60" s="43"/>
      <c r="MPY60" s="43"/>
      <c r="MPZ60" s="43"/>
      <c r="MQA60" s="43"/>
      <c r="MQB60" s="43"/>
      <c r="MQC60" s="42"/>
      <c r="MQD60" s="42"/>
      <c r="MQE60" s="41"/>
      <c r="MQF60" s="41"/>
      <c r="MQG60" s="24"/>
      <c r="MQI60" s="43"/>
      <c r="MQJ60" s="43"/>
      <c r="MQK60" s="43"/>
      <c r="MQL60" s="43"/>
      <c r="MQM60" s="43"/>
      <c r="MQN60" s="43"/>
      <c r="MQO60" s="43"/>
      <c r="MQP60" s="43"/>
      <c r="MQQ60" s="43"/>
      <c r="MQR60" s="43"/>
      <c r="MQS60" s="42"/>
      <c r="MQT60" s="42"/>
      <c r="MQU60" s="41"/>
      <c r="MQV60" s="41"/>
      <c r="MQW60" s="24"/>
      <c r="MQY60" s="43"/>
      <c r="MQZ60" s="43"/>
      <c r="MRA60" s="43"/>
      <c r="MRB60" s="43"/>
      <c r="MRC60" s="43"/>
      <c r="MRD60" s="43"/>
      <c r="MRE60" s="43"/>
      <c r="MRF60" s="43"/>
      <c r="MRG60" s="43"/>
      <c r="MRH60" s="43"/>
      <c r="MRI60" s="42"/>
      <c r="MRJ60" s="42"/>
      <c r="MRK60" s="41"/>
      <c r="MRL60" s="41"/>
      <c r="MRM60" s="24"/>
      <c r="MRO60" s="43"/>
      <c r="MRP60" s="43"/>
      <c r="MRQ60" s="43"/>
      <c r="MRR60" s="43"/>
      <c r="MRS60" s="43"/>
      <c r="MRT60" s="43"/>
      <c r="MRU60" s="43"/>
      <c r="MRV60" s="43"/>
      <c r="MRW60" s="43"/>
      <c r="MRX60" s="43"/>
      <c r="MRY60" s="42"/>
      <c r="MRZ60" s="42"/>
      <c r="MSA60" s="41"/>
      <c r="MSB60" s="41"/>
      <c r="MSC60" s="24"/>
      <c r="MSE60" s="43"/>
      <c r="MSF60" s="43"/>
      <c r="MSG60" s="43"/>
      <c r="MSH60" s="43"/>
      <c r="MSI60" s="43"/>
      <c r="MSJ60" s="43"/>
      <c r="MSK60" s="43"/>
      <c r="MSL60" s="43"/>
      <c r="MSM60" s="43"/>
      <c r="MSN60" s="43"/>
      <c r="MSO60" s="42"/>
      <c r="MSP60" s="42"/>
      <c r="MSQ60" s="41"/>
      <c r="MSR60" s="41"/>
      <c r="MSS60" s="24"/>
      <c r="MSU60" s="43"/>
      <c r="MSV60" s="43"/>
      <c r="MSW60" s="43"/>
      <c r="MSX60" s="43"/>
      <c r="MSY60" s="43"/>
      <c r="MSZ60" s="43"/>
      <c r="MTA60" s="43"/>
      <c r="MTB60" s="43"/>
      <c r="MTC60" s="43"/>
      <c r="MTD60" s="43"/>
      <c r="MTE60" s="42"/>
      <c r="MTF60" s="42"/>
      <c r="MTG60" s="41"/>
      <c r="MTH60" s="41"/>
      <c r="MTI60" s="24"/>
      <c r="MTK60" s="43"/>
      <c r="MTL60" s="43"/>
      <c r="MTM60" s="43"/>
      <c r="MTN60" s="43"/>
      <c r="MTO60" s="43"/>
      <c r="MTP60" s="43"/>
      <c r="MTQ60" s="43"/>
      <c r="MTR60" s="43"/>
      <c r="MTS60" s="43"/>
      <c r="MTT60" s="43"/>
      <c r="MTU60" s="42"/>
      <c r="MTV60" s="42"/>
      <c r="MTW60" s="41"/>
      <c r="MTX60" s="41"/>
      <c r="MTY60" s="24"/>
      <c r="MUA60" s="43"/>
      <c r="MUB60" s="43"/>
      <c r="MUC60" s="43"/>
      <c r="MUD60" s="43"/>
      <c r="MUE60" s="43"/>
      <c r="MUF60" s="43"/>
      <c r="MUG60" s="43"/>
      <c r="MUH60" s="43"/>
      <c r="MUI60" s="43"/>
      <c r="MUJ60" s="43"/>
      <c r="MUK60" s="42"/>
      <c r="MUL60" s="42"/>
      <c r="MUM60" s="41"/>
      <c r="MUN60" s="41"/>
      <c r="MUO60" s="24"/>
      <c r="MUQ60" s="43"/>
      <c r="MUR60" s="43"/>
      <c r="MUS60" s="43"/>
      <c r="MUT60" s="43"/>
      <c r="MUU60" s="43"/>
      <c r="MUV60" s="43"/>
      <c r="MUW60" s="43"/>
      <c r="MUX60" s="43"/>
      <c r="MUY60" s="43"/>
      <c r="MUZ60" s="43"/>
      <c r="MVA60" s="42"/>
      <c r="MVB60" s="42"/>
      <c r="MVC60" s="41"/>
      <c r="MVD60" s="41"/>
      <c r="MVE60" s="24"/>
      <c r="MVG60" s="43"/>
      <c r="MVH60" s="43"/>
      <c r="MVI60" s="43"/>
      <c r="MVJ60" s="43"/>
      <c r="MVK60" s="43"/>
      <c r="MVL60" s="43"/>
      <c r="MVM60" s="43"/>
      <c r="MVN60" s="43"/>
      <c r="MVO60" s="43"/>
      <c r="MVP60" s="43"/>
      <c r="MVQ60" s="42"/>
      <c r="MVR60" s="42"/>
      <c r="MVS60" s="41"/>
      <c r="MVT60" s="41"/>
      <c r="MVU60" s="24"/>
      <c r="MVW60" s="43"/>
      <c r="MVX60" s="43"/>
      <c r="MVY60" s="43"/>
      <c r="MVZ60" s="43"/>
      <c r="MWA60" s="43"/>
      <c r="MWB60" s="43"/>
      <c r="MWC60" s="43"/>
      <c r="MWD60" s="43"/>
      <c r="MWE60" s="43"/>
      <c r="MWF60" s="43"/>
      <c r="MWG60" s="42"/>
      <c r="MWH60" s="42"/>
      <c r="MWI60" s="41"/>
      <c r="MWJ60" s="41"/>
      <c r="MWK60" s="24"/>
      <c r="MWM60" s="43"/>
      <c r="MWN60" s="43"/>
      <c r="MWO60" s="43"/>
      <c r="MWP60" s="43"/>
      <c r="MWQ60" s="43"/>
      <c r="MWR60" s="43"/>
      <c r="MWS60" s="43"/>
      <c r="MWT60" s="43"/>
      <c r="MWU60" s="43"/>
      <c r="MWV60" s="43"/>
      <c r="MWW60" s="42"/>
      <c r="MWX60" s="42"/>
      <c r="MWY60" s="41"/>
      <c r="MWZ60" s="41"/>
      <c r="MXA60" s="24"/>
      <c r="MXC60" s="43"/>
      <c r="MXD60" s="43"/>
      <c r="MXE60" s="43"/>
      <c r="MXF60" s="43"/>
      <c r="MXG60" s="43"/>
      <c r="MXH60" s="43"/>
      <c r="MXI60" s="43"/>
      <c r="MXJ60" s="43"/>
      <c r="MXK60" s="43"/>
      <c r="MXL60" s="43"/>
      <c r="MXM60" s="42"/>
      <c r="MXN60" s="42"/>
      <c r="MXO60" s="41"/>
      <c r="MXP60" s="41"/>
      <c r="MXQ60" s="24"/>
      <c r="MXS60" s="43"/>
      <c r="MXT60" s="43"/>
      <c r="MXU60" s="43"/>
      <c r="MXV60" s="43"/>
      <c r="MXW60" s="43"/>
      <c r="MXX60" s="43"/>
      <c r="MXY60" s="43"/>
      <c r="MXZ60" s="43"/>
      <c r="MYA60" s="43"/>
      <c r="MYB60" s="43"/>
      <c r="MYC60" s="42"/>
      <c r="MYD60" s="42"/>
      <c r="MYE60" s="41"/>
      <c r="MYF60" s="41"/>
      <c r="MYG60" s="24"/>
      <c r="MYI60" s="43"/>
      <c r="MYJ60" s="43"/>
      <c r="MYK60" s="43"/>
      <c r="MYL60" s="43"/>
      <c r="MYM60" s="43"/>
      <c r="MYN60" s="43"/>
      <c r="MYO60" s="43"/>
      <c r="MYP60" s="43"/>
      <c r="MYQ60" s="43"/>
      <c r="MYR60" s="43"/>
      <c r="MYS60" s="42"/>
      <c r="MYT60" s="42"/>
      <c r="MYU60" s="41"/>
      <c r="MYV60" s="41"/>
      <c r="MYW60" s="24"/>
      <c r="MYY60" s="43"/>
      <c r="MYZ60" s="43"/>
      <c r="MZA60" s="43"/>
      <c r="MZB60" s="43"/>
      <c r="MZC60" s="43"/>
      <c r="MZD60" s="43"/>
      <c r="MZE60" s="43"/>
      <c r="MZF60" s="43"/>
      <c r="MZG60" s="43"/>
      <c r="MZH60" s="43"/>
      <c r="MZI60" s="42"/>
      <c r="MZJ60" s="42"/>
      <c r="MZK60" s="41"/>
      <c r="MZL60" s="41"/>
      <c r="MZM60" s="24"/>
      <c r="MZO60" s="43"/>
      <c r="MZP60" s="43"/>
      <c r="MZQ60" s="43"/>
      <c r="MZR60" s="43"/>
      <c r="MZS60" s="43"/>
      <c r="MZT60" s="43"/>
      <c r="MZU60" s="43"/>
      <c r="MZV60" s="43"/>
      <c r="MZW60" s="43"/>
      <c r="MZX60" s="43"/>
      <c r="MZY60" s="42"/>
      <c r="MZZ60" s="42"/>
      <c r="NAA60" s="41"/>
      <c r="NAB60" s="41"/>
      <c r="NAC60" s="24"/>
      <c r="NAE60" s="43"/>
      <c r="NAF60" s="43"/>
      <c r="NAG60" s="43"/>
      <c r="NAH60" s="43"/>
      <c r="NAI60" s="43"/>
      <c r="NAJ60" s="43"/>
      <c r="NAK60" s="43"/>
      <c r="NAL60" s="43"/>
      <c r="NAM60" s="43"/>
      <c r="NAN60" s="43"/>
      <c r="NAO60" s="42"/>
      <c r="NAP60" s="42"/>
      <c r="NAQ60" s="41"/>
      <c r="NAR60" s="41"/>
      <c r="NAS60" s="24"/>
      <c r="NAU60" s="43"/>
      <c r="NAV60" s="43"/>
      <c r="NAW60" s="43"/>
      <c r="NAX60" s="43"/>
      <c r="NAY60" s="43"/>
      <c r="NAZ60" s="43"/>
      <c r="NBA60" s="43"/>
      <c r="NBB60" s="43"/>
      <c r="NBC60" s="43"/>
      <c r="NBD60" s="43"/>
      <c r="NBE60" s="42"/>
      <c r="NBF60" s="42"/>
      <c r="NBG60" s="41"/>
      <c r="NBH60" s="41"/>
      <c r="NBI60" s="24"/>
      <c r="NBK60" s="43"/>
      <c r="NBL60" s="43"/>
      <c r="NBM60" s="43"/>
      <c r="NBN60" s="43"/>
      <c r="NBO60" s="43"/>
      <c r="NBP60" s="43"/>
      <c r="NBQ60" s="43"/>
      <c r="NBR60" s="43"/>
      <c r="NBS60" s="43"/>
      <c r="NBT60" s="43"/>
      <c r="NBU60" s="42"/>
      <c r="NBV60" s="42"/>
      <c r="NBW60" s="41"/>
      <c r="NBX60" s="41"/>
      <c r="NBY60" s="24"/>
      <c r="NCA60" s="43"/>
      <c r="NCB60" s="43"/>
      <c r="NCC60" s="43"/>
      <c r="NCD60" s="43"/>
      <c r="NCE60" s="43"/>
      <c r="NCF60" s="43"/>
      <c r="NCG60" s="43"/>
      <c r="NCH60" s="43"/>
      <c r="NCI60" s="43"/>
      <c r="NCJ60" s="43"/>
      <c r="NCK60" s="42"/>
      <c r="NCL60" s="42"/>
      <c r="NCM60" s="41"/>
      <c r="NCN60" s="41"/>
      <c r="NCO60" s="24"/>
      <c r="NCQ60" s="43"/>
      <c r="NCR60" s="43"/>
      <c r="NCS60" s="43"/>
      <c r="NCT60" s="43"/>
      <c r="NCU60" s="43"/>
      <c r="NCV60" s="43"/>
      <c r="NCW60" s="43"/>
      <c r="NCX60" s="43"/>
      <c r="NCY60" s="43"/>
      <c r="NCZ60" s="43"/>
      <c r="NDA60" s="42"/>
      <c r="NDB60" s="42"/>
      <c r="NDC60" s="41"/>
      <c r="NDD60" s="41"/>
      <c r="NDE60" s="24"/>
      <c r="NDG60" s="43"/>
      <c r="NDH60" s="43"/>
      <c r="NDI60" s="43"/>
      <c r="NDJ60" s="43"/>
      <c r="NDK60" s="43"/>
      <c r="NDL60" s="43"/>
      <c r="NDM60" s="43"/>
      <c r="NDN60" s="43"/>
      <c r="NDO60" s="43"/>
      <c r="NDP60" s="43"/>
      <c r="NDQ60" s="42"/>
      <c r="NDR60" s="42"/>
      <c r="NDS60" s="41"/>
      <c r="NDT60" s="41"/>
      <c r="NDU60" s="24"/>
      <c r="NDW60" s="43"/>
      <c r="NDX60" s="43"/>
      <c r="NDY60" s="43"/>
      <c r="NDZ60" s="43"/>
      <c r="NEA60" s="43"/>
      <c r="NEB60" s="43"/>
      <c r="NEC60" s="43"/>
      <c r="NED60" s="43"/>
      <c r="NEE60" s="43"/>
      <c r="NEF60" s="43"/>
      <c r="NEG60" s="42"/>
      <c r="NEH60" s="42"/>
      <c r="NEI60" s="41"/>
      <c r="NEJ60" s="41"/>
      <c r="NEK60" s="24"/>
      <c r="NEM60" s="43"/>
      <c r="NEN60" s="43"/>
      <c r="NEO60" s="43"/>
      <c r="NEP60" s="43"/>
      <c r="NEQ60" s="43"/>
      <c r="NER60" s="43"/>
      <c r="NES60" s="43"/>
      <c r="NET60" s="43"/>
      <c r="NEU60" s="43"/>
      <c r="NEV60" s="43"/>
      <c r="NEW60" s="42"/>
      <c r="NEX60" s="42"/>
      <c r="NEY60" s="41"/>
      <c r="NEZ60" s="41"/>
      <c r="NFA60" s="24"/>
      <c r="NFC60" s="43"/>
      <c r="NFD60" s="43"/>
      <c r="NFE60" s="43"/>
      <c r="NFF60" s="43"/>
      <c r="NFG60" s="43"/>
      <c r="NFH60" s="43"/>
      <c r="NFI60" s="43"/>
      <c r="NFJ60" s="43"/>
      <c r="NFK60" s="43"/>
      <c r="NFL60" s="43"/>
      <c r="NFM60" s="42"/>
      <c r="NFN60" s="42"/>
      <c r="NFO60" s="41"/>
      <c r="NFP60" s="41"/>
      <c r="NFQ60" s="24"/>
      <c r="NFS60" s="43"/>
      <c r="NFT60" s="43"/>
      <c r="NFU60" s="43"/>
      <c r="NFV60" s="43"/>
      <c r="NFW60" s="43"/>
      <c r="NFX60" s="43"/>
      <c r="NFY60" s="43"/>
      <c r="NFZ60" s="43"/>
      <c r="NGA60" s="43"/>
      <c r="NGB60" s="43"/>
      <c r="NGC60" s="42"/>
      <c r="NGD60" s="42"/>
      <c r="NGE60" s="41"/>
      <c r="NGF60" s="41"/>
      <c r="NGG60" s="24"/>
      <c r="NGI60" s="43"/>
      <c r="NGJ60" s="43"/>
      <c r="NGK60" s="43"/>
      <c r="NGL60" s="43"/>
      <c r="NGM60" s="43"/>
      <c r="NGN60" s="43"/>
      <c r="NGO60" s="43"/>
      <c r="NGP60" s="43"/>
      <c r="NGQ60" s="43"/>
      <c r="NGR60" s="43"/>
      <c r="NGS60" s="42"/>
      <c r="NGT60" s="42"/>
      <c r="NGU60" s="41"/>
      <c r="NGV60" s="41"/>
      <c r="NGW60" s="24"/>
      <c r="NGY60" s="43"/>
      <c r="NGZ60" s="43"/>
      <c r="NHA60" s="43"/>
      <c r="NHB60" s="43"/>
      <c r="NHC60" s="43"/>
      <c r="NHD60" s="43"/>
      <c r="NHE60" s="43"/>
      <c r="NHF60" s="43"/>
      <c r="NHG60" s="43"/>
      <c r="NHH60" s="43"/>
      <c r="NHI60" s="42"/>
      <c r="NHJ60" s="42"/>
      <c r="NHK60" s="41"/>
      <c r="NHL60" s="41"/>
      <c r="NHM60" s="24"/>
      <c r="NHO60" s="43"/>
      <c r="NHP60" s="43"/>
      <c r="NHQ60" s="43"/>
      <c r="NHR60" s="43"/>
      <c r="NHS60" s="43"/>
      <c r="NHT60" s="43"/>
      <c r="NHU60" s="43"/>
      <c r="NHV60" s="43"/>
      <c r="NHW60" s="43"/>
      <c r="NHX60" s="43"/>
      <c r="NHY60" s="42"/>
      <c r="NHZ60" s="42"/>
      <c r="NIA60" s="41"/>
      <c r="NIB60" s="41"/>
      <c r="NIC60" s="24"/>
      <c r="NIE60" s="43"/>
      <c r="NIF60" s="43"/>
      <c r="NIG60" s="43"/>
      <c r="NIH60" s="43"/>
      <c r="NII60" s="43"/>
      <c r="NIJ60" s="43"/>
      <c r="NIK60" s="43"/>
      <c r="NIL60" s="43"/>
      <c r="NIM60" s="43"/>
      <c r="NIN60" s="43"/>
      <c r="NIO60" s="42"/>
      <c r="NIP60" s="42"/>
      <c r="NIQ60" s="41"/>
      <c r="NIR60" s="41"/>
      <c r="NIS60" s="24"/>
      <c r="NIU60" s="43"/>
      <c r="NIV60" s="43"/>
      <c r="NIW60" s="43"/>
      <c r="NIX60" s="43"/>
      <c r="NIY60" s="43"/>
      <c r="NIZ60" s="43"/>
      <c r="NJA60" s="43"/>
      <c r="NJB60" s="43"/>
      <c r="NJC60" s="43"/>
      <c r="NJD60" s="43"/>
      <c r="NJE60" s="42"/>
      <c r="NJF60" s="42"/>
      <c r="NJG60" s="41"/>
      <c r="NJH60" s="41"/>
      <c r="NJI60" s="24"/>
      <c r="NJK60" s="43"/>
      <c r="NJL60" s="43"/>
      <c r="NJM60" s="43"/>
      <c r="NJN60" s="43"/>
      <c r="NJO60" s="43"/>
      <c r="NJP60" s="43"/>
      <c r="NJQ60" s="43"/>
      <c r="NJR60" s="43"/>
      <c r="NJS60" s="43"/>
      <c r="NJT60" s="43"/>
      <c r="NJU60" s="42"/>
      <c r="NJV60" s="42"/>
      <c r="NJW60" s="41"/>
      <c r="NJX60" s="41"/>
      <c r="NJY60" s="24"/>
      <c r="NKA60" s="43"/>
      <c r="NKB60" s="43"/>
      <c r="NKC60" s="43"/>
      <c r="NKD60" s="43"/>
      <c r="NKE60" s="43"/>
      <c r="NKF60" s="43"/>
      <c r="NKG60" s="43"/>
      <c r="NKH60" s="43"/>
      <c r="NKI60" s="43"/>
      <c r="NKJ60" s="43"/>
      <c r="NKK60" s="42"/>
      <c r="NKL60" s="42"/>
      <c r="NKM60" s="41"/>
      <c r="NKN60" s="41"/>
      <c r="NKO60" s="24"/>
      <c r="NKQ60" s="43"/>
      <c r="NKR60" s="43"/>
      <c r="NKS60" s="43"/>
      <c r="NKT60" s="43"/>
      <c r="NKU60" s="43"/>
      <c r="NKV60" s="43"/>
      <c r="NKW60" s="43"/>
      <c r="NKX60" s="43"/>
      <c r="NKY60" s="43"/>
      <c r="NKZ60" s="43"/>
      <c r="NLA60" s="42"/>
      <c r="NLB60" s="42"/>
      <c r="NLC60" s="41"/>
      <c r="NLD60" s="41"/>
      <c r="NLE60" s="24"/>
      <c r="NLG60" s="43"/>
      <c r="NLH60" s="43"/>
      <c r="NLI60" s="43"/>
      <c r="NLJ60" s="43"/>
      <c r="NLK60" s="43"/>
      <c r="NLL60" s="43"/>
      <c r="NLM60" s="43"/>
      <c r="NLN60" s="43"/>
      <c r="NLO60" s="43"/>
      <c r="NLP60" s="43"/>
      <c r="NLQ60" s="42"/>
      <c r="NLR60" s="42"/>
      <c r="NLS60" s="41"/>
      <c r="NLT60" s="41"/>
      <c r="NLU60" s="24"/>
      <c r="NLW60" s="43"/>
      <c r="NLX60" s="43"/>
      <c r="NLY60" s="43"/>
      <c r="NLZ60" s="43"/>
      <c r="NMA60" s="43"/>
      <c r="NMB60" s="43"/>
      <c r="NMC60" s="43"/>
      <c r="NMD60" s="43"/>
      <c r="NME60" s="43"/>
      <c r="NMF60" s="43"/>
      <c r="NMG60" s="42"/>
      <c r="NMH60" s="42"/>
      <c r="NMI60" s="41"/>
      <c r="NMJ60" s="41"/>
      <c r="NMK60" s="24"/>
      <c r="NMM60" s="43"/>
      <c r="NMN60" s="43"/>
      <c r="NMO60" s="43"/>
      <c r="NMP60" s="43"/>
      <c r="NMQ60" s="43"/>
      <c r="NMR60" s="43"/>
      <c r="NMS60" s="43"/>
      <c r="NMT60" s="43"/>
      <c r="NMU60" s="43"/>
      <c r="NMV60" s="43"/>
      <c r="NMW60" s="42"/>
      <c r="NMX60" s="42"/>
      <c r="NMY60" s="41"/>
      <c r="NMZ60" s="41"/>
      <c r="NNA60" s="24"/>
      <c r="NNC60" s="43"/>
      <c r="NND60" s="43"/>
      <c r="NNE60" s="43"/>
      <c r="NNF60" s="43"/>
      <c r="NNG60" s="43"/>
      <c r="NNH60" s="43"/>
      <c r="NNI60" s="43"/>
      <c r="NNJ60" s="43"/>
      <c r="NNK60" s="43"/>
      <c r="NNL60" s="43"/>
      <c r="NNM60" s="42"/>
      <c r="NNN60" s="42"/>
      <c r="NNO60" s="41"/>
      <c r="NNP60" s="41"/>
      <c r="NNQ60" s="24"/>
      <c r="NNS60" s="43"/>
      <c r="NNT60" s="43"/>
      <c r="NNU60" s="43"/>
      <c r="NNV60" s="43"/>
      <c r="NNW60" s="43"/>
      <c r="NNX60" s="43"/>
      <c r="NNY60" s="43"/>
      <c r="NNZ60" s="43"/>
      <c r="NOA60" s="43"/>
      <c r="NOB60" s="43"/>
      <c r="NOC60" s="42"/>
      <c r="NOD60" s="42"/>
      <c r="NOE60" s="41"/>
      <c r="NOF60" s="41"/>
      <c r="NOG60" s="24"/>
      <c r="NOI60" s="43"/>
      <c r="NOJ60" s="43"/>
      <c r="NOK60" s="43"/>
      <c r="NOL60" s="43"/>
      <c r="NOM60" s="43"/>
      <c r="NON60" s="43"/>
      <c r="NOO60" s="43"/>
      <c r="NOP60" s="43"/>
      <c r="NOQ60" s="43"/>
      <c r="NOR60" s="43"/>
      <c r="NOS60" s="42"/>
      <c r="NOT60" s="42"/>
      <c r="NOU60" s="41"/>
      <c r="NOV60" s="41"/>
      <c r="NOW60" s="24"/>
      <c r="NOY60" s="43"/>
      <c r="NOZ60" s="43"/>
      <c r="NPA60" s="43"/>
      <c r="NPB60" s="43"/>
      <c r="NPC60" s="43"/>
      <c r="NPD60" s="43"/>
      <c r="NPE60" s="43"/>
      <c r="NPF60" s="43"/>
      <c r="NPG60" s="43"/>
      <c r="NPH60" s="43"/>
      <c r="NPI60" s="42"/>
      <c r="NPJ60" s="42"/>
      <c r="NPK60" s="41"/>
      <c r="NPL60" s="41"/>
      <c r="NPM60" s="24"/>
      <c r="NPO60" s="43"/>
      <c r="NPP60" s="43"/>
      <c r="NPQ60" s="43"/>
      <c r="NPR60" s="43"/>
      <c r="NPS60" s="43"/>
      <c r="NPT60" s="43"/>
      <c r="NPU60" s="43"/>
      <c r="NPV60" s="43"/>
      <c r="NPW60" s="43"/>
      <c r="NPX60" s="43"/>
      <c r="NPY60" s="42"/>
      <c r="NPZ60" s="42"/>
      <c r="NQA60" s="41"/>
      <c r="NQB60" s="41"/>
      <c r="NQC60" s="24"/>
      <c r="NQE60" s="43"/>
      <c r="NQF60" s="43"/>
      <c r="NQG60" s="43"/>
      <c r="NQH60" s="43"/>
      <c r="NQI60" s="43"/>
      <c r="NQJ60" s="43"/>
      <c r="NQK60" s="43"/>
      <c r="NQL60" s="43"/>
      <c r="NQM60" s="43"/>
      <c r="NQN60" s="43"/>
      <c r="NQO60" s="42"/>
      <c r="NQP60" s="42"/>
      <c r="NQQ60" s="41"/>
      <c r="NQR60" s="41"/>
      <c r="NQS60" s="24"/>
      <c r="NQU60" s="43"/>
      <c r="NQV60" s="43"/>
      <c r="NQW60" s="43"/>
      <c r="NQX60" s="43"/>
      <c r="NQY60" s="43"/>
      <c r="NQZ60" s="43"/>
      <c r="NRA60" s="43"/>
      <c r="NRB60" s="43"/>
      <c r="NRC60" s="43"/>
      <c r="NRD60" s="43"/>
      <c r="NRE60" s="42"/>
      <c r="NRF60" s="42"/>
      <c r="NRG60" s="41"/>
      <c r="NRH60" s="41"/>
      <c r="NRI60" s="24"/>
      <c r="NRK60" s="43"/>
      <c r="NRL60" s="43"/>
      <c r="NRM60" s="43"/>
      <c r="NRN60" s="43"/>
      <c r="NRO60" s="43"/>
      <c r="NRP60" s="43"/>
      <c r="NRQ60" s="43"/>
      <c r="NRR60" s="43"/>
      <c r="NRS60" s="43"/>
      <c r="NRT60" s="43"/>
      <c r="NRU60" s="42"/>
      <c r="NRV60" s="42"/>
      <c r="NRW60" s="41"/>
      <c r="NRX60" s="41"/>
      <c r="NRY60" s="24"/>
      <c r="NSA60" s="43"/>
      <c r="NSB60" s="43"/>
      <c r="NSC60" s="43"/>
      <c r="NSD60" s="43"/>
      <c r="NSE60" s="43"/>
      <c r="NSF60" s="43"/>
      <c r="NSG60" s="43"/>
      <c r="NSH60" s="43"/>
      <c r="NSI60" s="43"/>
      <c r="NSJ60" s="43"/>
      <c r="NSK60" s="42"/>
      <c r="NSL60" s="42"/>
      <c r="NSM60" s="41"/>
      <c r="NSN60" s="41"/>
      <c r="NSO60" s="24"/>
      <c r="NSQ60" s="43"/>
      <c r="NSR60" s="43"/>
      <c r="NSS60" s="43"/>
      <c r="NST60" s="43"/>
      <c r="NSU60" s="43"/>
      <c r="NSV60" s="43"/>
      <c r="NSW60" s="43"/>
      <c r="NSX60" s="43"/>
      <c r="NSY60" s="43"/>
      <c r="NSZ60" s="43"/>
      <c r="NTA60" s="42"/>
      <c r="NTB60" s="42"/>
      <c r="NTC60" s="41"/>
      <c r="NTD60" s="41"/>
      <c r="NTE60" s="24"/>
      <c r="NTG60" s="43"/>
      <c r="NTH60" s="43"/>
      <c r="NTI60" s="43"/>
      <c r="NTJ60" s="43"/>
      <c r="NTK60" s="43"/>
      <c r="NTL60" s="43"/>
      <c r="NTM60" s="43"/>
      <c r="NTN60" s="43"/>
      <c r="NTO60" s="43"/>
      <c r="NTP60" s="43"/>
      <c r="NTQ60" s="42"/>
      <c r="NTR60" s="42"/>
      <c r="NTS60" s="41"/>
      <c r="NTT60" s="41"/>
      <c r="NTU60" s="24"/>
      <c r="NTW60" s="43"/>
      <c r="NTX60" s="43"/>
      <c r="NTY60" s="43"/>
      <c r="NTZ60" s="43"/>
      <c r="NUA60" s="43"/>
      <c r="NUB60" s="43"/>
      <c r="NUC60" s="43"/>
      <c r="NUD60" s="43"/>
      <c r="NUE60" s="43"/>
      <c r="NUF60" s="43"/>
      <c r="NUG60" s="42"/>
      <c r="NUH60" s="42"/>
      <c r="NUI60" s="41"/>
      <c r="NUJ60" s="41"/>
      <c r="NUK60" s="24"/>
      <c r="NUM60" s="43"/>
      <c r="NUN60" s="43"/>
      <c r="NUO60" s="43"/>
      <c r="NUP60" s="43"/>
      <c r="NUQ60" s="43"/>
      <c r="NUR60" s="43"/>
      <c r="NUS60" s="43"/>
      <c r="NUT60" s="43"/>
      <c r="NUU60" s="43"/>
      <c r="NUV60" s="43"/>
      <c r="NUW60" s="42"/>
      <c r="NUX60" s="42"/>
      <c r="NUY60" s="41"/>
      <c r="NUZ60" s="41"/>
      <c r="NVA60" s="24"/>
      <c r="NVC60" s="43"/>
      <c r="NVD60" s="43"/>
      <c r="NVE60" s="43"/>
      <c r="NVF60" s="43"/>
      <c r="NVG60" s="43"/>
      <c r="NVH60" s="43"/>
      <c r="NVI60" s="43"/>
      <c r="NVJ60" s="43"/>
      <c r="NVK60" s="43"/>
      <c r="NVL60" s="43"/>
      <c r="NVM60" s="42"/>
      <c r="NVN60" s="42"/>
      <c r="NVO60" s="41"/>
      <c r="NVP60" s="41"/>
      <c r="NVQ60" s="24"/>
      <c r="NVS60" s="43"/>
      <c r="NVT60" s="43"/>
      <c r="NVU60" s="43"/>
      <c r="NVV60" s="43"/>
      <c r="NVW60" s="43"/>
      <c r="NVX60" s="43"/>
      <c r="NVY60" s="43"/>
      <c r="NVZ60" s="43"/>
      <c r="NWA60" s="43"/>
      <c r="NWB60" s="43"/>
      <c r="NWC60" s="42"/>
      <c r="NWD60" s="42"/>
      <c r="NWE60" s="41"/>
      <c r="NWF60" s="41"/>
      <c r="NWG60" s="24"/>
      <c r="NWI60" s="43"/>
      <c r="NWJ60" s="43"/>
      <c r="NWK60" s="43"/>
      <c r="NWL60" s="43"/>
      <c r="NWM60" s="43"/>
      <c r="NWN60" s="43"/>
      <c r="NWO60" s="43"/>
      <c r="NWP60" s="43"/>
      <c r="NWQ60" s="43"/>
      <c r="NWR60" s="43"/>
      <c r="NWS60" s="42"/>
      <c r="NWT60" s="42"/>
      <c r="NWU60" s="41"/>
      <c r="NWV60" s="41"/>
      <c r="NWW60" s="24"/>
      <c r="NWY60" s="43"/>
      <c r="NWZ60" s="43"/>
      <c r="NXA60" s="43"/>
      <c r="NXB60" s="43"/>
      <c r="NXC60" s="43"/>
      <c r="NXD60" s="43"/>
      <c r="NXE60" s="43"/>
      <c r="NXF60" s="43"/>
      <c r="NXG60" s="43"/>
      <c r="NXH60" s="43"/>
      <c r="NXI60" s="42"/>
      <c r="NXJ60" s="42"/>
      <c r="NXK60" s="41"/>
      <c r="NXL60" s="41"/>
      <c r="NXM60" s="24"/>
      <c r="NXO60" s="43"/>
      <c r="NXP60" s="43"/>
      <c r="NXQ60" s="43"/>
      <c r="NXR60" s="43"/>
      <c r="NXS60" s="43"/>
      <c r="NXT60" s="43"/>
      <c r="NXU60" s="43"/>
      <c r="NXV60" s="43"/>
      <c r="NXW60" s="43"/>
      <c r="NXX60" s="43"/>
      <c r="NXY60" s="42"/>
      <c r="NXZ60" s="42"/>
      <c r="NYA60" s="41"/>
      <c r="NYB60" s="41"/>
      <c r="NYC60" s="24"/>
      <c r="NYE60" s="43"/>
      <c r="NYF60" s="43"/>
      <c r="NYG60" s="43"/>
      <c r="NYH60" s="43"/>
      <c r="NYI60" s="43"/>
      <c r="NYJ60" s="43"/>
      <c r="NYK60" s="43"/>
      <c r="NYL60" s="43"/>
      <c r="NYM60" s="43"/>
      <c r="NYN60" s="43"/>
      <c r="NYO60" s="42"/>
      <c r="NYP60" s="42"/>
      <c r="NYQ60" s="41"/>
      <c r="NYR60" s="41"/>
      <c r="NYS60" s="24"/>
      <c r="NYU60" s="43"/>
      <c r="NYV60" s="43"/>
      <c r="NYW60" s="43"/>
      <c r="NYX60" s="43"/>
      <c r="NYY60" s="43"/>
      <c r="NYZ60" s="43"/>
      <c r="NZA60" s="43"/>
      <c r="NZB60" s="43"/>
      <c r="NZC60" s="43"/>
      <c r="NZD60" s="43"/>
      <c r="NZE60" s="42"/>
      <c r="NZF60" s="42"/>
      <c r="NZG60" s="41"/>
      <c r="NZH60" s="41"/>
      <c r="NZI60" s="24"/>
      <c r="NZK60" s="43"/>
      <c r="NZL60" s="43"/>
      <c r="NZM60" s="43"/>
      <c r="NZN60" s="43"/>
      <c r="NZO60" s="43"/>
      <c r="NZP60" s="43"/>
      <c r="NZQ60" s="43"/>
      <c r="NZR60" s="43"/>
      <c r="NZS60" s="43"/>
      <c r="NZT60" s="43"/>
      <c r="NZU60" s="42"/>
      <c r="NZV60" s="42"/>
      <c r="NZW60" s="41"/>
      <c r="NZX60" s="41"/>
      <c r="NZY60" s="24"/>
      <c r="OAA60" s="43"/>
      <c r="OAB60" s="43"/>
      <c r="OAC60" s="43"/>
      <c r="OAD60" s="43"/>
      <c r="OAE60" s="43"/>
      <c r="OAF60" s="43"/>
      <c r="OAG60" s="43"/>
      <c r="OAH60" s="43"/>
      <c r="OAI60" s="43"/>
      <c r="OAJ60" s="43"/>
      <c r="OAK60" s="42"/>
      <c r="OAL60" s="42"/>
      <c r="OAM60" s="41"/>
      <c r="OAN60" s="41"/>
      <c r="OAO60" s="24"/>
      <c r="OAQ60" s="43"/>
      <c r="OAR60" s="43"/>
      <c r="OAS60" s="43"/>
      <c r="OAT60" s="43"/>
      <c r="OAU60" s="43"/>
      <c r="OAV60" s="43"/>
      <c r="OAW60" s="43"/>
      <c r="OAX60" s="43"/>
      <c r="OAY60" s="43"/>
      <c r="OAZ60" s="43"/>
      <c r="OBA60" s="42"/>
      <c r="OBB60" s="42"/>
      <c r="OBC60" s="41"/>
      <c r="OBD60" s="41"/>
      <c r="OBE60" s="24"/>
      <c r="OBG60" s="43"/>
      <c r="OBH60" s="43"/>
      <c r="OBI60" s="43"/>
      <c r="OBJ60" s="43"/>
      <c r="OBK60" s="43"/>
      <c r="OBL60" s="43"/>
      <c r="OBM60" s="43"/>
      <c r="OBN60" s="43"/>
      <c r="OBO60" s="43"/>
      <c r="OBP60" s="43"/>
      <c r="OBQ60" s="42"/>
      <c r="OBR60" s="42"/>
      <c r="OBS60" s="41"/>
      <c r="OBT60" s="41"/>
      <c r="OBU60" s="24"/>
      <c r="OBW60" s="43"/>
      <c r="OBX60" s="43"/>
      <c r="OBY60" s="43"/>
      <c r="OBZ60" s="43"/>
      <c r="OCA60" s="43"/>
      <c r="OCB60" s="43"/>
      <c r="OCC60" s="43"/>
      <c r="OCD60" s="43"/>
      <c r="OCE60" s="43"/>
      <c r="OCF60" s="43"/>
      <c r="OCG60" s="42"/>
      <c r="OCH60" s="42"/>
      <c r="OCI60" s="41"/>
      <c r="OCJ60" s="41"/>
      <c r="OCK60" s="24"/>
      <c r="OCM60" s="43"/>
      <c r="OCN60" s="43"/>
      <c r="OCO60" s="43"/>
      <c r="OCP60" s="43"/>
      <c r="OCQ60" s="43"/>
      <c r="OCR60" s="43"/>
      <c r="OCS60" s="43"/>
      <c r="OCT60" s="43"/>
      <c r="OCU60" s="43"/>
      <c r="OCV60" s="43"/>
      <c r="OCW60" s="42"/>
      <c r="OCX60" s="42"/>
      <c r="OCY60" s="41"/>
      <c r="OCZ60" s="41"/>
      <c r="ODA60" s="24"/>
      <c r="ODC60" s="43"/>
      <c r="ODD60" s="43"/>
      <c r="ODE60" s="43"/>
      <c r="ODF60" s="43"/>
      <c r="ODG60" s="43"/>
      <c r="ODH60" s="43"/>
      <c r="ODI60" s="43"/>
      <c r="ODJ60" s="43"/>
      <c r="ODK60" s="43"/>
      <c r="ODL60" s="43"/>
      <c r="ODM60" s="42"/>
      <c r="ODN60" s="42"/>
      <c r="ODO60" s="41"/>
      <c r="ODP60" s="41"/>
      <c r="ODQ60" s="24"/>
      <c r="ODS60" s="43"/>
      <c r="ODT60" s="43"/>
      <c r="ODU60" s="43"/>
      <c r="ODV60" s="43"/>
      <c r="ODW60" s="43"/>
      <c r="ODX60" s="43"/>
      <c r="ODY60" s="43"/>
      <c r="ODZ60" s="43"/>
      <c r="OEA60" s="43"/>
      <c r="OEB60" s="43"/>
      <c r="OEC60" s="42"/>
      <c r="OED60" s="42"/>
      <c r="OEE60" s="41"/>
      <c r="OEF60" s="41"/>
      <c r="OEG60" s="24"/>
      <c r="OEI60" s="43"/>
      <c r="OEJ60" s="43"/>
      <c r="OEK60" s="43"/>
      <c r="OEL60" s="43"/>
      <c r="OEM60" s="43"/>
      <c r="OEN60" s="43"/>
      <c r="OEO60" s="43"/>
      <c r="OEP60" s="43"/>
      <c r="OEQ60" s="43"/>
      <c r="OER60" s="43"/>
      <c r="OES60" s="42"/>
      <c r="OET60" s="42"/>
      <c r="OEU60" s="41"/>
      <c r="OEV60" s="41"/>
      <c r="OEW60" s="24"/>
      <c r="OEY60" s="43"/>
      <c r="OEZ60" s="43"/>
      <c r="OFA60" s="43"/>
      <c r="OFB60" s="43"/>
      <c r="OFC60" s="43"/>
      <c r="OFD60" s="43"/>
      <c r="OFE60" s="43"/>
      <c r="OFF60" s="43"/>
      <c r="OFG60" s="43"/>
      <c r="OFH60" s="43"/>
      <c r="OFI60" s="42"/>
      <c r="OFJ60" s="42"/>
      <c r="OFK60" s="41"/>
      <c r="OFL60" s="41"/>
      <c r="OFM60" s="24"/>
      <c r="OFO60" s="43"/>
      <c r="OFP60" s="43"/>
      <c r="OFQ60" s="43"/>
      <c r="OFR60" s="43"/>
      <c r="OFS60" s="43"/>
      <c r="OFT60" s="43"/>
      <c r="OFU60" s="43"/>
      <c r="OFV60" s="43"/>
      <c r="OFW60" s="43"/>
      <c r="OFX60" s="43"/>
      <c r="OFY60" s="42"/>
      <c r="OFZ60" s="42"/>
      <c r="OGA60" s="41"/>
      <c r="OGB60" s="41"/>
      <c r="OGC60" s="24"/>
      <c r="OGE60" s="43"/>
      <c r="OGF60" s="43"/>
      <c r="OGG60" s="43"/>
      <c r="OGH60" s="43"/>
      <c r="OGI60" s="43"/>
      <c r="OGJ60" s="43"/>
      <c r="OGK60" s="43"/>
      <c r="OGL60" s="43"/>
      <c r="OGM60" s="43"/>
      <c r="OGN60" s="43"/>
      <c r="OGO60" s="42"/>
      <c r="OGP60" s="42"/>
      <c r="OGQ60" s="41"/>
      <c r="OGR60" s="41"/>
      <c r="OGS60" s="24"/>
      <c r="OGU60" s="43"/>
      <c r="OGV60" s="43"/>
      <c r="OGW60" s="43"/>
      <c r="OGX60" s="43"/>
      <c r="OGY60" s="43"/>
      <c r="OGZ60" s="43"/>
      <c r="OHA60" s="43"/>
      <c r="OHB60" s="43"/>
      <c r="OHC60" s="43"/>
      <c r="OHD60" s="43"/>
      <c r="OHE60" s="42"/>
      <c r="OHF60" s="42"/>
      <c r="OHG60" s="41"/>
      <c r="OHH60" s="41"/>
      <c r="OHI60" s="24"/>
      <c r="OHK60" s="43"/>
      <c r="OHL60" s="43"/>
      <c r="OHM60" s="43"/>
      <c r="OHN60" s="43"/>
      <c r="OHO60" s="43"/>
      <c r="OHP60" s="43"/>
      <c r="OHQ60" s="43"/>
      <c r="OHR60" s="43"/>
      <c r="OHS60" s="43"/>
      <c r="OHT60" s="43"/>
      <c r="OHU60" s="42"/>
      <c r="OHV60" s="42"/>
      <c r="OHW60" s="41"/>
      <c r="OHX60" s="41"/>
      <c r="OHY60" s="24"/>
      <c r="OIA60" s="43"/>
      <c r="OIB60" s="43"/>
      <c r="OIC60" s="43"/>
      <c r="OID60" s="43"/>
      <c r="OIE60" s="43"/>
      <c r="OIF60" s="43"/>
      <c r="OIG60" s="43"/>
      <c r="OIH60" s="43"/>
      <c r="OII60" s="43"/>
      <c r="OIJ60" s="43"/>
      <c r="OIK60" s="42"/>
      <c r="OIL60" s="42"/>
      <c r="OIM60" s="41"/>
      <c r="OIN60" s="41"/>
      <c r="OIO60" s="24"/>
      <c r="OIQ60" s="43"/>
      <c r="OIR60" s="43"/>
      <c r="OIS60" s="43"/>
      <c r="OIT60" s="43"/>
      <c r="OIU60" s="43"/>
      <c r="OIV60" s="43"/>
      <c r="OIW60" s="43"/>
      <c r="OIX60" s="43"/>
      <c r="OIY60" s="43"/>
      <c r="OIZ60" s="43"/>
      <c r="OJA60" s="42"/>
      <c r="OJB60" s="42"/>
      <c r="OJC60" s="41"/>
      <c r="OJD60" s="41"/>
      <c r="OJE60" s="24"/>
      <c r="OJG60" s="43"/>
      <c r="OJH60" s="43"/>
      <c r="OJI60" s="43"/>
      <c r="OJJ60" s="43"/>
      <c r="OJK60" s="43"/>
      <c r="OJL60" s="43"/>
      <c r="OJM60" s="43"/>
      <c r="OJN60" s="43"/>
      <c r="OJO60" s="43"/>
      <c r="OJP60" s="43"/>
      <c r="OJQ60" s="42"/>
      <c r="OJR60" s="42"/>
      <c r="OJS60" s="41"/>
      <c r="OJT60" s="41"/>
      <c r="OJU60" s="24"/>
      <c r="OJW60" s="43"/>
      <c r="OJX60" s="43"/>
      <c r="OJY60" s="43"/>
      <c r="OJZ60" s="43"/>
      <c r="OKA60" s="43"/>
      <c r="OKB60" s="43"/>
      <c r="OKC60" s="43"/>
      <c r="OKD60" s="43"/>
      <c r="OKE60" s="43"/>
      <c r="OKF60" s="43"/>
      <c r="OKG60" s="42"/>
      <c r="OKH60" s="42"/>
      <c r="OKI60" s="41"/>
      <c r="OKJ60" s="41"/>
      <c r="OKK60" s="24"/>
      <c r="OKM60" s="43"/>
      <c r="OKN60" s="43"/>
      <c r="OKO60" s="43"/>
      <c r="OKP60" s="43"/>
      <c r="OKQ60" s="43"/>
      <c r="OKR60" s="43"/>
      <c r="OKS60" s="43"/>
      <c r="OKT60" s="43"/>
      <c r="OKU60" s="43"/>
      <c r="OKV60" s="43"/>
      <c r="OKW60" s="42"/>
      <c r="OKX60" s="42"/>
      <c r="OKY60" s="41"/>
      <c r="OKZ60" s="41"/>
      <c r="OLA60" s="24"/>
      <c r="OLC60" s="43"/>
      <c r="OLD60" s="43"/>
      <c r="OLE60" s="43"/>
      <c r="OLF60" s="43"/>
      <c r="OLG60" s="43"/>
      <c r="OLH60" s="43"/>
      <c r="OLI60" s="43"/>
      <c r="OLJ60" s="43"/>
      <c r="OLK60" s="43"/>
      <c r="OLL60" s="43"/>
      <c r="OLM60" s="42"/>
      <c r="OLN60" s="42"/>
      <c r="OLO60" s="41"/>
      <c r="OLP60" s="41"/>
      <c r="OLQ60" s="24"/>
      <c r="OLS60" s="43"/>
      <c r="OLT60" s="43"/>
      <c r="OLU60" s="43"/>
      <c r="OLV60" s="43"/>
      <c r="OLW60" s="43"/>
      <c r="OLX60" s="43"/>
      <c r="OLY60" s="43"/>
      <c r="OLZ60" s="43"/>
      <c r="OMA60" s="43"/>
      <c r="OMB60" s="43"/>
      <c r="OMC60" s="42"/>
      <c r="OMD60" s="42"/>
      <c r="OME60" s="41"/>
      <c r="OMF60" s="41"/>
      <c r="OMG60" s="24"/>
      <c r="OMI60" s="43"/>
      <c r="OMJ60" s="43"/>
      <c r="OMK60" s="43"/>
      <c r="OML60" s="43"/>
      <c r="OMM60" s="43"/>
      <c r="OMN60" s="43"/>
      <c r="OMO60" s="43"/>
      <c r="OMP60" s="43"/>
      <c r="OMQ60" s="43"/>
      <c r="OMR60" s="43"/>
      <c r="OMS60" s="42"/>
      <c r="OMT60" s="42"/>
      <c r="OMU60" s="41"/>
      <c r="OMV60" s="41"/>
      <c r="OMW60" s="24"/>
      <c r="OMY60" s="43"/>
      <c r="OMZ60" s="43"/>
      <c r="ONA60" s="43"/>
      <c r="ONB60" s="43"/>
      <c r="ONC60" s="43"/>
      <c r="OND60" s="43"/>
      <c r="ONE60" s="43"/>
      <c r="ONF60" s="43"/>
      <c r="ONG60" s="43"/>
      <c r="ONH60" s="43"/>
      <c r="ONI60" s="42"/>
      <c r="ONJ60" s="42"/>
      <c r="ONK60" s="41"/>
      <c r="ONL60" s="41"/>
      <c r="ONM60" s="24"/>
      <c r="ONO60" s="43"/>
      <c r="ONP60" s="43"/>
      <c r="ONQ60" s="43"/>
      <c r="ONR60" s="43"/>
      <c r="ONS60" s="43"/>
      <c r="ONT60" s="43"/>
      <c r="ONU60" s="43"/>
      <c r="ONV60" s="43"/>
      <c r="ONW60" s="43"/>
      <c r="ONX60" s="43"/>
      <c r="ONY60" s="42"/>
      <c r="ONZ60" s="42"/>
      <c r="OOA60" s="41"/>
      <c r="OOB60" s="41"/>
      <c r="OOC60" s="24"/>
      <c r="OOE60" s="43"/>
      <c r="OOF60" s="43"/>
      <c r="OOG60" s="43"/>
      <c r="OOH60" s="43"/>
      <c r="OOI60" s="43"/>
      <c r="OOJ60" s="43"/>
      <c r="OOK60" s="43"/>
      <c r="OOL60" s="43"/>
      <c r="OOM60" s="43"/>
      <c r="OON60" s="43"/>
      <c r="OOO60" s="42"/>
      <c r="OOP60" s="42"/>
      <c r="OOQ60" s="41"/>
      <c r="OOR60" s="41"/>
      <c r="OOS60" s="24"/>
      <c r="OOU60" s="43"/>
      <c r="OOV60" s="43"/>
      <c r="OOW60" s="43"/>
      <c r="OOX60" s="43"/>
      <c r="OOY60" s="43"/>
      <c r="OOZ60" s="43"/>
      <c r="OPA60" s="43"/>
      <c r="OPB60" s="43"/>
      <c r="OPC60" s="43"/>
      <c r="OPD60" s="43"/>
      <c r="OPE60" s="42"/>
      <c r="OPF60" s="42"/>
      <c r="OPG60" s="41"/>
      <c r="OPH60" s="41"/>
      <c r="OPI60" s="24"/>
      <c r="OPK60" s="43"/>
      <c r="OPL60" s="43"/>
      <c r="OPM60" s="43"/>
      <c r="OPN60" s="43"/>
      <c r="OPO60" s="43"/>
      <c r="OPP60" s="43"/>
      <c r="OPQ60" s="43"/>
      <c r="OPR60" s="43"/>
      <c r="OPS60" s="43"/>
      <c r="OPT60" s="43"/>
      <c r="OPU60" s="42"/>
      <c r="OPV60" s="42"/>
      <c r="OPW60" s="41"/>
      <c r="OPX60" s="41"/>
      <c r="OPY60" s="24"/>
      <c r="OQA60" s="43"/>
      <c r="OQB60" s="43"/>
      <c r="OQC60" s="43"/>
      <c r="OQD60" s="43"/>
      <c r="OQE60" s="43"/>
      <c r="OQF60" s="43"/>
      <c r="OQG60" s="43"/>
      <c r="OQH60" s="43"/>
      <c r="OQI60" s="43"/>
      <c r="OQJ60" s="43"/>
      <c r="OQK60" s="42"/>
      <c r="OQL60" s="42"/>
      <c r="OQM60" s="41"/>
      <c r="OQN60" s="41"/>
      <c r="OQO60" s="24"/>
      <c r="OQQ60" s="43"/>
      <c r="OQR60" s="43"/>
      <c r="OQS60" s="43"/>
      <c r="OQT60" s="43"/>
      <c r="OQU60" s="43"/>
      <c r="OQV60" s="43"/>
      <c r="OQW60" s="43"/>
      <c r="OQX60" s="43"/>
      <c r="OQY60" s="43"/>
      <c r="OQZ60" s="43"/>
      <c r="ORA60" s="42"/>
      <c r="ORB60" s="42"/>
      <c r="ORC60" s="41"/>
      <c r="ORD60" s="41"/>
      <c r="ORE60" s="24"/>
      <c r="ORG60" s="43"/>
      <c r="ORH60" s="43"/>
      <c r="ORI60" s="43"/>
      <c r="ORJ60" s="43"/>
      <c r="ORK60" s="43"/>
      <c r="ORL60" s="43"/>
      <c r="ORM60" s="43"/>
      <c r="ORN60" s="43"/>
      <c r="ORO60" s="43"/>
      <c r="ORP60" s="43"/>
      <c r="ORQ60" s="42"/>
      <c r="ORR60" s="42"/>
      <c r="ORS60" s="41"/>
      <c r="ORT60" s="41"/>
      <c r="ORU60" s="24"/>
      <c r="ORW60" s="43"/>
      <c r="ORX60" s="43"/>
      <c r="ORY60" s="43"/>
      <c r="ORZ60" s="43"/>
      <c r="OSA60" s="43"/>
      <c r="OSB60" s="43"/>
      <c r="OSC60" s="43"/>
      <c r="OSD60" s="43"/>
      <c r="OSE60" s="43"/>
      <c r="OSF60" s="43"/>
      <c r="OSG60" s="42"/>
      <c r="OSH60" s="42"/>
      <c r="OSI60" s="41"/>
      <c r="OSJ60" s="41"/>
      <c r="OSK60" s="24"/>
      <c r="OSM60" s="43"/>
      <c r="OSN60" s="43"/>
      <c r="OSO60" s="43"/>
      <c r="OSP60" s="43"/>
      <c r="OSQ60" s="43"/>
      <c r="OSR60" s="43"/>
      <c r="OSS60" s="43"/>
      <c r="OST60" s="43"/>
      <c r="OSU60" s="43"/>
      <c r="OSV60" s="43"/>
      <c r="OSW60" s="42"/>
      <c r="OSX60" s="42"/>
      <c r="OSY60" s="41"/>
      <c r="OSZ60" s="41"/>
      <c r="OTA60" s="24"/>
      <c r="OTC60" s="43"/>
      <c r="OTD60" s="43"/>
      <c r="OTE60" s="43"/>
      <c r="OTF60" s="43"/>
      <c r="OTG60" s="43"/>
      <c r="OTH60" s="43"/>
      <c r="OTI60" s="43"/>
      <c r="OTJ60" s="43"/>
      <c r="OTK60" s="43"/>
      <c r="OTL60" s="43"/>
      <c r="OTM60" s="42"/>
      <c r="OTN60" s="42"/>
      <c r="OTO60" s="41"/>
      <c r="OTP60" s="41"/>
      <c r="OTQ60" s="24"/>
      <c r="OTS60" s="43"/>
      <c r="OTT60" s="43"/>
      <c r="OTU60" s="43"/>
      <c r="OTV60" s="43"/>
      <c r="OTW60" s="43"/>
      <c r="OTX60" s="43"/>
      <c r="OTY60" s="43"/>
      <c r="OTZ60" s="43"/>
      <c r="OUA60" s="43"/>
      <c r="OUB60" s="43"/>
      <c r="OUC60" s="42"/>
      <c r="OUD60" s="42"/>
      <c r="OUE60" s="41"/>
      <c r="OUF60" s="41"/>
      <c r="OUG60" s="24"/>
      <c r="OUI60" s="43"/>
      <c r="OUJ60" s="43"/>
      <c r="OUK60" s="43"/>
      <c r="OUL60" s="43"/>
      <c r="OUM60" s="43"/>
      <c r="OUN60" s="43"/>
      <c r="OUO60" s="43"/>
      <c r="OUP60" s="43"/>
      <c r="OUQ60" s="43"/>
      <c r="OUR60" s="43"/>
      <c r="OUS60" s="42"/>
      <c r="OUT60" s="42"/>
      <c r="OUU60" s="41"/>
      <c r="OUV60" s="41"/>
      <c r="OUW60" s="24"/>
      <c r="OUY60" s="43"/>
      <c r="OUZ60" s="43"/>
      <c r="OVA60" s="43"/>
      <c r="OVB60" s="43"/>
      <c r="OVC60" s="43"/>
      <c r="OVD60" s="43"/>
      <c r="OVE60" s="43"/>
      <c r="OVF60" s="43"/>
      <c r="OVG60" s="43"/>
      <c r="OVH60" s="43"/>
      <c r="OVI60" s="42"/>
      <c r="OVJ60" s="42"/>
      <c r="OVK60" s="41"/>
      <c r="OVL60" s="41"/>
      <c r="OVM60" s="24"/>
      <c r="OVO60" s="43"/>
      <c r="OVP60" s="43"/>
      <c r="OVQ60" s="43"/>
      <c r="OVR60" s="43"/>
      <c r="OVS60" s="43"/>
      <c r="OVT60" s="43"/>
      <c r="OVU60" s="43"/>
      <c r="OVV60" s="43"/>
      <c r="OVW60" s="43"/>
      <c r="OVX60" s="43"/>
      <c r="OVY60" s="42"/>
      <c r="OVZ60" s="42"/>
      <c r="OWA60" s="41"/>
      <c r="OWB60" s="41"/>
      <c r="OWC60" s="24"/>
      <c r="OWE60" s="43"/>
      <c r="OWF60" s="43"/>
      <c r="OWG60" s="43"/>
      <c r="OWH60" s="43"/>
      <c r="OWI60" s="43"/>
      <c r="OWJ60" s="43"/>
      <c r="OWK60" s="43"/>
      <c r="OWL60" s="43"/>
      <c r="OWM60" s="43"/>
      <c r="OWN60" s="43"/>
      <c r="OWO60" s="42"/>
      <c r="OWP60" s="42"/>
      <c r="OWQ60" s="41"/>
      <c r="OWR60" s="41"/>
      <c r="OWS60" s="24"/>
      <c r="OWU60" s="43"/>
      <c r="OWV60" s="43"/>
      <c r="OWW60" s="43"/>
      <c r="OWX60" s="43"/>
      <c r="OWY60" s="43"/>
      <c r="OWZ60" s="43"/>
      <c r="OXA60" s="43"/>
      <c r="OXB60" s="43"/>
      <c r="OXC60" s="43"/>
      <c r="OXD60" s="43"/>
      <c r="OXE60" s="42"/>
      <c r="OXF60" s="42"/>
      <c r="OXG60" s="41"/>
      <c r="OXH60" s="41"/>
      <c r="OXI60" s="24"/>
      <c r="OXK60" s="43"/>
      <c r="OXL60" s="43"/>
      <c r="OXM60" s="43"/>
      <c r="OXN60" s="43"/>
      <c r="OXO60" s="43"/>
      <c r="OXP60" s="43"/>
      <c r="OXQ60" s="43"/>
      <c r="OXR60" s="43"/>
      <c r="OXS60" s="43"/>
      <c r="OXT60" s="43"/>
      <c r="OXU60" s="42"/>
      <c r="OXV60" s="42"/>
      <c r="OXW60" s="41"/>
      <c r="OXX60" s="41"/>
      <c r="OXY60" s="24"/>
      <c r="OYA60" s="43"/>
      <c r="OYB60" s="43"/>
      <c r="OYC60" s="43"/>
      <c r="OYD60" s="43"/>
      <c r="OYE60" s="43"/>
      <c r="OYF60" s="43"/>
      <c r="OYG60" s="43"/>
      <c r="OYH60" s="43"/>
      <c r="OYI60" s="43"/>
      <c r="OYJ60" s="43"/>
      <c r="OYK60" s="42"/>
      <c r="OYL60" s="42"/>
      <c r="OYM60" s="41"/>
      <c r="OYN60" s="41"/>
      <c r="OYO60" s="24"/>
      <c r="OYQ60" s="43"/>
      <c r="OYR60" s="43"/>
      <c r="OYS60" s="43"/>
      <c r="OYT60" s="43"/>
      <c r="OYU60" s="43"/>
      <c r="OYV60" s="43"/>
      <c r="OYW60" s="43"/>
      <c r="OYX60" s="43"/>
      <c r="OYY60" s="43"/>
      <c r="OYZ60" s="43"/>
      <c r="OZA60" s="42"/>
      <c r="OZB60" s="42"/>
      <c r="OZC60" s="41"/>
      <c r="OZD60" s="41"/>
      <c r="OZE60" s="24"/>
      <c r="OZG60" s="43"/>
      <c r="OZH60" s="43"/>
      <c r="OZI60" s="43"/>
      <c r="OZJ60" s="43"/>
      <c r="OZK60" s="43"/>
      <c r="OZL60" s="43"/>
      <c r="OZM60" s="43"/>
      <c r="OZN60" s="43"/>
      <c r="OZO60" s="43"/>
      <c r="OZP60" s="43"/>
      <c r="OZQ60" s="42"/>
      <c r="OZR60" s="42"/>
      <c r="OZS60" s="41"/>
      <c r="OZT60" s="41"/>
      <c r="OZU60" s="24"/>
      <c r="OZW60" s="43"/>
      <c r="OZX60" s="43"/>
      <c r="OZY60" s="43"/>
      <c r="OZZ60" s="43"/>
      <c r="PAA60" s="43"/>
      <c r="PAB60" s="43"/>
      <c r="PAC60" s="43"/>
      <c r="PAD60" s="43"/>
      <c r="PAE60" s="43"/>
      <c r="PAF60" s="43"/>
      <c r="PAG60" s="42"/>
      <c r="PAH60" s="42"/>
      <c r="PAI60" s="41"/>
      <c r="PAJ60" s="41"/>
      <c r="PAK60" s="24"/>
      <c r="PAM60" s="43"/>
      <c r="PAN60" s="43"/>
      <c r="PAO60" s="43"/>
      <c r="PAP60" s="43"/>
      <c r="PAQ60" s="43"/>
      <c r="PAR60" s="43"/>
      <c r="PAS60" s="43"/>
      <c r="PAT60" s="43"/>
      <c r="PAU60" s="43"/>
      <c r="PAV60" s="43"/>
      <c r="PAW60" s="42"/>
      <c r="PAX60" s="42"/>
      <c r="PAY60" s="41"/>
      <c r="PAZ60" s="41"/>
      <c r="PBA60" s="24"/>
      <c r="PBC60" s="43"/>
      <c r="PBD60" s="43"/>
      <c r="PBE60" s="43"/>
      <c r="PBF60" s="43"/>
      <c r="PBG60" s="43"/>
      <c r="PBH60" s="43"/>
      <c r="PBI60" s="43"/>
      <c r="PBJ60" s="43"/>
      <c r="PBK60" s="43"/>
      <c r="PBL60" s="43"/>
      <c r="PBM60" s="42"/>
      <c r="PBN60" s="42"/>
      <c r="PBO60" s="41"/>
      <c r="PBP60" s="41"/>
      <c r="PBQ60" s="24"/>
      <c r="PBS60" s="43"/>
      <c r="PBT60" s="43"/>
      <c r="PBU60" s="43"/>
      <c r="PBV60" s="43"/>
      <c r="PBW60" s="43"/>
      <c r="PBX60" s="43"/>
      <c r="PBY60" s="43"/>
      <c r="PBZ60" s="43"/>
      <c r="PCA60" s="43"/>
      <c r="PCB60" s="43"/>
      <c r="PCC60" s="42"/>
      <c r="PCD60" s="42"/>
      <c r="PCE60" s="41"/>
      <c r="PCF60" s="41"/>
      <c r="PCG60" s="24"/>
      <c r="PCI60" s="43"/>
      <c r="PCJ60" s="43"/>
      <c r="PCK60" s="43"/>
      <c r="PCL60" s="43"/>
      <c r="PCM60" s="43"/>
      <c r="PCN60" s="43"/>
      <c r="PCO60" s="43"/>
      <c r="PCP60" s="43"/>
      <c r="PCQ60" s="43"/>
      <c r="PCR60" s="43"/>
      <c r="PCS60" s="42"/>
      <c r="PCT60" s="42"/>
      <c r="PCU60" s="41"/>
      <c r="PCV60" s="41"/>
      <c r="PCW60" s="24"/>
      <c r="PCY60" s="43"/>
      <c r="PCZ60" s="43"/>
      <c r="PDA60" s="43"/>
      <c r="PDB60" s="43"/>
      <c r="PDC60" s="43"/>
      <c r="PDD60" s="43"/>
      <c r="PDE60" s="43"/>
      <c r="PDF60" s="43"/>
      <c r="PDG60" s="43"/>
      <c r="PDH60" s="43"/>
      <c r="PDI60" s="42"/>
      <c r="PDJ60" s="42"/>
      <c r="PDK60" s="41"/>
      <c r="PDL60" s="41"/>
      <c r="PDM60" s="24"/>
      <c r="PDO60" s="43"/>
      <c r="PDP60" s="43"/>
      <c r="PDQ60" s="43"/>
      <c r="PDR60" s="43"/>
      <c r="PDS60" s="43"/>
      <c r="PDT60" s="43"/>
      <c r="PDU60" s="43"/>
      <c r="PDV60" s="43"/>
      <c r="PDW60" s="43"/>
      <c r="PDX60" s="43"/>
      <c r="PDY60" s="42"/>
      <c r="PDZ60" s="42"/>
      <c r="PEA60" s="41"/>
      <c r="PEB60" s="41"/>
      <c r="PEC60" s="24"/>
      <c r="PEE60" s="43"/>
      <c r="PEF60" s="43"/>
      <c r="PEG60" s="43"/>
      <c r="PEH60" s="43"/>
      <c r="PEI60" s="43"/>
      <c r="PEJ60" s="43"/>
      <c r="PEK60" s="43"/>
      <c r="PEL60" s="43"/>
      <c r="PEM60" s="43"/>
      <c r="PEN60" s="43"/>
      <c r="PEO60" s="42"/>
      <c r="PEP60" s="42"/>
      <c r="PEQ60" s="41"/>
      <c r="PER60" s="41"/>
      <c r="PES60" s="24"/>
      <c r="PEU60" s="43"/>
      <c r="PEV60" s="43"/>
      <c r="PEW60" s="43"/>
      <c r="PEX60" s="43"/>
      <c r="PEY60" s="43"/>
      <c r="PEZ60" s="43"/>
      <c r="PFA60" s="43"/>
      <c r="PFB60" s="43"/>
      <c r="PFC60" s="43"/>
      <c r="PFD60" s="43"/>
      <c r="PFE60" s="42"/>
      <c r="PFF60" s="42"/>
      <c r="PFG60" s="41"/>
      <c r="PFH60" s="41"/>
      <c r="PFI60" s="24"/>
      <c r="PFK60" s="43"/>
      <c r="PFL60" s="43"/>
      <c r="PFM60" s="43"/>
      <c r="PFN60" s="43"/>
      <c r="PFO60" s="43"/>
      <c r="PFP60" s="43"/>
      <c r="PFQ60" s="43"/>
      <c r="PFR60" s="43"/>
      <c r="PFS60" s="43"/>
      <c r="PFT60" s="43"/>
      <c r="PFU60" s="42"/>
      <c r="PFV60" s="42"/>
      <c r="PFW60" s="41"/>
      <c r="PFX60" s="41"/>
      <c r="PFY60" s="24"/>
      <c r="PGA60" s="43"/>
      <c r="PGB60" s="43"/>
      <c r="PGC60" s="43"/>
      <c r="PGD60" s="43"/>
      <c r="PGE60" s="43"/>
      <c r="PGF60" s="43"/>
      <c r="PGG60" s="43"/>
      <c r="PGH60" s="43"/>
      <c r="PGI60" s="43"/>
      <c r="PGJ60" s="43"/>
      <c r="PGK60" s="42"/>
      <c r="PGL60" s="42"/>
      <c r="PGM60" s="41"/>
      <c r="PGN60" s="41"/>
      <c r="PGO60" s="24"/>
      <c r="PGQ60" s="43"/>
      <c r="PGR60" s="43"/>
      <c r="PGS60" s="43"/>
      <c r="PGT60" s="43"/>
      <c r="PGU60" s="43"/>
      <c r="PGV60" s="43"/>
      <c r="PGW60" s="43"/>
      <c r="PGX60" s="43"/>
      <c r="PGY60" s="43"/>
      <c r="PGZ60" s="43"/>
      <c r="PHA60" s="42"/>
      <c r="PHB60" s="42"/>
      <c r="PHC60" s="41"/>
      <c r="PHD60" s="41"/>
      <c r="PHE60" s="24"/>
      <c r="PHG60" s="43"/>
      <c r="PHH60" s="43"/>
      <c r="PHI60" s="43"/>
      <c r="PHJ60" s="43"/>
      <c r="PHK60" s="43"/>
      <c r="PHL60" s="43"/>
      <c r="PHM60" s="43"/>
      <c r="PHN60" s="43"/>
      <c r="PHO60" s="43"/>
      <c r="PHP60" s="43"/>
      <c r="PHQ60" s="42"/>
      <c r="PHR60" s="42"/>
      <c r="PHS60" s="41"/>
      <c r="PHT60" s="41"/>
      <c r="PHU60" s="24"/>
      <c r="PHW60" s="43"/>
      <c r="PHX60" s="43"/>
      <c r="PHY60" s="43"/>
      <c r="PHZ60" s="43"/>
      <c r="PIA60" s="43"/>
      <c r="PIB60" s="43"/>
      <c r="PIC60" s="43"/>
      <c r="PID60" s="43"/>
      <c r="PIE60" s="43"/>
      <c r="PIF60" s="43"/>
      <c r="PIG60" s="42"/>
      <c r="PIH60" s="42"/>
      <c r="PII60" s="41"/>
      <c r="PIJ60" s="41"/>
      <c r="PIK60" s="24"/>
      <c r="PIM60" s="43"/>
      <c r="PIN60" s="43"/>
      <c r="PIO60" s="43"/>
      <c r="PIP60" s="43"/>
      <c r="PIQ60" s="43"/>
      <c r="PIR60" s="43"/>
      <c r="PIS60" s="43"/>
      <c r="PIT60" s="43"/>
      <c r="PIU60" s="43"/>
      <c r="PIV60" s="43"/>
      <c r="PIW60" s="42"/>
      <c r="PIX60" s="42"/>
      <c r="PIY60" s="41"/>
      <c r="PIZ60" s="41"/>
      <c r="PJA60" s="24"/>
      <c r="PJC60" s="43"/>
      <c r="PJD60" s="43"/>
      <c r="PJE60" s="43"/>
      <c r="PJF60" s="43"/>
      <c r="PJG60" s="43"/>
      <c r="PJH60" s="43"/>
      <c r="PJI60" s="43"/>
      <c r="PJJ60" s="43"/>
      <c r="PJK60" s="43"/>
      <c r="PJL60" s="43"/>
      <c r="PJM60" s="42"/>
      <c r="PJN60" s="42"/>
      <c r="PJO60" s="41"/>
      <c r="PJP60" s="41"/>
      <c r="PJQ60" s="24"/>
      <c r="PJS60" s="43"/>
      <c r="PJT60" s="43"/>
      <c r="PJU60" s="43"/>
      <c r="PJV60" s="43"/>
      <c r="PJW60" s="43"/>
      <c r="PJX60" s="43"/>
      <c r="PJY60" s="43"/>
      <c r="PJZ60" s="43"/>
      <c r="PKA60" s="43"/>
      <c r="PKB60" s="43"/>
      <c r="PKC60" s="42"/>
      <c r="PKD60" s="42"/>
      <c r="PKE60" s="41"/>
      <c r="PKF60" s="41"/>
      <c r="PKG60" s="24"/>
      <c r="PKI60" s="43"/>
      <c r="PKJ60" s="43"/>
      <c r="PKK60" s="43"/>
      <c r="PKL60" s="43"/>
      <c r="PKM60" s="43"/>
      <c r="PKN60" s="43"/>
      <c r="PKO60" s="43"/>
      <c r="PKP60" s="43"/>
      <c r="PKQ60" s="43"/>
      <c r="PKR60" s="43"/>
      <c r="PKS60" s="42"/>
      <c r="PKT60" s="42"/>
      <c r="PKU60" s="41"/>
      <c r="PKV60" s="41"/>
      <c r="PKW60" s="24"/>
      <c r="PKY60" s="43"/>
      <c r="PKZ60" s="43"/>
      <c r="PLA60" s="43"/>
      <c r="PLB60" s="43"/>
      <c r="PLC60" s="43"/>
      <c r="PLD60" s="43"/>
      <c r="PLE60" s="43"/>
      <c r="PLF60" s="43"/>
      <c r="PLG60" s="43"/>
      <c r="PLH60" s="43"/>
      <c r="PLI60" s="42"/>
      <c r="PLJ60" s="42"/>
      <c r="PLK60" s="41"/>
      <c r="PLL60" s="41"/>
      <c r="PLM60" s="24"/>
      <c r="PLO60" s="43"/>
      <c r="PLP60" s="43"/>
      <c r="PLQ60" s="43"/>
      <c r="PLR60" s="43"/>
      <c r="PLS60" s="43"/>
      <c r="PLT60" s="43"/>
      <c r="PLU60" s="43"/>
      <c r="PLV60" s="43"/>
      <c r="PLW60" s="43"/>
      <c r="PLX60" s="43"/>
      <c r="PLY60" s="42"/>
      <c r="PLZ60" s="42"/>
      <c r="PMA60" s="41"/>
      <c r="PMB60" s="41"/>
      <c r="PMC60" s="24"/>
      <c r="PME60" s="43"/>
      <c r="PMF60" s="43"/>
      <c r="PMG60" s="43"/>
      <c r="PMH60" s="43"/>
      <c r="PMI60" s="43"/>
      <c r="PMJ60" s="43"/>
      <c r="PMK60" s="43"/>
      <c r="PML60" s="43"/>
      <c r="PMM60" s="43"/>
      <c r="PMN60" s="43"/>
      <c r="PMO60" s="42"/>
      <c r="PMP60" s="42"/>
      <c r="PMQ60" s="41"/>
      <c r="PMR60" s="41"/>
      <c r="PMS60" s="24"/>
      <c r="PMU60" s="43"/>
      <c r="PMV60" s="43"/>
      <c r="PMW60" s="43"/>
      <c r="PMX60" s="43"/>
      <c r="PMY60" s="43"/>
      <c r="PMZ60" s="43"/>
      <c r="PNA60" s="43"/>
      <c r="PNB60" s="43"/>
      <c r="PNC60" s="43"/>
      <c r="PND60" s="43"/>
      <c r="PNE60" s="42"/>
      <c r="PNF60" s="42"/>
      <c r="PNG60" s="41"/>
      <c r="PNH60" s="41"/>
      <c r="PNI60" s="24"/>
      <c r="PNK60" s="43"/>
      <c r="PNL60" s="43"/>
      <c r="PNM60" s="43"/>
      <c r="PNN60" s="43"/>
      <c r="PNO60" s="43"/>
      <c r="PNP60" s="43"/>
      <c r="PNQ60" s="43"/>
      <c r="PNR60" s="43"/>
      <c r="PNS60" s="43"/>
      <c r="PNT60" s="43"/>
      <c r="PNU60" s="42"/>
      <c r="PNV60" s="42"/>
      <c r="PNW60" s="41"/>
      <c r="PNX60" s="41"/>
      <c r="PNY60" s="24"/>
      <c r="POA60" s="43"/>
      <c r="POB60" s="43"/>
      <c r="POC60" s="43"/>
      <c r="POD60" s="43"/>
      <c r="POE60" s="43"/>
      <c r="POF60" s="43"/>
      <c r="POG60" s="43"/>
      <c r="POH60" s="43"/>
      <c r="POI60" s="43"/>
      <c r="POJ60" s="43"/>
      <c r="POK60" s="42"/>
      <c r="POL60" s="42"/>
      <c r="POM60" s="41"/>
      <c r="PON60" s="41"/>
      <c r="POO60" s="24"/>
      <c r="POQ60" s="43"/>
      <c r="POR60" s="43"/>
      <c r="POS60" s="43"/>
      <c r="POT60" s="43"/>
      <c r="POU60" s="43"/>
      <c r="POV60" s="43"/>
      <c r="POW60" s="43"/>
      <c r="POX60" s="43"/>
      <c r="POY60" s="43"/>
      <c r="POZ60" s="43"/>
      <c r="PPA60" s="42"/>
      <c r="PPB60" s="42"/>
      <c r="PPC60" s="41"/>
      <c r="PPD60" s="41"/>
      <c r="PPE60" s="24"/>
      <c r="PPG60" s="43"/>
      <c r="PPH60" s="43"/>
      <c r="PPI60" s="43"/>
      <c r="PPJ60" s="43"/>
      <c r="PPK60" s="43"/>
      <c r="PPL60" s="43"/>
      <c r="PPM60" s="43"/>
      <c r="PPN60" s="43"/>
      <c r="PPO60" s="43"/>
      <c r="PPP60" s="43"/>
      <c r="PPQ60" s="42"/>
      <c r="PPR60" s="42"/>
      <c r="PPS60" s="41"/>
      <c r="PPT60" s="41"/>
      <c r="PPU60" s="24"/>
      <c r="PPW60" s="43"/>
      <c r="PPX60" s="43"/>
      <c r="PPY60" s="43"/>
      <c r="PPZ60" s="43"/>
      <c r="PQA60" s="43"/>
      <c r="PQB60" s="43"/>
      <c r="PQC60" s="43"/>
      <c r="PQD60" s="43"/>
      <c r="PQE60" s="43"/>
      <c r="PQF60" s="43"/>
      <c r="PQG60" s="42"/>
      <c r="PQH60" s="42"/>
      <c r="PQI60" s="41"/>
      <c r="PQJ60" s="41"/>
      <c r="PQK60" s="24"/>
      <c r="PQM60" s="43"/>
      <c r="PQN60" s="43"/>
      <c r="PQO60" s="43"/>
      <c r="PQP60" s="43"/>
      <c r="PQQ60" s="43"/>
      <c r="PQR60" s="43"/>
      <c r="PQS60" s="43"/>
      <c r="PQT60" s="43"/>
      <c r="PQU60" s="43"/>
      <c r="PQV60" s="43"/>
      <c r="PQW60" s="42"/>
      <c r="PQX60" s="42"/>
      <c r="PQY60" s="41"/>
      <c r="PQZ60" s="41"/>
      <c r="PRA60" s="24"/>
      <c r="PRC60" s="43"/>
      <c r="PRD60" s="43"/>
      <c r="PRE60" s="43"/>
      <c r="PRF60" s="43"/>
      <c r="PRG60" s="43"/>
      <c r="PRH60" s="43"/>
      <c r="PRI60" s="43"/>
      <c r="PRJ60" s="43"/>
      <c r="PRK60" s="43"/>
      <c r="PRL60" s="43"/>
      <c r="PRM60" s="42"/>
      <c r="PRN60" s="42"/>
      <c r="PRO60" s="41"/>
      <c r="PRP60" s="41"/>
      <c r="PRQ60" s="24"/>
      <c r="PRS60" s="43"/>
      <c r="PRT60" s="43"/>
      <c r="PRU60" s="43"/>
      <c r="PRV60" s="43"/>
      <c r="PRW60" s="43"/>
      <c r="PRX60" s="43"/>
      <c r="PRY60" s="43"/>
      <c r="PRZ60" s="43"/>
      <c r="PSA60" s="43"/>
      <c r="PSB60" s="43"/>
      <c r="PSC60" s="42"/>
      <c r="PSD60" s="42"/>
      <c r="PSE60" s="41"/>
      <c r="PSF60" s="41"/>
      <c r="PSG60" s="24"/>
      <c r="PSI60" s="43"/>
      <c r="PSJ60" s="43"/>
      <c r="PSK60" s="43"/>
      <c r="PSL60" s="43"/>
      <c r="PSM60" s="43"/>
      <c r="PSN60" s="43"/>
      <c r="PSO60" s="43"/>
      <c r="PSP60" s="43"/>
      <c r="PSQ60" s="43"/>
      <c r="PSR60" s="43"/>
      <c r="PSS60" s="42"/>
      <c r="PST60" s="42"/>
      <c r="PSU60" s="41"/>
      <c r="PSV60" s="41"/>
      <c r="PSW60" s="24"/>
      <c r="PSY60" s="43"/>
      <c r="PSZ60" s="43"/>
      <c r="PTA60" s="43"/>
      <c r="PTB60" s="43"/>
      <c r="PTC60" s="43"/>
      <c r="PTD60" s="43"/>
      <c r="PTE60" s="43"/>
      <c r="PTF60" s="43"/>
      <c r="PTG60" s="43"/>
      <c r="PTH60" s="43"/>
      <c r="PTI60" s="42"/>
      <c r="PTJ60" s="42"/>
      <c r="PTK60" s="41"/>
      <c r="PTL60" s="41"/>
      <c r="PTM60" s="24"/>
      <c r="PTO60" s="43"/>
      <c r="PTP60" s="43"/>
      <c r="PTQ60" s="43"/>
      <c r="PTR60" s="43"/>
      <c r="PTS60" s="43"/>
      <c r="PTT60" s="43"/>
      <c r="PTU60" s="43"/>
      <c r="PTV60" s="43"/>
      <c r="PTW60" s="43"/>
      <c r="PTX60" s="43"/>
      <c r="PTY60" s="42"/>
      <c r="PTZ60" s="42"/>
      <c r="PUA60" s="41"/>
      <c r="PUB60" s="41"/>
      <c r="PUC60" s="24"/>
      <c r="PUE60" s="43"/>
      <c r="PUF60" s="43"/>
      <c r="PUG60" s="43"/>
      <c r="PUH60" s="43"/>
      <c r="PUI60" s="43"/>
      <c r="PUJ60" s="43"/>
      <c r="PUK60" s="43"/>
      <c r="PUL60" s="43"/>
      <c r="PUM60" s="43"/>
      <c r="PUN60" s="43"/>
      <c r="PUO60" s="42"/>
      <c r="PUP60" s="42"/>
      <c r="PUQ60" s="41"/>
      <c r="PUR60" s="41"/>
      <c r="PUS60" s="24"/>
      <c r="PUU60" s="43"/>
      <c r="PUV60" s="43"/>
      <c r="PUW60" s="43"/>
      <c r="PUX60" s="43"/>
      <c r="PUY60" s="43"/>
      <c r="PUZ60" s="43"/>
      <c r="PVA60" s="43"/>
      <c r="PVB60" s="43"/>
      <c r="PVC60" s="43"/>
      <c r="PVD60" s="43"/>
      <c r="PVE60" s="42"/>
      <c r="PVF60" s="42"/>
      <c r="PVG60" s="41"/>
      <c r="PVH60" s="41"/>
      <c r="PVI60" s="24"/>
      <c r="PVK60" s="43"/>
      <c r="PVL60" s="43"/>
      <c r="PVM60" s="43"/>
      <c r="PVN60" s="43"/>
      <c r="PVO60" s="43"/>
      <c r="PVP60" s="43"/>
      <c r="PVQ60" s="43"/>
      <c r="PVR60" s="43"/>
      <c r="PVS60" s="43"/>
      <c r="PVT60" s="43"/>
      <c r="PVU60" s="42"/>
      <c r="PVV60" s="42"/>
      <c r="PVW60" s="41"/>
      <c r="PVX60" s="41"/>
      <c r="PVY60" s="24"/>
      <c r="PWA60" s="43"/>
      <c r="PWB60" s="43"/>
      <c r="PWC60" s="43"/>
      <c r="PWD60" s="43"/>
      <c r="PWE60" s="43"/>
      <c r="PWF60" s="43"/>
      <c r="PWG60" s="43"/>
      <c r="PWH60" s="43"/>
      <c r="PWI60" s="43"/>
      <c r="PWJ60" s="43"/>
      <c r="PWK60" s="42"/>
      <c r="PWL60" s="42"/>
      <c r="PWM60" s="41"/>
      <c r="PWN60" s="41"/>
      <c r="PWO60" s="24"/>
      <c r="PWQ60" s="43"/>
      <c r="PWR60" s="43"/>
      <c r="PWS60" s="43"/>
      <c r="PWT60" s="43"/>
      <c r="PWU60" s="43"/>
      <c r="PWV60" s="43"/>
      <c r="PWW60" s="43"/>
      <c r="PWX60" s="43"/>
      <c r="PWY60" s="43"/>
      <c r="PWZ60" s="43"/>
      <c r="PXA60" s="42"/>
      <c r="PXB60" s="42"/>
      <c r="PXC60" s="41"/>
      <c r="PXD60" s="41"/>
      <c r="PXE60" s="24"/>
      <c r="PXG60" s="43"/>
      <c r="PXH60" s="43"/>
      <c r="PXI60" s="43"/>
      <c r="PXJ60" s="43"/>
      <c r="PXK60" s="43"/>
      <c r="PXL60" s="43"/>
      <c r="PXM60" s="43"/>
      <c r="PXN60" s="43"/>
      <c r="PXO60" s="43"/>
      <c r="PXP60" s="43"/>
      <c r="PXQ60" s="42"/>
      <c r="PXR60" s="42"/>
      <c r="PXS60" s="41"/>
      <c r="PXT60" s="41"/>
      <c r="PXU60" s="24"/>
      <c r="PXW60" s="43"/>
      <c r="PXX60" s="43"/>
      <c r="PXY60" s="43"/>
      <c r="PXZ60" s="43"/>
      <c r="PYA60" s="43"/>
      <c r="PYB60" s="43"/>
      <c r="PYC60" s="43"/>
      <c r="PYD60" s="43"/>
      <c r="PYE60" s="43"/>
      <c r="PYF60" s="43"/>
      <c r="PYG60" s="42"/>
      <c r="PYH60" s="42"/>
      <c r="PYI60" s="41"/>
      <c r="PYJ60" s="41"/>
      <c r="PYK60" s="24"/>
      <c r="PYM60" s="43"/>
      <c r="PYN60" s="43"/>
      <c r="PYO60" s="43"/>
      <c r="PYP60" s="43"/>
      <c r="PYQ60" s="43"/>
      <c r="PYR60" s="43"/>
      <c r="PYS60" s="43"/>
      <c r="PYT60" s="43"/>
      <c r="PYU60" s="43"/>
      <c r="PYV60" s="43"/>
      <c r="PYW60" s="42"/>
      <c r="PYX60" s="42"/>
      <c r="PYY60" s="41"/>
      <c r="PYZ60" s="41"/>
      <c r="PZA60" s="24"/>
      <c r="PZC60" s="43"/>
      <c r="PZD60" s="43"/>
      <c r="PZE60" s="43"/>
      <c r="PZF60" s="43"/>
      <c r="PZG60" s="43"/>
      <c r="PZH60" s="43"/>
      <c r="PZI60" s="43"/>
      <c r="PZJ60" s="43"/>
      <c r="PZK60" s="43"/>
      <c r="PZL60" s="43"/>
      <c r="PZM60" s="42"/>
      <c r="PZN60" s="42"/>
      <c r="PZO60" s="41"/>
      <c r="PZP60" s="41"/>
      <c r="PZQ60" s="24"/>
      <c r="PZS60" s="43"/>
      <c r="PZT60" s="43"/>
      <c r="PZU60" s="43"/>
      <c r="PZV60" s="43"/>
      <c r="PZW60" s="43"/>
      <c r="PZX60" s="43"/>
      <c r="PZY60" s="43"/>
      <c r="PZZ60" s="43"/>
      <c r="QAA60" s="43"/>
      <c r="QAB60" s="43"/>
      <c r="QAC60" s="42"/>
      <c r="QAD60" s="42"/>
      <c r="QAE60" s="41"/>
      <c r="QAF60" s="41"/>
      <c r="QAG60" s="24"/>
      <c r="QAI60" s="43"/>
      <c r="QAJ60" s="43"/>
      <c r="QAK60" s="43"/>
      <c r="QAL60" s="43"/>
      <c r="QAM60" s="43"/>
      <c r="QAN60" s="43"/>
      <c r="QAO60" s="43"/>
      <c r="QAP60" s="43"/>
      <c r="QAQ60" s="43"/>
      <c r="QAR60" s="43"/>
      <c r="QAS60" s="42"/>
      <c r="QAT60" s="42"/>
      <c r="QAU60" s="41"/>
      <c r="QAV60" s="41"/>
      <c r="QAW60" s="24"/>
      <c r="QAY60" s="43"/>
      <c r="QAZ60" s="43"/>
      <c r="QBA60" s="43"/>
      <c r="QBB60" s="43"/>
      <c r="QBC60" s="43"/>
      <c r="QBD60" s="43"/>
      <c r="QBE60" s="43"/>
      <c r="QBF60" s="43"/>
      <c r="QBG60" s="43"/>
      <c r="QBH60" s="43"/>
      <c r="QBI60" s="42"/>
      <c r="QBJ60" s="42"/>
      <c r="QBK60" s="41"/>
      <c r="QBL60" s="41"/>
      <c r="QBM60" s="24"/>
      <c r="QBO60" s="43"/>
      <c r="QBP60" s="43"/>
      <c r="QBQ60" s="43"/>
      <c r="QBR60" s="43"/>
      <c r="QBS60" s="43"/>
      <c r="QBT60" s="43"/>
      <c r="QBU60" s="43"/>
      <c r="QBV60" s="43"/>
      <c r="QBW60" s="43"/>
      <c r="QBX60" s="43"/>
      <c r="QBY60" s="42"/>
      <c r="QBZ60" s="42"/>
      <c r="QCA60" s="41"/>
      <c r="QCB60" s="41"/>
      <c r="QCC60" s="24"/>
      <c r="QCE60" s="43"/>
      <c r="QCF60" s="43"/>
      <c r="QCG60" s="43"/>
      <c r="QCH60" s="43"/>
      <c r="QCI60" s="43"/>
      <c r="QCJ60" s="43"/>
      <c r="QCK60" s="43"/>
      <c r="QCL60" s="43"/>
      <c r="QCM60" s="43"/>
      <c r="QCN60" s="43"/>
      <c r="QCO60" s="42"/>
      <c r="QCP60" s="42"/>
      <c r="QCQ60" s="41"/>
      <c r="QCR60" s="41"/>
      <c r="QCS60" s="24"/>
      <c r="QCU60" s="43"/>
      <c r="QCV60" s="43"/>
      <c r="QCW60" s="43"/>
      <c r="QCX60" s="43"/>
      <c r="QCY60" s="43"/>
      <c r="QCZ60" s="43"/>
      <c r="QDA60" s="43"/>
      <c r="QDB60" s="43"/>
      <c r="QDC60" s="43"/>
      <c r="QDD60" s="43"/>
      <c r="QDE60" s="42"/>
      <c r="QDF60" s="42"/>
      <c r="QDG60" s="41"/>
      <c r="QDH60" s="41"/>
      <c r="QDI60" s="24"/>
      <c r="QDK60" s="43"/>
      <c r="QDL60" s="43"/>
      <c r="QDM60" s="43"/>
      <c r="QDN60" s="43"/>
      <c r="QDO60" s="43"/>
      <c r="QDP60" s="43"/>
      <c r="QDQ60" s="43"/>
      <c r="QDR60" s="43"/>
      <c r="QDS60" s="43"/>
      <c r="QDT60" s="43"/>
      <c r="QDU60" s="42"/>
      <c r="QDV60" s="42"/>
      <c r="QDW60" s="41"/>
      <c r="QDX60" s="41"/>
      <c r="QDY60" s="24"/>
      <c r="QEA60" s="43"/>
      <c r="QEB60" s="43"/>
      <c r="QEC60" s="43"/>
      <c r="QED60" s="43"/>
      <c r="QEE60" s="43"/>
      <c r="QEF60" s="43"/>
      <c r="QEG60" s="43"/>
      <c r="QEH60" s="43"/>
      <c r="QEI60" s="43"/>
      <c r="QEJ60" s="43"/>
      <c r="QEK60" s="42"/>
      <c r="QEL60" s="42"/>
      <c r="QEM60" s="41"/>
      <c r="QEN60" s="41"/>
      <c r="QEO60" s="24"/>
      <c r="QEQ60" s="43"/>
      <c r="QER60" s="43"/>
      <c r="QES60" s="43"/>
      <c r="QET60" s="43"/>
      <c r="QEU60" s="43"/>
      <c r="QEV60" s="43"/>
      <c r="QEW60" s="43"/>
      <c r="QEX60" s="43"/>
      <c r="QEY60" s="43"/>
      <c r="QEZ60" s="43"/>
      <c r="QFA60" s="42"/>
      <c r="QFB60" s="42"/>
      <c r="QFC60" s="41"/>
      <c r="QFD60" s="41"/>
      <c r="QFE60" s="24"/>
      <c r="QFG60" s="43"/>
      <c r="QFH60" s="43"/>
      <c r="QFI60" s="43"/>
      <c r="QFJ60" s="43"/>
      <c r="QFK60" s="43"/>
      <c r="QFL60" s="43"/>
      <c r="QFM60" s="43"/>
      <c r="QFN60" s="43"/>
      <c r="QFO60" s="43"/>
      <c r="QFP60" s="43"/>
      <c r="QFQ60" s="42"/>
      <c r="QFR60" s="42"/>
      <c r="QFS60" s="41"/>
      <c r="QFT60" s="41"/>
      <c r="QFU60" s="24"/>
      <c r="QFW60" s="43"/>
      <c r="QFX60" s="43"/>
      <c r="QFY60" s="43"/>
      <c r="QFZ60" s="43"/>
      <c r="QGA60" s="43"/>
      <c r="QGB60" s="43"/>
      <c r="QGC60" s="43"/>
      <c r="QGD60" s="43"/>
      <c r="QGE60" s="43"/>
      <c r="QGF60" s="43"/>
      <c r="QGG60" s="42"/>
      <c r="QGH60" s="42"/>
      <c r="QGI60" s="41"/>
      <c r="QGJ60" s="41"/>
      <c r="QGK60" s="24"/>
      <c r="QGM60" s="43"/>
      <c r="QGN60" s="43"/>
      <c r="QGO60" s="43"/>
      <c r="QGP60" s="43"/>
      <c r="QGQ60" s="43"/>
      <c r="QGR60" s="43"/>
      <c r="QGS60" s="43"/>
      <c r="QGT60" s="43"/>
      <c r="QGU60" s="43"/>
      <c r="QGV60" s="43"/>
      <c r="QGW60" s="42"/>
      <c r="QGX60" s="42"/>
      <c r="QGY60" s="41"/>
      <c r="QGZ60" s="41"/>
      <c r="QHA60" s="24"/>
      <c r="QHC60" s="43"/>
      <c r="QHD60" s="43"/>
      <c r="QHE60" s="43"/>
      <c r="QHF60" s="43"/>
      <c r="QHG60" s="43"/>
      <c r="QHH60" s="43"/>
      <c r="QHI60" s="43"/>
      <c r="QHJ60" s="43"/>
      <c r="QHK60" s="43"/>
      <c r="QHL60" s="43"/>
      <c r="QHM60" s="42"/>
      <c r="QHN60" s="42"/>
      <c r="QHO60" s="41"/>
      <c r="QHP60" s="41"/>
      <c r="QHQ60" s="24"/>
      <c r="QHS60" s="43"/>
      <c r="QHT60" s="43"/>
      <c r="QHU60" s="43"/>
      <c r="QHV60" s="43"/>
      <c r="QHW60" s="43"/>
      <c r="QHX60" s="43"/>
      <c r="QHY60" s="43"/>
      <c r="QHZ60" s="43"/>
      <c r="QIA60" s="43"/>
      <c r="QIB60" s="43"/>
      <c r="QIC60" s="42"/>
      <c r="QID60" s="42"/>
      <c r="QIE60" s="41"/>
      <c r="QIF60" s="41"/>
      <c r="QIG60" s="24"/>
      <c r="QII60" s="43"/>
      <c r="QIJ60" s="43"/>
      <c r="QIK60" s="43"/>
      <c r="QIL60" s="43"/>
      <c r="QIM60" s="43"/>
      <c r="QIN60" s="43"/>
      <c r="QIO60" s="43"/>
      <c r="QIP60" s="43"/>
      <c r="QIQ60" s="43"/>
      <c r="QIR60" s="43"/>
      <c r="QIS60" s="42"/>
      <c r="QIT60" s="42"/>
      <c r="QIU60" s="41"/>
      <c r="QIV60" s="41"/>
      <c r="QIW60" s="24"/>
      <c r="QIY60" s="43"/>
      <c r="QIZ60" s="43"/>
      <c r="QJA60" s="43"/>
      <c r="QJB60" s="43"/>
      <c r="QJC60" s="43"/>
      <c r="QJD60" s="43"/>
      <c r="QJE60" s="43"/>
      <c r="QJF60" s="43"/>
      <c r="QJG60" s="43"/>
      <c r="QJH60" s="43"/>
      <c r="QJI60" s="42"/>
      <c r="QJJ60" s="42"/>
      <c r="QJK60" s="41"/>
      <c r="QJL60" s="41"/>
      <c r="QJM60" s="24"/>
      <c r="QJO60" s="43"/>
      <c r="QJP60" s="43"/>
      <c r="QJQ60" s="43"/>
      <c r="QJR60" s="43"/>
      <c r="QJS60" s="43"/>
      <c r="QJT60" s="43"/>
      <c r="QJU60" s="43"/>
      <c r="QJV60" s="43"/>
      <c r="QJW60" s="43"/>
      <c r="QJX60" s="43"/>
      <c r="QJY60" s="42"/>
      <c r="QJZ60" s="42"/>
      <c r="QKA60" s="41"/>
      <c r="QKB60" s="41"/>
      <c r="QKC60" s="24"/>
      <c r="QKE60" s="43"/>
      <c r="QKF60" s="43"/>
      <c r="QKG60" s="43"/>
      <c r="QKH60" s="43"/>
      <c r="QKI60" s="43"/>
      <c r="QKJ60" s="43"/>
      <c r="QKK60" s="43"/>
      <c r="QKL60" s="43"/>
      <c r="QKM60" s="43"/>
      <c r="QKN60" s="43"/>
      <c r="QKO60" s="42"/>
      <c r="QKP60" s="42"/>
      <c r="QKQ60" s="41"/>
      <c r="QKR60" s="41"/>
      <c r="QKS60" s="24"/>
      <c r="QKU60" s="43"/>
      <c r="QKV60" s="43"/>
      <c r="QKW60" s="43"/>
      <c r="QKX60" s="43"/>
      <c r="QKY60" s="43"/>
      <c r="QKZ60" s="43"/>
      <c r="QLA60" s="43"/>
      <c r="QLB60" s="43"/>
      <c r="QLC60" s="43"/>
      <c r="QLD60" s="43"/>
      <c r="QLE60" s="42"/>
      <c r="QLF60" s="42"/>
      <c r="QLG60" s="41"/>
      <c r="QLH60" s="41"/>
      <c r="QLI60" s="24"/>
      <c r="QLK60" s="43"/>
      <c r="QLL60" s="43"/>
      <c r="QLM60" s="43"/>
      <c r="QLN60" s="43"/>
      <c r="QLO60" s="43"/>
      <c r="QLP60" s="43"/>
      <c r="QLQ60" s="43"/>
      <c r="QLR60" s="43"/>
      <c r="QLS60" s="43"/>
      <c r="QLT60" s="43"/>
      <c r="QLU60" s="42"/>
      <c r="QLV60" s="42"/>
      <c r="QLW60" s="41"/>
      <c r="QLX60" s="41"/>
      <c r="QLY60" s="24"/>
      <c r="QMA60" s="43"/>
      <c r="QMB60" s="43"/>
      <c r="QMC60" s="43"/>
      <c r="QMD60" s="43"/>
      <c r="QME60" s="43"/>
      <c r="QMF60" s="43"/>
      <c r="QMG60" s="43"/>
      <c r="QMH60" s="43"/>
      <c r="QMI60" s="43"/>
      <c r="QMJ60" s="43"/>
      <c r="QMK60" s="42"/>
      <c r="QML60" s="42"/>
      <c r="QMM60" s="41"/>
      <c r="QMN60" s="41"/>
      <c r="QMO60" s="24"/>
      <c r="QMQ60" s="43"/>
      <c r="QMR60" s="43"/>
      <c r="QMS60" s="43"/>
      <c r="QMT60" s="43"/>
      <c r="QMU60" s="43"/>
      <c r="QMV60" s="43"/>
      <c r="QMW60" s="43"/>
      <c r="QMX60" s="43"/>
      <c r="QMY60" s="43"/>
      <c r="QMZ60" s="43"/>
      <c r="QNA60" s="42"/>
      <c r="QNB60" s="42"/>
      <c r="QNC60" s="41"/>
      <c r="QND60" s="41"/>
      <c r="QNE60" s="24"/>
      <c r="QNG60" s="43"/>
      <c r="QNH60" s="43"/>
      <c r="QNI60" s="43"/>
      <c r="QNJ60" s="43"/>
      <c r="QNK60" s="43"/>
      <c r="QNL60" s="43"/>
      <c r="QNM60" s="43"/>
      <c r="QNN60" s="43"/>
      <c r="QNO60" s="43"/>
      <c r="QNP60" s="43"/>
      <c r="QNQ60" s="42"/>
      <c r="QNR60" s="42"/>
      <c r="QNS60" s="41"/>
      <c r="QNT60" s="41"/>
      <c r="QNU60" s="24"/>
      <c r="QNW60" s="43"/>
      <c r="QNX60" s="43"/>
      <c r="QNY60" s="43"/>
      <c r="QNZ60" s="43"/>
      <c r="QOA60" s="43"/>
      <c r="QOB60" s="43"/>
      <c r="QOC60" s="43"/>
      <c r="QOD60" s="43"/>
      <c r="QOE60" s="43"/>
      <c r="QOF60" s="43"/>
      <c r="QOG60" s="42"/>
      <c r="QOH60" s="42"/>
      <c r="QOI60" s="41"/>
      <c r="QOJ60" s="41"/>
      <c r="QOK60" s="24"/>
      <c r="QOM60" s="43"/>
      <c r="QON60" s="43"/>
      <c r="QOO60" s="43"/>
      <c r="QOP60" s="43"/>
      <c r="QOQ60" s="43"/>
      <c r="QOR60" s="43"/>
      <c r="QOS60" s="43"/>
      <c r="QOT60" s="43"/>
      <c r="QOU60" s="43"/>
      <c r="QOV60" s="43"/>
      <c r="QOW60" s="42"/>
      <c r="QOX60" s="42"/>
      <c r="QOY60" s="41"/>
      <c r="QOZ60" s="41"/>
      <c r="QPA60" s="24"/>
      <c r="QPC60" s="43"/>
      <c r="QPD60" s="43"/>
      <c r="QPE60" s="43"/>
      <c r="QPF60" s="43"/>
      <c r="QPG60" s="43"/>
      <c r="QPH60" s="43"/>
      <c r="QPI60" s="43"/>
      <c r="QPJ60" s="43"/>
      <c r="QPK60" s="43"/>
      <c r="QPL60" s="43"/>
      <c r="QPM60" s="42"/>
      <c r="QPN60" s="42"/>
      <c r="QPO60" s="41"/>
      <c r="QPP60" s="41"/>
      <c r="QPQ60" s="24"/>
      <c r="QPS60" s="43"/>
      <c r="QPT60" s="43"/>
      <c r="QPU60" s="43"/>
      <c r="QPV60" s="43"/>
      <c r="QPW60" s="43"/>
      <c r="QPX60" s="43"/>
      <c r="QPY60" s="43"/>
      <c r="QPZ60" s="43"/>
      <c r="QQA60" s="43"/>
      <c r="QQB60" s="43"/>
      <c r="QQC60" s="42"/>
      <c r="QQD60" s="42"/>
      <c r="QQE60" s="41"/>
      <c r="QQF60" s="41"/>
      <c r="QQG60" s="24"/>
      <c r="QQI60" s="43"/>
      <c r="QQJ60" s="43"/>
      <c r="QQK60" s="43"/>
      <c r="QQL60" s="43"/>
      <c r="QQM60" s="43"/>
      <c r="QQN60" s="43"/>
      <c r="QQO60" s="43"/>
      <c r="QQP60" s="43"/>
      <c r="QQQ60" s="43"/>
      <c r="QQR60" s="43"/>
      <c r="QQS60" s="42"/>
      <c r="QQT60" s="42"/>
      <c r="QQU60" s="41"/>
      <c r="QQV60" s="41"/>
      <c r="QQW60" s="24"/>
      <c r="QQY60" s="43"/>
      <c r="QQZ60" s="43"/>
      <c r="QRA60" s="43"/>
      <c r="QRB60" s="43"/>
      <c r="QRC60" s="43"/>
      <c r="QRD60" s="43"/>
      <c r="QRE60" s="43"/>
      <c r="QRF60" s="43"/>
      <c r="QRG60" s="43"/>
      <c r="QRH60" s="43"/>
      <c r="QRI60" s="42"/>
      <c r="QRJ60" s="42"/>
      <c r="QRK60" s="41"/>
      <c r="QRL60" s="41"/>
      <c r="QRM60" s="24"/>
      <c r="QRO60" s="43"/>
      <c r="QRP60" s="43"/>
      <c r="QRQ60" s="43"/>
      <c r="QRR60" s="43"/>
      <c r="QRS60" s="43"/>
      <c r="QRT60" s="43"/>
      <c r="QRU60" s="43"/>
      <c r="QRV60" s="43"/>
      <c r="QRW60" s="43"/>
      <c r="QRX60" s="43"/>
      <c r="QRY60" s="42"/>
      <c r="QRZ60" s="42"/>
      <c r="QSA60" s="41"/>
      <c r="QSB60" s="41"/>
      <c r="QSC60" s="24"/>
      <c r="QSE60" s="43"/>
      <c r="QSF60" s="43"/>
      <c r="QSG60" s="43"/>
      <c r="QSH60" s="43"/>
      <c r="QSI60" s="43"/>
      <c r="QSJ60" s="43"/>
      <c r="QSK60" s="43"/>
      <c r="QSL60" s="43"/>
      <c r="QSM60" s="43"/>
      <c r="QSN60" s="43"/>
      <c r="QSO60" s="42"/>
      <c r="QSP60" s="42"/>
      <c r="QSQ60" s="41"/>
      <c r="QSR60" s="41"/>
      <c r="QSS60" s="24"/>
      <c r="QSU60" s="43"/>
      <c r="QSV60" s="43"/>
      <c r="QSW60" s="43"/>
      <c r="QSX60" s="43"/>
      <c r="QSY60" s="43"/>
      <c r="QSZ60" s="43"/>
      <c r="QTA60" s="43"/>
      <c r="QTB60" s="43"/>
      <c r="QTC60" s="43"/>
      <c r="QTD60" s="43"/>
      <c r="QTE60" s="42"/>
      <c r="QTF60" s="42"/>
      <c r="QTG60" s="41"/>
      <c r="QTH60" s="41"/>
      <c r="QTI60" s="24"/>
      <c r="QTK60" s="43"/>
      <c r="QTL60" s="43"/>
      <c r="QTM60" s="43"/>
      <c r="QTN60" s="43"/>
      <c r="QTO60" s="43"/>
      <c r="QTP60" s="43"/>
      <c r="QTQ60" s="43"/>
      <c r="QTR60" s="43"/>
      <c r="QTS60" s="43"/>
      <c r="QTT60" s="43"/>
      <c r="QTU60" s="42"/>
      <c r="QTV60" s="42"/>
      <c r="QTW60" s="41"/>
      <c r="QTX60" s="41"/>
      <c r="QTY60" s="24"/>
      <c r="QUA60" s="43"/>
      <c r="QUB60" s="43"/>
      <c r="QUC60" s="43"/>
      <c r="QUD60" s="43"/>
      <c r="QUE60" s="43"/>
      <c r="QUF60" s="43"/>
      <c r="QUG60" s="43"/>
      <c r="QUH60" s="43"/>
      <c r="QUI60" s="43"/>
      <c r="QUJ60" s="43"/>
      <c r="QUK60" s="42"/>
      <c r="QUL60" s="42"/>
      <c r="QUM60" s="41"/>
      <c r="QUN60" s="41"/>
      <c r="QUO60" s="24"/>
      <c r="QUQ60" s="43"/>
      <c r="QUR60" s="43"/>
      <c r="QUS60" s="43"/>
      <c r="QUT60" s="43"/>
      <c r="QUU60" s="43"/>
      <c r="QUV60" s="43"/>
      <c r="QUW60" s="43"/>
      <c r="QUX60" s="43"/>
      <c r="QUY60" s="43"/>
      <c r="QUZ60" s="43"/>
      <c r="QVA60" s="42"/>
      <c r="QVB60" s="42"/>
      <c r="QVC60" s="41"/>
      <c r="QVD60" s="41"/>
      <c r="QVE60" s="24"/>
      <c r="QVG60" s="43"/>
      <c r="QVH60" s="43"/>
      <c r="QVI60" s="43"/>
      <c r="QVJ60" s="43"/>
      <c r="QVK60" s="43"/>
      <c r="QVL60" s="43"/>
      <c r="QVM60" s="43"/>
      <c r="QVN60" s="43"/>
      <c r="QVO60" s="43"/>
      <c r="QVP60" s="43"/>
      <c r="QVQ60" s="42"/>
      <c r="QVR60" s="42"/>
      <c r="QVS60" s="41"/>
      <c r="QVT60" s="41"/>
      <c r="QVU60" s="24"/>
      <c r="QVW60" s="43"/>
      <c r="QVX60" s="43"/>
      <c r="QVY60" s="43"/>
      <c r="QVZ60" s="43"/>
      <c r="QWA60" s="43"/>
      <c r="QWB60" s="43"/>
      <c r="QWC60" s="43"/>
      <c r="QWD60" s="43"/>
      <c r="QWE60" s="43"/>
      <c r="QWF60" s="43"/>
      <c r="QWG60" s="42"/>
      <c r="QWH60" s="42"/>
      <c r="QWI60" s="41"/>
      <c r="QWJ60" s="41"/>
      <c r="QWK60" s="24"/>
      <c r="QWM60" s="43"/>
      <c r="QWN60" s="43"/>
      <c r="QWO60" s="43"/>
      <c r="QWP60" s="43"/>
      <c r="QWQ60" s="43"/>
      <c r="QWR60" s="43"/>
      <c r="QWS60" s="43"/>
      <c r="QWT60" s="43"/>
      <c r="QWU60" s="43"/>
      <c r="QWV60" s="43"/>
      <c r="QWW60" s="42"/>
      <c r="QWX60" s="42"/>
      <c r="QWY60" s="41"/>
      <c r="QWZ60" s="41"/>
      <c r="QXA60" s="24"/>
      <c r="QXC60" s="43"/>
      <c r="QXD60" s="43"/>
      <c r="QXE60" s="43"/>
      <c r="QXF60" s="43"/>
      <c r="QXG60" s="43"/>
      <c r="QXH60" s="43"/>
      <c r="QXI60" s="43"/>
      <c r="QXJ60" s="43"/>
      <c r="QXK60" s="43"/>
      <c r="QXL60" s="43"/>
      <c r="QXM60" s="42"/>
      <c r="QXN60" s="42"/>
      <c r="QXO60" s="41"/>
      <c r="QXP60" s="41"/>
      <c r="QXQ60" s="24"/>
      <c r="QXS60" s="43"/>
      <c r="QXT60" s="43"/>
      <c r="QXU60" s="43"/>
      <c r="QXV60" s="43"/>
      <c r="QXW60" s="43"/>
      <c r="QXX60" s="43"/>
      <c r="QXY60" s="43"/>
      <c r="QXZ60" s="43"/>
      <c r="QYA60" s="43"/>
      <c r="QYB60" s="43"/>
      <c r="QYC60" s="42"/>
      <c r="QYD60" s="42"/>
      <c r="QYE60" s="41"/>
      <c r="QYF60" s="41"/>
      <c r="QYG60" s="24"/>
      <c r="QYI60" s="43"/>
      <c r="QYJ60" s="43"/>
      <c r="QYK60" s="43"/>
      <c r="QYL60" s="43"/>
      <c r="QYM60" s="43"/>
      <c r="QYN60" s="43"/>
      <c r="QYO60" s="43"/>
      <c r="QYP60" s="43"/>
      <c r="QYQ60" s="43"/>
      <c r="QYR60" s="43"/>
      <c r="QYS60" s="42"/>
      <c r="QYT60" s="42"/>
      <c r="QYU60" s="41"/>
      <c r="QYV60" s="41"/>
      <c r="QYW60" s="24"/>
      <c r="QYY60" s="43"/>
      <c r="QYZ60" s="43"/>
      <c r="QZA60" s="43"/>
      <c r="QZB60" s="43"/>
      <c r="QZC60" s="43"/>
      <c r="QZD60" s="43"/>
      <c r="QZE60" s="43"/>
      <c r="QZF60" s="43"/>
      <c r="QZG60" s="43"/>
      <c r="QZH60" s="43"/>
      <c r="QZI60" s="42"/>
      <c r="QZJ60" s="42"/>
      <c r="QZK60" s="41"/>
      <c r="QZL60" s="41"/>
      <c r="QZM60" s="24"/>
      <c r="QZO60" s="43"/>
      <c r="QZP60" s="43"/>
      <c r="QZQ60" s="43"/>
      <c r="QZR60" s="43"/>
      <c r="QZS60" s="43"/>
      <c r="QZT60" s="43"/>
      <c r="QZU60" s="43"/>
      <c r="QZV60" s="43"/>
      <c r="QZW60" s="43"/>
      <c r="QZX60" s="43"/>
      <c r="QZY60" s="42"/>
      <c r="QZZ60" s="42"/>
      <c r="RAA60" s="41"/>
      <c r="RAB60" s="41"/>
      <c r="RAC60" s="24"/>
      <c r="RAE60" s="43"/>
      <c r="RAF60" s="43"/>
      <c r="RAG60" s="43"/>
      <c r="RAH60" s="43"/>
      <c r="RAI60" s="43"/>
      <c r="RAJ60" s="43"/>
      <c r="RAK60" s="43"/>
      <c r="RAL60" s="43"/>
      <c r="RAM60" s="43"/>
      <c r="RAN60" s="43"/>
      <c r="RAO60" s="42"/>
      <c r="RAP60" s="42"/>
      <c r="RAQ60" s="41"/>
      <c r="RAR60" s="41"/>
      <c r="RAS60" s="24"/>
      <c r="RAU60" s="43"/>
      <c r="RAV60" s="43"/>
      <c r="RAW60" s="43"/>
      <c r="RAX60" s="43"/>
      <c r="RAY60" s="43"/>
      <c r="RAZ60" s="43"/>
      <c r="RBA60" s="43"/>
      <c r="RBB60" s="43"/>
      <c r="RBC60" s="43"/>
      <c r="RBD60" s="43"/>
      <c r="RBE60" s="42"/>
      <c r="RBF60" s="42"/>
      <c r="RBG60" s="41"/>
      <c r="RBH60" s="41"/>
      <c r="RBI60" s="24"/>
      <c r="RBK60" s="43"/>
      <c r="RBL60" s="43"/>
      <c r="RBM60" s="43"/>
      <c r="RBN60" s="43"/>
      <c r="RBO60" s="43"/>
      <c r="RBP60" s="43"/>
      <c r="RBQ60" s="43"/>
      <c r="RBR60" s="43"/>
      <c r="RBS60" s="43"/>
      <c r="RBT60" s="43"/>
      <c r="RBU60" s="42"/>
      <c r="RBV60" s="42"/>
      <c r="RBW60" s="41"/>
      <c r="RBX60" s="41"/>
      <c r="RBY60" s="24"/>
      <c r="RCA60" s="43"/>
      <c r="RCB60" s="43"/>
      <c r="RCC60" s="43"/>
      <c r="RCD60" s="43"/>
      <c r="RCE60" s="43"/>
      <c r="RCF60" s="43"/>
      <c r="RCG60" s="43"/>
      <c r="RCH60" s="43"/>
      <c r="RCI60" s="43"/>
      <c r="RCJ60" s="43"/>
      <c r="RCK60" s="42"/>
      <c r="RCL60" s="42"/>
      <c r="RCM60" s="41"/>
      <c r="RCN60" s="41"/>
      <c r="RCO60" s="24"/>
      <c r="RCQ60" s="43"/>
      <c r="RCR60" s="43"/>
      <c r="RCS60" s="43"/>
      <c r="RCT60" s="43"/>
      <c r="RCU60" s="43"/>
      <c r="RCV60" s="43"/>
      <c r="RCW60" s="43"/>
      <c r="RCX60" s="43"/>
      <c r="RCY60" s="43"/>
      <c r="RCZ60" s="43"/>
      <c r="RDA60" s="42"/>
      <c r="RDB60" s="42"/>
      <c r="RDC60" s="41"/>
      <c r="RDD60" s="41"/>
      <c r="RDE60" s="24"/>
      <c r="RDG60" s="43"/>
      <c r="RDH60" s="43"/>
      <c r="RDI60" s="43"/>
      <c r="RDJ60" s="43"/>
      <c r="RDK60" s="43"/>
      <c r="RDL60" s="43"/>
      <c r="RDM60" s="43"/>
      <c r="RDN60" s="43"/>
      <c r="RDO60" s="43"/>
      <c r="RDP60" s="43"/>
      <c r="RDQ60" s="42"/>
      <c r="RDR60" s="42"/>
      <c r="RDS60" s="41"/>
      <c r="RDT60" s="41"/>
      <c r="RDU60" s="24"/>
      <c r="RDW60" s="43"/>
      <c r="RDX60" s="43"/>
      <c r="RDY60" s="43"/>
      <c r="RDZ60" s="43"/>
      <c r="REA60" s="43"/>
      <c r="REB60" s="43"/>
      <c r="REC60" s="43"/>
      <c r="RED60" s="43"/>
      <c r="REE60" s="43"/>
      <c r="REF60" s="43"/>
      <c r="REG60" s="42"/>
      <c r="REH60" s="42"/>
      <c r="REI60" s="41"/>
      <c r="REJ60" s="41"/>
      <c r="REK60" s="24"/>
      <c r="REM60" s="43"/>
      <c r="REN60" s="43"/>
      <c r="REO60" s="43"/>
      <c r="REP60" s="43"/>
      <c r="REQ60" s="43"/>
      <c r="RER60" s="43"/>
      <c r="RES60" s="43"/>
      <c r="RET60" s="43"/>
      <c r="REU60" s="43"/>
      <c r="REV60" s="43"/>
      <c r="REW60" s="42"/>
      <c r="REX60" s="42"/>
      <c r="REY60" s="41"/>
      <c r="REZ60" s="41"/>
      <c r="RFA60" s="24"/>
      <c r="RFC60" s="43"/>
      <c r="RFD60" s="43"/>
      <c r="RFE60" s="43"/>
      <c r="RFF60" s="43"/>
      <c r="RFG60" s="43"/>
      <c r="RFH60" s="43"/>
      <c r="RFI60" s="43"/>
      <c r="RFJ60" s="43"/>
      <c r="RFK60" s="43"/>
      <c r="RFL60" s="43"/>
      <c r="RFM60" s="42"/>
      <c r="RFN60" s="42"/>
      <c r="RFO60" s="41"/>
      <c r="RFP60" s="41"/>
      <c r="RFQ60" s="24"/>
      <c r="RFS60" s="43"/>
      <c r="RFT60" s="43"/>
      <c r="RFU60" s="43"/>
      <c r="RFV60" s="43"/>
      <c r="RFW60" s="43"/>
      <c r="RFX60" s="43"/>
      <c r="RFY60" s="43"/>
      <c r="RFZ60" s="43"/>
      <c r="RGA60" s="43"/>
      <c r="RGB60" s="43"/>
      <c r="RGC60" s="42"/>
      <c r="RGD60" s="42"/>
      <c r="RGE60" s="41"/>
      <c r="RGF60" s="41"/>
      <c r="RGG60" s="24"/>
      <c r="RGI60" s="43"/>
      <c r="RGJ60" s="43"/>
      <c r="RGK60" s="43"/>
      <c r="RGL60" s="43"/>
      <c r="RGM60" s="43"/>
      <c r="RGN60" s="43"/>
      <c r="RGO60" s="43"/>
      <c r="RGP60" s="43"/>
      <c r="RGQ60" s="43"/>
      <c r="RGR60" s="43"/>
      <c r="RGS60" s="42"/>
      <c r="RGT60" s="42"/>
      <c r="RGU60" s="41"/>
      <c r="RGV60" s="41"/>
      <c r="RGW60" s="24"/>
      <c r="RGY60" s="43"/>
      <c r="RGZ60" s="43"/>
      <c r="RHA60" s="43"/>
      <c r="RHB60" s="43"/>
      <c r="RHC60" s="43"/>
      <c r="RHD60" s="43"/>
      <c r="RHE60" s="43"/>
      <c r="RHF60" s="43"/>
      <c r="RHG60" s="43"/>
      <c r="RHH60" s="43"/>
      <c r="RHI60" s="42"/>
      <c r="RHJ60" s="42"/>
      <c r="RHK60" s="41"/>
      <c r="RHL60" s="41"/>
      <c r="RHM60" s="24"/>
      <c r="RHO60" s="43"/>
      <c r="RHP60" s="43"/>
      <c r="RHQ60" s="43"/>
      <c r="RHR60" s="43"/>
      <c r="RHS60" s="43"/>
      <c r="RHT60" s="43"/>
      <c r="RHU60" s="43"/>
      <c r="RHV60" s="43"/>
      <c r="RHW60" s="43"/>
      <c r="RHX60" s="43"/>
      <c r="RHY60" s="42"/>
      <c r="RHZ60" s="42"/>
      <c r="RIA60" s="41"/>
      <c r="RIB60" s="41"/>
      <c r="RIC60" s="24"/>
      <c r="RIE60" s="43"/>
      <c r="RIF60" s="43"/>
      <c r="RIG60" s="43"/>
      <c r="RIH60" s="43"/>
      <c r="RII60" s="43"/>
      <c r="RIJ60" s="43"/>
      <c r="RIK60" s="43"/>
      <c r="RIL60" s="43"/>
      <c r="RIM60" s="43"/>
      <c r="RIN60" s="43"/>
      <c r="RIO60" s="42"/>
      <c r="RIP60" s="42"/>
      <c r="RIQ60" s="41"/>
      <c r="RIR60" s="41"/>
      <c r="RIS60" s="24"/>
      <c r="RIU60" s="43"/>
      <c r="RIV60" s="43"/>
      <c r="RIW60" s="43"/>
      <c r="RIX60" s="43"/>
      <c r="RIY60" s="43"/>
      <c r="RIZ60" s="43"/>
      <c r="RJA60" s="43"/>
      <c r="RJB60" s="43"/>
      <c r="RJC60" s="43"/>
      <c r="RJD60" s="43"/>
      <c r="RJE60" s="42"/>
      <c r="RJF60" s="42"/>
      <c r="RJG60" s="41"/>
      <c r="RJH60" s="41"/>
      <c r="RJI60" s="24"/>
      <c r="RJK60" s="43"/>
      <c r="RJL60" s="43"/>
      <c r="RJM60" s="43"/>
      <c r="RJN60" s="43"/>
      <c r="RJO60" s="43"/>
      <c r="RJP60" s="43"/>
      <c r="RJQ60" s="43"/>
      <c r="RJR60" s="43"/>
      <c r="RJS60" s="43"/>
      <c r="RJT60" s="43"/>
      <c r="RJU60" s="42"/>
      <c r="RJV60" s="42"/>
      <c r="RJW60" s="41"/>
      <c r="RJX60" s="41"/>
      <c r="RJY60" s="24"/>
      <c r="RKA60" s="43"/>
      <c r="RKB60" s="43"/>
      <c r="RKC60" s="43"/>
      <c r="RKD60" s="43"/>
      <c r="RKE60" s="43"/>
      <c r="RKF60" s="43"/>
      <c r="RKG60" s="43"/>
      <c r="RKH60" s="43"/>
      <c r="RKI60" s="43"/>
      <c r="RKJ60" s="43"/>
      <c r="RKK60" s="42"/>
      <c r="RKL60" s="42"/>
      <c r="RKM60" s="41"/>
      <c r="RKN60" s="41"/>
      <c r="RKO60" s="24"/>
      <c r="RKQ60" s="43"/>
      <c r="RKR60" s="43"/>
      <c r="RKS60" s="43"/>
      <c r="RKT60" s="43"/>
      <c r="RKU60" s="43"/>
      <c r="RKV60" s="43"/>
      <c r="RKW60" s="43"/>
      <c r="RKX60" s="43"/>
      <c r="RKY60" s="43"/>
      <c r="RKZ60" s="43"/>
      <c r="RLA60" s="42"/>
      <c r="RLB60" s="42"/>
      <c r="RLC60" s="41"/>
      <c r="RLD60" s="41"/>
      <c r="RLE60" s="24"/>
      <c r="RLG60" s="43"/>
      <c r="RLH60" s="43"/>
      <c r="RLI60" s="43"/>
      <c r="RLJ60" s="43"/>
      <c r="RLK60" s="43"/>
      <c r="RLL60" s="43"/>
      <c r="RLM60" s="43"/>
      <c r="RLN60" s="43"/>
      <c r="RLO60" s="43"/>
      <c r="RLP60" s="43"/>
      <c r="RLQ60" s="42"/>
      <c r="RLR60" s="42"/>
      <c r="RLS60" s="41"/>
      <c r="RLT60" s="41"/>
      <c r="RLU60" s="24"/>
      <c r="RLW60" s="43"/>
      <c r="RLX60" s="43"/>
      <c r="RLY60" s="43"/>
      <c r="RLZ60" s="43"/>
      <c r="RMA60" s="43"/>
      <c r="RMB60" s="43"/>
      <c r="RMC60" s="43"/>
      <c r="RMD60" s="43"/>
      <c r="RME60" s="43"/>
      <c r="RMF60" s="43"/>
      <c r="RMG60" s="42"/>
      <c r="RMH60" s="42"/>
      <c r="RMI60" s="41"/>
      <c r="RMJ60" s="41"/>
      <c r="RMK60" s="24"/>
      <c r="RMM60" s="43"/>
      <c r="RMN60" s="43"/>
      <c r="RMO60" s="43"/>
      <c r="RMP60" s="43"/>
      <c r="RMQ60" s="43"/>
      <c r="RMR60" s="43"/>
      <c r="RMS60" s="43"/>
      <c r="RMT60" s="43"/>
      <c r="RMU60" s="43"/>
      <c r="RMV60" s="43"/>
      <c r="RMW60" s="42"/>
      <c r="RMX60" s="42"/>
      <c r="RMY60" s="41"/>
      <c r="RMZ60" s="41"/>
      <c r="RNA60" s="24"/>
      <c r="RNC60" s="43"/>
      <c r="RND60" s="43"/>
      <c r="RNE60" s="43"/>
      <c r="RNF60" s="43"/>
      <c r="RNG60" s="43"/>
      <c r="RNH60" s="43"/>
      <c r="RNI60" s="43"/>
      <c r="RNJ60" s="43"/>
      <c r="RNK60" s="43"/>
      <c r="RNL60" s="43"/>
      <c r="RNM60" s="42"/>
      <c r="RNN60" s="42"/>
      <c r="RNO60" s="41"/>
      <c r="RNP60" s="41"/>
      <c r="RNQ60" s="24"/>
      <c r="RNS60" s="43"/>
      <c r="RNT60" s="43"/>
      <c r="RNU60" s="43"/>
      <c r="RNV60" s="43"/>
      <c r="RNW60" s="43"/>
      <c r="RNX60" s="43"/>
      <c r="RNY60" s="43"/>
      <c r="RNZ60" s="43"/>
      <c r="ROA60" s="43"/>
      <c r="ROB60" s="43"/>
      <c r="ROC60" s="42"/>
      <c r="ROD60" s="42"/>
      <c r="ROE60" s="41"/>
      <c r="ROF60" s="41"/>
      <c r="ROG60" s="24"/>
      <c r="ROI60" s="43"/>
      <c r="ROJ60" s="43"/>
      <c r="ROK60" s="43"/>
      <c r="ROL60" s="43"/>
      <c r="ROM60" s="43"/>
      <c r="RON60" s="43"/>
      <c r="ROO60" s="43"/>
      <c r="ROP60" s="43"/>
      <c r="ROQ60" s="43"/>
      <c r="ROR60" s="43"/>
      <c r="ROS60" s="42"/>
      <c r="ROT60" s="42"/>
      <c r="ROU60" s="41"/>
      <c r="ROV60" s="41"/>
      <c r="ROW60" s="24"/>
      <c r="ROY60" s="43"/>
      <c r="ROZ60" s="43"/>
      <c r="RPA60" s="43"/>
      <c r="RPB60" s="43"/>
      <c r="RPC60" s="43"/>
      <c r="RPD60" s="43"/>
      <c r="RPE60" s="43"/>
      <c r="RPF60" s="43"/>
      <c r="RPG60" s="43"/>
      <c r="RPH60" s="43"/>
      <c r="RPI60" s="42"/>
      <c r="RPJ60" s="42"/>
      <c r="RPK60" s="41"/>
      <c r="RPL60" s="41"/>
      <c r="RPM60" s="24"/>
      <c r="RPO60" s="43"/>
      <c r="RPP60" s="43"/>
      <c r="RPQ60" s="43"/>
      <c r="RPR60" s="43"/>
      <c r="RPS60" s="43"/>
      <c r="RPT60" s="43"/>
      <c r="RPU60" s="43"/>
      <c r="RPV60" s="43"/>
      <c r="RPW60" s="43"/>
      <c r="RPX60" s="43"/>
      <c r="RPY60" s="42"/>
      <c r="RPZ60" s="42"/>
      <c r="RQA60" s="41"/>
      <c r="RQB60" s="41"/>
      <c r="RQC60" s="24"/>
      <c r="RQE60" s="43"/>
      <c r="RQF60" s="43"/>
      <c r="RQG60" s="43"/>
      <c r="RQH60" s="43"/>
      <c r="RQI60" s="43"/>
      <c r="RQJ60" s="43"/>
      <c r="RQK60" s="43"/>
      <c r="RQL60" s="43"/>
      <c r="RQM60" s="43"/>
      <c r="RQN60" s="43"/>
      <c r="RQO60" s="42"/>
      <c r="RQP60" s="42"/>
      <c r="RQQ60" s="41"/>
      <c r="RQR60" s="41"/>
      <c r="RQS60" s="24"/>
      <c r="RQU60" s="43"/>
      <c r="RQV60" s="43"/>
      <c r="RQW60" s="43"/>
      <c r="RQX60" s="43"/>
      <c r="RQY60" s="43"/>
      <c r="RQZ60" s="43"/>
      <c r="RRA60" s="43"/>
      <c r="RRB60" s="43"/>
      <c r="RRC60" s="43"/>
      <c r="RRD60" s="43"/>
      <c r="RRE60" s="42"/>
      <c r="RRF60" s="42"/>
      <c r="RRG60" s="41"/>
      <c r="RRH60" s="41"/>
      <c r="RRI60" s="24"/>
      <c r="RRK60" s="43"/>
      <c r="RRL60" s="43"/>
      <c r="RRM60" s="43"/>
      <c r="RRN60" s="43"/>
      <c r="RRO60" s="43"/>
      <c r="RRP60" s="43"/>
      <c r="RRQ60" s="43"/>
      <c r="RRR60" s="43"/>
      <c r="RRS60" s="43"/>
      <c r="RRT60" s="43"/>
      <c r="RRU60" s="42"/>
      <c r="RRV60" s="42"/>
      <c r="RRW60" s="41"/>
      <c r="RRX60" s="41"/>
      <c r="RRY60" s="24"/>
      <c r="RSA60" s="43"/>
      <c r="RSB60" s="43"/>
      <c r="RSC60" s="43"/>
      <c r="RSD60" s="43"/>
      <c r="RSE60" s="43"/>
      <c r="RSF60" s="43"/>
      <c r="RSG60" s="43"/>
      <c r="RSH60" s="43"/>
      <c r="RSI60" s="43"/>
      <c r="RSJ60" s="43"/>
      <c r="RSK60" s="42"/>
      <c r="RSL60" s="42"/>
      <c r="RSM60" s="41"/>
      <c r="RSN60" s="41"/>
      <c r="RSO60" s="24"/>
      <c r="RSQ60" s="43"/>
      <c r="RSR60" s="43"/>
      <c r="RSS60" s="43"/>
      <c r="RST60" s="43"/>
      <c r="RSU60" s="43"/>
      <c r="RSV60" s="43"/>
      <c r="RSW60" s="43"/>
      <c r="RSX60" s="43"/>
      <c r="RSY60" s="43"/>
      <c r="RSZ60" s="43"/>
      <c r="RTA60" s="42"/>
      <c r="RTB60" s="42"/>
      <c r="RTC60" s="41"/>
      <c r="RTD60" s="41"/>
      <c r="RTE60" s="24"/>
      <c r="RTG60" s="43"/>
      <c r="RTH60" s="43"/>
      <c r="RTI60" s="43"/>
      <c r="RTJ60" s="43"/>
      <c r="RTK60" s="43"/>
      <c r="RTL60" s="43"/>
      <c r="RTM60" s="43"/>
      <c r="RTN60" s="43"/>
      <c r="RTO60" s="43"/>
      <c r="RTP60" s="43"/>
      <c r="RTQ60" s="42"/>
      <c r="RTR60" s="42"/>
      <c r="RTS60" s="41"/>
      <c r="RTT60" s="41"/>
      <c r="RTU60" s="24"/>
      <c r="RTW60" s="43"/>
      <c r="RTX60" s="43"/>
      <c r="RTY60" s="43"/>
      <c r="RTZ60" s="43"/>
      <c r="RUA60" s="43"/>
      <c r="RUB60" s="43"/>
      <c r="RUC60" s="43"/>
      <c r="RUD60" s="43"/>
      <c r="RUE60" s="43"/>
      <c r="RUF60" s="43"/>
      <c r="RUG60" s="42"/>
      <c r="RUH60" s="42"/>
      <c r="RUI60" s="41"/>
      <c r="RUJ60" s="41"/>
      <c r="RUK60" s="24"/>
      <c r="RUM60" s="43"/>
      <c r="RUN60" s="43"/>
      <c r="RUO60" s="43"/>
      <c r="RUP60" s="43"/>
      <c r="RUQ60" s="43"/>
      <c r="RUR60" s="43"/>
      <c r="RUS60" s="43"/>
      <c r="RUT60" s="43"/>
      <c r="RUU60" s="43"/>
      <c r="RUV60" s="43"/>
      <c r="RUW60" s="42"/>
      <c r="RUX60" s="42"/>
      <c r="RUY60" s="41"/>
      <c r="RUZ60" s="41"/>
      <c r="RVA60" s="24"/>
      <c r="RVC60" s="43"/>
      <c r="RVD60" s="43"/>
      <c r="RVE60" s="43"/>
      <c r="RVF60" s="43"/>
      <c r="RVG60" s="43"/>
      <c r="RVH60" s="43"/>
      <c r="RVI60" s="43"/>
      <c r="RVJ60" s="43"/>
      <c r="RVK60" s="43"/>
      <c r="RVL60" s="43"/>
      <c r="RVM60" s="42"/>
      <c r="RVN60" s="42"/>
      <c r="RVO60" s="41"/>
      <c r="RVP60" s="41"/>
      <c r="RVQ60" s="24"/>
      <c r="RVS60" s="43"/>
      <c r="RVT60" s="43"/>
      <c r="RVU60" s="43"/>
      <c r="RVV60" s="43"/>
      <c r="RVW60" s="43"/>
      <c r="RVX60" s="43"/>
      <c r="RVY60" s="43"/>
      <c r="RVZ60" s="43"/>
      <c r="RWA60" s="43"/>
      <c r="RWB60" s="43"/>
      <c r="RWC60" s="42"/>
      <c r="RWD60" s="42"/>
      <c r="RWE60" s="41"/>
      <c r="RWF60" s="41"/>
      <c r="RWG60" s="24"/>
      <c r="RWI60" s="43"/>
      <c r="RWJ60" s="43"/>
      <c r="RWK60" s="43"/>
      <c r="RWL60" s="43"/>
      <c r="RWM60" s="43"/>
      <c r="RWN60" s="43"/>
      <c r="RWO60" s="43"/>
      <c r="RWP60" s="43"/>
      <c r="RWQ60" s="43"/>
      <c r="RWR60" s="43"/>
      <c r="RWS60" s="42"/>
      <c r="RWT60" s="42"/>
      <c r="RWU60" s="41"/>
      <c r="RWV60" s="41"/>
      <c r="RWW60" s="24"/>
      <c r="RWY60" s="43"/>
      <c r="RWZ60" s="43"/>
      <c r="RXA60" s="43"/>
      <c r="RXB60" s="43"/>
      <c r="RXC60" s="43"/>
      <c r="RXD60" s="43"/>
      <c r="RXE60" s="43"/>
      <c r="RXF60" s="43"/>
      <c r="RXG60" s="43"/>
      <c r="RXH60" s="43"/>
      <c r="RXI60" s="42"/>
      <c r="RXJ60" s="42"/>
      <c r="RXK60" s="41"/>
      <c r="RXL60" s="41"/>
      <c r="RXM60" s="24"/>
      <c r="RXO60" s="43"/>
      <c r="RXP60" s="43"/>
      <c r="RXQ60" s="43"/>
      <c r="RXR60" s="43"/>
      <c r="RXS60" s="43"/>
      <c r="RXT60" s="43"/>
      <c r="RXU60" s="43"/>
      <c r="RXV60" s="43"/>
      <c r="RXW60" s="43"/>
      <c r="RXX60" s="43"/>
      <c r="RXY60" s="42"/>
      <c r="RXZ60" s="42"/>
      <c r="RYA60" s="41"/>
      <c r="RYB60" s="41"/>
      <c r="RYC60" s="24"/>
      <c r="RYE60" s="43"/>
      <c r="RYF60" s="43"/>
      <c r="RYG60" s="43"/>
      <c r="RYH60" s="43"/>
      <c r="RYI60" s="43"/>
      <c r="RYJ60" s="43"/>
      <c r="RYK60" s="43"/>
      <c r="RYL60" s="43"/>
      <c r="RYM60" s="43"/>
      <c r="RYN60" s="43"/>
      <c r="RYO60" s="42"/>
      <c r="RYP60" s="42"/>
      <c r="RYQ60" s="41"/>
      <c r="RYR60" s="41"/>
      <c r="RYS60" s="24"/>
      <c r="RYU60" s="43"/>
      <c r="RYV60" s="43"/>
      <c r="RYW60" s="43"/>
      <c r="RYX60" s="43"/>
      <c r="RYY60" s="43"/>
      <c r="RYZ60" s="43"/>
      <c r="RZA60" s="43"/>
      <c r="RZB60" s="43"/>
      <c r="RZC60" s="43"/>
      <c r="RZD60" s="43"/>
      <c r="RZE60" s="42"/>
      <c r="RZF60" s="42"/>
      <c r="RZG60" s="41"/>
      <c r="RZH60" s="41"/>
      <c r="RZI60" s="24"/>
      <c r="RZK60" s="43"/>
      <c r="RZL60" s="43"/>
      <c r="RZM60" s="43"/>
      <c r="RZN60" s="43"/>
      <c r="RZO60" s="43"/>
      <c r="RZP60" s="43"/>
      <c r="RZQ60" s="43"/>
      <c r="RZR60" s="43"/>
      <c r="RZS60" s="43"/>
      <c r="RZT60" s="43"/>
      <c r="RZU60" s="42"/>
      <c r="RZV60" s="42"/>
      <c r="RZW60" s="41"/>
      <c r="RZX60" s="41"/>
      <c r="RZY60" s="24"/>
      <c r="SAA60" s="43"/>
      <c r="SAB60" s="43"/>
      <c r="SAC60" s="43"/>
      <c r="SAD60" s="43"/>
      <c r="SAE60" s="43"/>
      <c r="SAF60" s="43"/>
      <c r="SAG60" s="43"/>
      <c r="SAH60" s="43"/>
      <c r="SAI60" s="43"/>
      <c r="SAJ60" s="43"/>
      <c r="SAK60" s="42"/>
      <c r="SAL60" s="42"/>
      <c r="SAM60" s="41"/>
      <c r="SAN60" s="41"/>
      <c r="SAO60" s="24"/>
      <c r="SAQ60" s="43"/>
      <c r="SAR60" s="43"/>
      <c r="SAS60" s="43"/>
      <c r="SAT60" s="43"/>
      <c r="SAU60" s="43"/>
      <c r="SAV60" s="43"/>
      <c r="SAW60" s="43"/>
      <c r="SAX60" s="43"/>
      <c r="SAY60" s="43"/>
      <c r="SAZ60" s="43"/>
      <c r="SBA60" s="42"/>
      <c r="SBB60" s="42"/>
      <c r="SBC60" s="41"/>
      <c r="SBD60" s="41"/>
      <c r="SBE60" s="24"/>
      <c r="SBG60" s="43"/>
      <c r="SBH60" s="43"/>
      <c r="SBI60" s="43"/>
      <c r="SBJ60" s="43"/>
      <c r="SBK60" s="43"/>
      <c r="SBL60" s="43"/>
      <c r="SBM60" s="43"/>
      <c r="SBN60" s="43"/>
      <c r="SBO60" s="43"/>
      <c r="SBP60" s="43"/>
      <c r="SBQ60" s="42"/>
      <c r="SBR60" s="42"/>
      <c r="SBS60" s="41"/>
      <c r="SBT60" s="41"/>
      <c r="SBU60" s="24"/>
      <c r="SBW60" s="43"/>
      <c r="SBX60" s="43"/>
      <c r="SBY60" s="43"/>
      <c r="SBZ60" s="43"/>
      <c r="SCA60" s="43"/>
      <c r="SCB60" s="43"/>
      <c r="SCC60" s="43"/>
      <c r="SCD60" s="43"/>
      <c r="SCE60" s="43"/>
      <c r="SCF60" s="43"/>
      <c r="SCG60" s="42"/>
      <c r="SCH60" s="42"/>
      <c r="SCI60" s="41"/>
      <c r="SCJ60" s="41"/>
      <c r="SCK60" s="24"/>
      <c r="SCM60" s="43"/>
      <c r="SCN60" s="43"/>
      <c r="SCO60" s="43"/>
      <c r="SCP60" s="43"/>
      <c r="SCQ60" s="43"/>
      <c r="SCR60" s="43"/>
      <c r="SCS60" s="43"/>
      <c r="SCT60" s="43"/>
      <c r="SCU60" s="43"/>
      <c r="SCV60" s="43"/>
      <c r="SCW60" s="42"/>
      <c r="SCX60" s="42"/>
      <c r="SCY60" s="41"/>
      <c r="SCZ60" s="41"/>
      <c r="SDA60" s="24"/>
      <c r="SDC60" s="43"/>
      <c r="SDD60" s="43"/>
      <c r="SDE60" s="43"/>
      <c r="SDF60" s="43"/>
      <c r="SDG60" s="43"/>
      <c r="SDH60" s="43"/>
      <c r="SDI60" s="43"/>
      <c r="SDJ60" s="43"/>
      <c r="SDK60" s="43"/>
      <c r="SDL60" s="43"/>
      <c r="SDM60" s="42"/>
      <c r="SDN60" s="42"/>
      <c r="SDO60" s="41"/>
      <c r="SDP60" s="41"/>
      <c r="SDQ60" s="24"/>
      <c r="SDS60" s="43"/>
      <c r="SDT60" s="43"/>
      <c r="SDU60" s="43"/>
      <c r="SDV60" s="43"/>
      <c r="SDW60" s="43"/>
      <c r="SDX60" s="43"/>
      <c r="SDY60" s="43"/>
      <c r="SDZ60" s="43"/>
      <c r="SEA60" s="43"/>
      <c r="SEB60" s="43"/>
      <c r="SEC60" s="42"/>
      <c r="SED60" s="42"/>
      <c r="SEE60" s="41"/>
      <c r="SEF60" s="41"/>
      <c r="SEG60" s="24"/>
      <c r="SEI60" s="43"/>
      <c r="SEJ60" s="43"/>
      <c r="SEK60" s="43"/>
      <c r="SEL60" s="43"/>
      <c r="SEM60" s="43"/>
      <c r="SEN60" s="43"/>
      <c r="SEO60" s="43"/>
      <c r="SEP60" s="43"/>
      <c r="SEQ60" s="43"/>
      <c r="SER60" s="43"/>
      <c r="SES60" s="42"/>
      <c r="SET60" s="42"/>
      <c r="SEU60" s="41"/>
      <c r="SEV60" s="41"/>
      <c r="SEW60" s="24"/>
      <c r="SEY60" s="43"/>
      <c r="SEZ60" s="43"/>
      <c r="SFA60" s="43"/>
      <c r="SFB60" s="43"/>
      <c r="SFC60" s="43"/>
      <c r="SFD60" s="43"/>
      <c r="SFE60" s="43"/>
      <c r="SFF60" s="43"/>
      <c r="SFG60" s="43"/>
      <c r="SFH60" s="43"/>
      <c r="SFI60" s="42"/>
      <c r="SFJ60" s="42"/>
      <c r="SFK60" s="41"/>
      <c r="SFL60" s="41"/>
      <c r="SFM60" s="24"/>
      <c r="SFO60" s="43"/>
      <c r="SFP60" s="43"/>
      <c r="SFQ60" s="43"/>
      <c r="SFR60" s="43"/>
      <c r="SFS60" s="43"/>
      <c r="SFT60" s="43"/>
      <c r="SFU60" s="43"/>
      <c r="SFV60" s="43"/>
      <c r="SFW60" s="43"/>
      <c r="SFX60" s="43"/>
      <c r="SFY60" s="42"/>
      <c r="SFZ60" s="42"/>
      <c r="SGA60" s="41"/>
      <c r="SGB60" s="41"/>
      <c r="SGC60" s="24"/>
      <c r="SGE60" s="43"/>
      <c r="SGF60" s="43"/>
      <c r="SGG60" s="43"/>
      <c r="SGH60" s="43"/>
      <c r="SGI60" s="43"/>
      <c r="SGJ60" s="43"/>
      <c r="SGK60" s="43"/>
      <c r="SGL60" s="43"/>
      <c r="SGM60" s="43"/>
      <c r="SGN60" s="43"/>
      <c r="SGO60" s="42"/>
      <c r="SGP60" s="42"/>
      <c r="SGQ60" s="41"/>
      <c r="SGR60" s="41"/>
      <c r="SGS60" s="24"/>
      <c r="SGU60" s="43"/>
      <c r="SGV60" s="43"/>
      <c r="SGW60" s="43"/>
      <c r="SGX60" s="43"/>
      <c r="SGY60" s="43"/>
      <c r="SGZ60" s="43"/>
      <c r="SHA60" s="43"/>
      <c r="SHB60" s="43"/>
      <c r="SHC60" s="43"/>
      <c r="SHD60" s="43"/>
      <c r="SHE60" s="42"/>
      <c r="SHF60" s="42"/>
      <c r="SHG60" s="41"/>
      <c r="SHH60" s="41"/>
      <c r="SHI60" s="24"/>
      <c r="SHK60" s="43"/>
      <c r="SHL60" s="43"/>
      <c r="SHM60" s="43"/>
      <c r="SHN60" s="43"/>
      <c r="SHO60" s="43"/>
      <c r="SHP60" s="43"/>
      <c r="SHQ60" s="43"/>
      <c r="SHR60" s="43"/>
      <c r="SHS60" s="43"/>
      <c r="SHT60" s="43"/>
      <c r="SHU60" s="42"/>
      <c r="SHV60" s="42"/>
      <c r="SHW60" s="41"/>
      <c r="SHX60" s="41"/>
      <c r="SHY60" s="24"/>
      <c r="SIA60" s="43"/>
      <c r="SIB60" s="43"/>
      <c r="SIC60" s="43"/>
      <c r="SID60" s="43"/>
      <c r="SIE60" s="43"/>
      <c r="SIF60" s="43"/>
      <c r="SIG60" s="43"/>
      <c r="SIH60" s="43"/>
      <c r="SII60" s="43"/>
      <c r="SIJ60" s="43"/>
      <c r="SIK60" s="42"/>
      <c r="SIL60" s="42"/>
      <c r="SIM60" s="41"/>
      <c r="SIN60" s="41"/>
      <c r="SIO60" s="24"/>
      <c r="SIQ60" s="43"/>
      <c r="SIR60" s="43"/>
      <c r="SIS60" s="43"/>
      <c r="SIT60" s="43"/>
      <c r="SIU60" s="43"/>
      <c r="SIV60" s="43"/>
      <c r="SIW60" s="43"/>
      <c r="SIX60" s="43"/>
      <c r="SIY60" s="43"/>
      <c r="SIZ60" s="43"/>
      <c r="SJA60" s="42"/>
      <c r="SJB60" s="42"/>
      <c r="SJC60" s="41"/>
      <c r="SJD60" s="41"/>
      <c r="SJE60" s="24"/>
      <c r="SJG60" s="43"/>
      <c r="SJH60" s="43"/>
      <c r="SJI60" s="43"/>
      <c r="SJJ60" s="43"/>
      <c r="SJK60" s="43"/>
      <c r="SJL60" s="43"/>
      <c r="SJM60" s="43"/>
      <c r="SJN60" s="43"/>
      <c r="SJO60" s="43"/>
      <c r="SJP60" s="43"/>
      <c r="SJQ60" s="42"/>
      <c r="SJR60" s="42"/>
      <c r="SJS60" s="41"/>
      <c r="SJT60" s="41"/>
      <c r="SJU60" s="24"/>
      <c r="SJW60" s="43"/>
      <c r="SJX60" s="43"/>
      <c r="SJY60" s="43"/>
      <c r="SJZ60" s="43"/>
      <c r="SKA60" s="43"/>
      <c r="SKB60" s="43"/>
      <c r="SKC60" s="43"/>
      <c r="SKD60" s="43"/>
      <c r="SKE60" s="43"/>
      <c r="SKF60" s="43"/>
      <c r="SKG60" s="42"/>
      <c r="SKH60" s="42"/>
      <c r="SKI60" s="41"/>
      <c r="SKJ60" s="41"/>
      <c r="SKK60" s="24"/>
      <c r="SKM60" s="43"/>
      <c r="SKN60" s="43"/>
      <c r="SKO60" s="43"/>
      <c r="SKP60" s="43"/>
      <c r="SKQ60" s="43"/>
      <c r="SKR60" s="43"/>
      <c r="SKS60" s="43"/>
      <c r="SKT60" s="43"/>
      <c r="SKU60" s="43"/>
      <c r="SKV60" s="43"/>
      <c r="SKW60" s="42"/>
      <c r="SKX60" s="42"/>
      <c r="SKY60" s="41"/>
      <c r="SKZ60" s="41"/>
      <c r="SLA60" s="24"/>
      <c r="SLC60" s="43"/>
      <c r="SLD60" s="43"/>
      <c r="SLE60" s="43"/>
      <c r="SLF60" s="43"/>
      <c r="SLG60" s="43"/>
      <c r="SLH60" s="43"/>
      <c r="SLI60" s="43"/>
      <c r="SLJ60" s="43"/>
      <c r="SLK60" s="43"/>
      <c r="SLL60" s="43"/>
      <c r="SLM60" s="42"/>
      <c r="SLN60" s="42"/>
      <c r="SLO60" s="41"/>
      <c r="SLP60" s="41"/>
      <c r="SLQ60" s="24"/>
      <c r="SLS60" s="43"/>
      <c r="SLT60" s="43"/>
      <c r="SLU60" s="43"/>
      <c r="SLV60" s="43"/>
      <c r="SLW60" s="43"/>
      <c r="SLX60" s="43"/>
      <c r="SLY60" s="43"/>
      <c r="SLZ60" s="43"/>
      <c r="SMA60" s="43"/>
      <c r="SMB60" s="43"/>
      <c r="SMC60" s="42"/>
      <c r="SMD60" s="42"/>
      <c r="SME60" s="41"/>
      <c r="SMF60" s="41"/>
      <c r="SMG60" s="24"/>
      <c r="SMI60" s="43"/>
      <c r="SMJ60" s="43"/>
      <c r="SMK60" s="43"/>
      <c r="SML60" s="43"/>
      <c r="SMM60" s="43"/>
      <c r="SMN60" s="43"/>
      <c r="SMO60" s="43"/>
      <c r="SMP60" s="43"/>
      <c r="SMQ60" s="43"/>
      <c r="SMR60" s="43"/>
      <c r="SMS60" s="42"/>
      <c r="SMT60" s="42"/>
      <c r="SMU60" s="41"/>
      <c r="SMV60" s="41"/>
      <c r="SMW60" s="24"/>
      <c r="SMY60" s="43"/>
      <c r="SMZ60" s="43"/>
      <c r="SNA60" s="43"/>
      <c r="SNB60" s="43"/>
      <c r="SNC60" s="43"/>
      <c r="SND60" s="43"/>
      <c r="SNE60" s="43"/>
      <c r="SNF60" s="43"/>
      <c r="SNG60" s="43"/>
      <c r="SNH60" s="43"/>
      <c r="SNI60" s="42"/>
      <c r="SNJ60" s="42"/>
      <c r="SNK60" s="41"/>
      <c r="SNL60" s="41"/>
      <c r="SNM60" s="24"/>
      <c r="SNO60" s="43"/>
      <c r="SNP60" s="43"/>
      <c r="SNQ60" s="43"/>
      <c r="SNR60" s="43"/>
      <c r="SNS60" s="43"/>
      <c r="SNT60" s="43"/>
      <c r="SNU60" s="43"/>
      <c r="SNV60" s="43"/>
      <c r="SNW60" s="43"/>
      <c r="SNX60" s="43"/>
      <c r="SNY60" s="42"/>
      <c r="SNZ60" s="42"/>
      <c r="SOA60" s="41"/>
      <c r="SOB60" s="41"/>
      <c r="SOC60" s="24"/>
      <c r="SOE60" s="43"/>
      <c r="SOF60" s="43"/>
      <c r="SOG60" s="43"/>
      <c r="SOH60" s="43"/>
      <c r="SOI60" s="43"/>
      <c r="SOJ60" s="43"/>
      <c r="SOK60" s="43"/>
      <c r="SOL60" s="43"/>
      <c r="SOM60" s="43"/>
      <c r="SON60" s="43"/>
      <c r="SOO60" s="42"/>
      <c r="SOP60" s="42"/>
      <c r="SOQ60" s="41"/>
      <c r="SOR60" s="41"/>
      <c r="SOS60" s="24"/>
      <c r="SOU60" s="43"/>
      <c r="SOV60" s="43"/>
      <c r="SOW60" s="43"/>
      <c r="SOX60" s="43"/>
      <c r="SOY60" s="43"/>
      <c r="SOZ60" s="43"/>
      <c r="SPA60" s="43"/>
      <c r="SPB60" s="43"/>
      <c r="SPC60" s="43"/>
      <c r="SPD60" s="43"/>
      <c r="SPE60" s="42"/>
      <c r="SPF60" s="42"/>
      <c r="SPG60" s="41"/>
      <c r="SPH60" s="41"/>
      <c r="SPI60" s="24"/>
      <c r="SPK60" s="43"/>
      <c r="SPL60" s="43"/>
      <c r="SPM60" s="43"/>
      <c r="SPN60" s="43"/>
      <c r="SPO60" s="43"/>
      <c r="SPP60" s="43"/>
      <c r="SPQ60" s="43"/>
      <c r="SPR60" s="43"/>
      <c r="SPS60" s="43"/>
      <c r="SPT60" s="43"/>
      <c r="SPU60" s="42"/>
      <c r="SPV60" s="42"/>
      <c r="SPW60" s="41"/>
      <c r="SPX60" s="41"/>
      <c r="SPY60" s="24"/>
      <c r="SQA60" s="43"/>
      <c r="SQB60" s="43"/>
      <c r="SQC60" s="43"/>
      <c r="SQD60" s="43"/>
      <c r="SQE60" s="43"/>
      <c r="SQF60" s="43"/>
      <c r="SQG60" s="43"/>
      <c r="SQH60" s="43"/>
      <c r="SQI60" s="43"/>
      <c r="SQJ60" s="43"/>
      <c r="SQK60" s="42"/>
      <c r="SQL60" s="42"/>
      <c r="SQM60" s="41"/>
      <c r="SQN60" s="41"/>
      <c r="SQO60" s="24"/>
      <c r="SQQ60" s="43"/>
      <c r="SQR60" s="43"/>
      <c r="SQS60" s="43"/>
      <c r="SQT60" s="43"/>
      <c r="SQU60" s="43"/>
      <c r="SQV60" s="43"/>
      <c r="SQW60" s="43"/>
      <c r="SQX60" s="43"/>
      <c r="SQY60" s="43"/>
      <c r="SQZ60" s="43"/>
      <c r="SRA60" s="42"/>
      <c r="SRB60" s="42"/>
      <c r="SRC60" s="41"/>
      <c r="SRD60" s="41"/>
      <c r="SRE60" s="24"/>
      <c r="SRG60" s="43"/>
      <c r="SRH60" s="43"/>
      <c r="SRI60" s="43"/>
      <c r="SRJ60" s="43"/>
      <c r="SRK60" s="43"/>
      <c r="SRL60" s="43"/>
      <c r="SRM60" s="43"/>
      <c r="SRN60" s="43"/>
      <c r="SRO60" s="43"/>
      <c r="SRP60" s="43"/>
      <c r="SRQ60" s="42"/>
      <c r="SRR60" s="42"/>
      <c r="SRS60" s="41"/>
      <c r="SRT60" s="41"/>
      <c r="SRU60" s="24"/>
      <c r="SRW60" s="43"/>
      <c r="SRX60" s="43"/>
      <c r="SRY60" s="43"/>
      <c r="SRZ60" s="43"/>
      <c r="SSA60" s="43"/>
      <c r="SSB60" s="43"/>
      <c r="SSC60" s="43"/>
      <c r="SSD60" s="43"/>
      <c r="SSE60" s="43"/>
      <c r="SSF60" s="43"/>
      <c r="SSG60" s="42"/>
      <c r="SSH60" s="42"/>
      <c r="SSI60" s="41"/>
      <c r="SSJ60" s="41"/>
      <c r="SSK60" s="24"/>
      <c r="SSM60" s="43"/>
      <c r="SSN60" s="43"/>
      <c r="SSO60" s="43"/>
      <c r="SSP60" s="43"/>
      <c r="SSQ60" s="43"/>
      <c r="SSR60" s="43"/>
      <c r="SSS60" s="43"/>
      <c r="SST60" s="43"/>
      <c r="SSU60" s="43"/>
      <c r="SSV60" s="43"/>
      <c r="SSW60" s="42"/>
      <c r="SSX60" s="42"/>
      <c r="SSY60" s="41"/>
      <c r="SSZ60" s="41"/>
      <c r="STA60" s="24"/>
      <c r="STC60" s="43"/>
      <c r="STD60" s="43"/>
      <c r="STE60" s="43"/>
      <c r="STF60" s="43"/>
      <c r="STG60" s="43"/>
      <c r="STH60" s="43"/>
      <c r="STI60" s="43"/>
      <c r="STJ60" s="43"/>
      <c r="STK60" s="43"/>
      <c r="STL60" s="43"/>
      <c r="STM60" s="42"/>
      <c r="STN60" s="42"/>
      <c r="STO60" s="41"/>
      <c r="STP60" s="41"/>
      <c r="STQ60" s="24"/>
      <c r="STS60" s="43"/>
      <c r="STT60" s="43"/>
      <c r="STU60" s="43"/>
      <c r="STV60" s="43"/>
      <c r="STW60" s="43"/>
      <c r="STX60" s="43"/>
      <c r="STY60" s="43"/>
      <c r="STZ60" s="43"/>
      <c r="SUA60" s="43"/>
      <c r="SUB60" s="43"/>
      <c r="SUC60" s="42"/>
      <c r="SUD60" s="42"/>
      <c r="SUE60" s="41"/>
      <c r="SUF60" s="41"/>
      <c r="SUG60" s="24"/>
      <c r="SUI60" s="43"/>
      <c r="SUJ60" s="43"/>
      <c r="SUK60" s="43"/>
      <c r="SUL60" s="43"/>
      <c r="SUM60" s="43"/>
      <c r="SUN60" s="43"/>
      <c r="SUO60" s="43"/>
      <c r="SUP60" s="43"/>
      <c r="SUQ60" s="43"/>
      <c r="SUR60" s="43"/>
      <c r="SUS60" s="42"/>
      <c r="SUT60" s="42"/>
      <c r="SUU60" s="41"/>
      <c r="SUV60" s="41"/>
      <c r="SUW60" s="24"/>
      <c r="SUY60" s="43"/>
      <c r="SUZ60" s="43"/>
      <c r="SVA60" s="43"/>
      <c r="SVB60" s="43"/>
      <c r="SVC60" s="43"/>
      <c r="SVD60" s="43"/>
      <c r="SVE60" s="43"/>
      <c r="SVF60" s="43"/>
      <c r="SVG60" s="43"/>
      <c r="SVH60" s="43"/>
      <c r="SVI60" s="42"/>
      <c r="SVJ60" s="42"/>
      <c r="SVK60" s="41"/>
      <c r="SVL60" s="41"/>
      <c r="SVM60" s="24"/>
      <c r="SVO60" s="43"/>
      <c r="SVP60" s="43"/>
      <c r="SVQ60" s="43"/>
      <c r="SVR60" s="43"/>
      <c r="SVS60" s="43"/>
      <c r="SVT60" s="43"/>
      <c r="SVU60" s="43"/>
      <c r="SVV60" s="43"/>
      <c r="SVW60" s="43"/>
      <c r="SVX60" s="43"/>
      <c r="SVY60" s="42"/>
      <c r="SVZ60" s="42"/>
      <c r="SWA60" s="41"/>
      <c r="SWB60" s="41"/>
      <c r="SWC60" s="24"/>
      <c r="SWE60" s="43"/>
      <c r="SWF60" s="43"/>
      <c r="SWG60" s="43"/>
      <c r="SWH60" s="43"/>
      <c r="SWI60" s="43"/>
      <c r="SWJ60" s="43"/>
      <c r="SWK60" s="43"/>
      <c r="SWL60" s="43"/>
      <c r="SWM60" s="43"/>
      <c r="SWN60" s="43"/>
      <c r="SWO60" s="42"/>
      <c r="SWP60" s="42"/>
      <c r="SWQ60" s="41"/>
      <c r="SWR60" s="41"/>
      <c r="SWS60" s="24"/>
      <c r="SWU60" s="43"/>
      <c r="SWV60" s="43"/>
      <c r="SWW60" s="43"/>
      <c r="SWX60" s="43"/>
      <c r="SWY60" s="43"/>
      <c r="SWZ60" s="43"/>
      <c r="SXA60" s="43"/>
      <c r="SXB60" s="43"/>
      <c r="SXC60" s="43"/>
      <c r="SXD60" s="43"/>
      <c r="SXE60" s="42"/>
      <c r="SXF60" s="42"/>
      <c r="SXG60" s="41"/>
      <c r="SXH60" s="41"/>
      <c r="SXI60" s="24"/>
      <c r="SXK60" s="43"/>
      <c r="SXL60" s="43"/>
      <c r="SXM60" s="43"/>
      <c r="SXN60" s="43"/>
      <c r="SXO60" s="43"/>
      <c r="SXP60" s="43"/>
      <c r="SXQ60" s="43"/>
      <c r="SXR60" s="43"/>
      <c r="SXS60" s="43"/>
      <c r="SXT60" s="43"/>
      <c r="SXU60" s="42"/>
      <c r="SXV60" s="42"/>
      <c r="SXW60" s="41"/>
      <c r="SXX60" s="41"/>
      <c r="SXY60" s="24"/>
      <c r="SYA60" s="43"/>
      <c r="SYB60" s="43"/>
      <c r="SYC60" s="43"/>
      <c r="SYD60" s="43"/>
      <c r="SYE60" s="43"/>
      <c r="SYF60" s="43"/>
      <c r="SYG60" s="43"/>
      <c r="SYH60" s="43"/>
      <c r="SYI60" s="43"/>
      <c r="SYJ60" s="43"/>
      <c r="SYK60" s="42"/>
      <c r="SYL60" s="42"/>
      <c r="SYM60" s="41"/>
      <c r="SYN60" s="41"/>
      <c r="SYO60" s="24"/>
      <c r="SYQ60" s="43"/>
      <c r="SYR60" s="43"/>
      <c r="SYS60" s="43"/>
      <c r="SYT60" s="43"/>
      <c r="SYU60" s="43"/>
      <c r="SYV60" s="43"/>
      <c r="SYW60" s="43"/>
      <c r="SYX60" s="43"/>
      <c r="SYY60" s="43"/>
      <c r="SYZ60" s="43"/>
      <c r="SZA60" s="42"/>
      <c r="SZB60" s="42"/>
      <c r="SZC60" s="41"/>
      <c r="SZD60" s="41"/>
      <c r="SZE60" s="24"/>
      <c r="SZG60" s="43"/>
      <c r="SZH60" s="43"/>
      <c r="SZI60" s="43"/>
      <c r="SZJ60" s="43"/>
      <c r="SZK60" s="43"/>
      <c r="SZL60" s="43"/>
      <c r="SZM60" s="43"/>
      <c r="SZN60" s="43"/>
      <c r="SZO60" s="43"/>
      <c r="SZP60" s="43"/>
      <c r="SZQ60" s="42"/>
      <c r="SZR60" s="42"/>
      <c r="SZS60" s="41"/>
      <c r="SZT60" s="41"/>
      <c r="SZU60" s="24"/>
      <c r="SZW60" s="43"/>
      <c r="SZX60" s="43"/>
      <c r="SZY60" s="43"/>
      <c r="SZZ60" s="43"/>
      <c r="TAA60" s="43"/>
      <c r="TAB60" s="43"/>
      <c r="TAC60" s="43"/>
      <c r="TAD60" s="43"/>
      <c r="TAE60" s="43"/>
      <c r="TAF60" s="43"/>
      <c r="TAG60" s="42"/>
      <c r="TAH60" s="42"/>
      <c r="TAI60" s="41"/>
      <c r="TAJ60" s="41"/>
      <c r="TAK60" s="24"/>
      <c r="TAM60" s="43"/>
      <c r="TAN60" s="43"/>
      <c r="TAO60" s="43"/>
      <c r="TAP60" s="43"/>
      <c r="TAQ60" s="43"/>
      <c r="TAR60" s="43"/>
      <c r="TAS60" s="43"/>
      <c r="TAT60" s="43"/>
      <c r="TAU60" s="43"/>
      <c r="TAV60" s="43"/>
      <c r="TAW60" s="42"/>
      <c r="TAX60" s="42"/>
      <c r="TAY60" s="41"/>
      <c r="TAZ60" s="41"/>
      <c r="TBA60" s="24"/>
      <c r="TBC60" s="43"/>
      <c r="TBD60" s="43"/>
      <c r="TBE60" s="43"/>
      <c r="TBF60" s="43"/>
      <c r="TBG60" s="43"/>
      <c r="TBH60" s="43"/>
      <c r="TBI60" s="43"/>
      <c r="TBJ60" s="43"/>
      <c r="TBK60" s="43"/>
      <c r="TBL60" s="43"/>
      <c r="TBM60" s="42"/>
      <c r="TBN60" s="42"/>
      <c r="TBO60" s="41"/>
      <c r="TBP60" s="41"/>
      <c r="TBQ60" s="24"/>
      <c r="TBS60" s="43"/>
      <c r="TBT60" s="43"/>
      <c r="TBU60" s="43"/>
      <c r="TBV60" s="43"/>
      <c r="TBW60" s="43"/>
      <c r="TBX60" s="43"/>
      <c r="TBY60" s="43"/>
      <c r="TBZ60" s="43"/>
      <c r="TCA60" s="43"/>
      <c r="TCB60" s="43"/>
      <c r="TCC60" s="42"/>
      <c r="TCD60" s="42"/>
      <c r="TCE60" s="41"/>
      <c r="TCF60" s="41"/>
      <c r="TCG60" s="24"/>
      <c r="TCI60" s="43"/>
      <c r="TCJ60" s="43"/>
      <c r="TCK60" s="43"/>
      <c r="TCL60" s="43"/>
      <c r="TCM60" s="43"/>
      <c r="TCN60" s="43"/>
      <c r="TCO60" s="43"/>
      <c r="TCP60" s="43"/>
      <c r="TCQ60" s="43"/>
      <c r="TCR60" s="43"/>
      <c r="TCS60" s="42"/>
      <c r="TCT60" s="42"/>
      <c r="TCU60" s="41"/>
      <c r="TCV60" s="41"/>
      <c r="TCW60" s="24"/>
      <c r="TCY60" s="43"/>
      <c r="TCZ60" s="43"/>
      <c r="TDA60" s="43"/>
      <c r="TDB60" s="43"/>
      <c r="TDC60" s="43"/>
      <c r="TDD60" s="43"/>
      <c r="TDE60" s="43"/>
      <c r="TDF60" s="43"/>
      <c r="TDG60" s="43"/>
      <c r="TDH60" s="43"/>
      <c r="TDI60" s="42"/>
      <c r="TDJ60" s="42"/>
      <c r="TDK60" s="41"/>
      <c r="TDL60" s="41"/>
      <c r="TDM60" s="24"/>
      <c r="TDO60" s="43"/>
      <c r="TDP60" s="43"/>
      <c r="TDQ60" s="43"/>
      <c r="TDR60" s="43"/>
      <c r="TDS60" s="43"/>
      <c r="TDT60" s="43"/>
      <c r="TDU60" s="43"/>
      <c r="TDV60" s="43"/>
      <c r="TDW60" s="43"/>
      <c r="TDX60" s="43"/>
      <c r="TDY60" s="42"/>
      <c r="TDZ60" s="42"/>
      <c r="TEA60" s="41"/>
      <c r="TEB60" s="41"/>
      <c r="TEC60" s="24"/>
      <c r="TEE60" s="43"/>
      <c r="TEF60" s="43"/>
      <c r="TEG60" s="43"/>
      <c r="TEH60" s="43"/>
      <c r="TEI60" s="43"/>
      <c r="TEJ60" s="43"/>
      <c r="TEK60" s="43"/>
      <c r="TEL60" s="43"/>
      <c r="TEM60" s="43"/>
      <c r="TEN60" s="43"/>
      <c r="TEO60" s="42"/>
      <c r="TEP60" s="42"/>
      <c r="TEQ60" s="41"/>
      <c r="TER60" s="41"/>
      <c r="TES60" s="24"/>
      <c r="TEU60" s="43"/>
      <c r="TEV60" s="43"/>
      <c r="TEW60" s="43"/>
      <c r="TEX60" s="43"/>
      <c r="TEY60" s="43"/>
      <c r="TEZ60" s="43"/>
      <c r="TFA60" s="43"/>
      <c r="TFB60" s="43"/>
      <c r="TFC60" s="43"/>
      <c r="TFD60" s="43"/>
      <c r="TFE60" s="42"/>
      <c r="TFF60" s="42"/>
      <c r="TFG60" s="41"/>
      <c r="TFH60" s="41"/>
      <c r="TFI60" s="24"/>
      <c r="TFK60" s="43"/>
      <c r="TFL60" s="43"/>
      <c r="TFM60" s="43"/>
      <c r="TFN60" s="43"/>
      <c r="TFO60" s="43"/>
      <c r="TFP60" s="43"/>
      <c r="TFQ60" s="43"/>
      <c r="TFR60" s="43"/>
      <c r="TFS60" s="43"/>
      <c r="TFT60" s="43"/>
      <c r="TFU60" s="42"/>
      <c r="TFV60" s="42"/>
      <c r="TFW60" s="41"/>
      <c r="TFX60" s="41"/>
      <c r="TFY60" s="24"/>
      <c r="TGA60" s="43"/>
      <c r="TGB60" s="43"/>
      <c r="TGC60" s="43"/>
      <c r="TGD60" s="43"/>
      <c r="TGE60" s="43"/>
      <c r="TGF60" s="43"/>
      <c r="TGG60" s="43"/>
      <c r="TGH60" s="43"/>
      <c r="TGI60" s="43"/>
      <c r="TGJ60" s="43"/>
      <c r="TGK60" s="42"/>
      <c r="TGL60" s="42"/>
      <c r="TGM60" s="41"/>
      <c r="TGN60" s="41"/>
      <c r="TGO60" s="24"/>
      <c r="TGQ60" s="43"/>
      <c r="TGR60" s="43"/>
      <c r="TGS60" s="43"/>
      <c r="TGT60" s="43"/>
      <c r="TGU60" s="43"/>
      <c r="TGV60" s="43"/>
      <c r="TGW60" s="43"/>
      <c r="TGX60" s="43"/>
      <c r="TGY60" s="43"/>
      <c r="TGZ60" s="43"/>
      <c r="THA60" s="42"/>
      <c r="THB60" s="42"/>
      <c r="THC60" s="41"/>
      <c r="THD60" s="41"/>
      <c r="THE60" s="24"/>
      <c r="THG60" s="43"/>
      <c r="THH60" s="43"/>
      <c r="THI60" s="43"/>
      <c r="THJ60" s="43"/>
      <c r="THK60" s="43"/>
      <c r="THL60" s="43"/>
      <c r="THM60" s="43"/>
      <c r="THN60" s="43"/>
      <c r="THO60" s="43"/>
      <c r="THP60" s="43"/>
      <c r="THQ60" s="42"/>
      <c r="THR60" s="42"/>
      <c r="THS60" s="41"/>
      <c r="THT60" s="41"/>
      <c r="THU60" s="24"/>
      <c r="THW60" s="43"/>
      <c r="THX60" s="43"/>
      <c r="THY60" s="43"/>
      <c r="THZ60" s="43"/>
      <c r="TIA60" s="43"/>
      <c r="TIB60" s="43"/>
      <c r="TIC60" s="43"/>
      <c r="TID60" s="43"/>
      <c r="TIE60" s="43"/>
      <c r="TIF60" s="43"/>
      <c r="TIG60" s="42"/>
      <c r="TIH60" s="42"/>
      <c r="TII60" s="41"/>
      <c r="TIJ60" s="41"/>
      <c r="TIK60" s="24"/>
      <c r="TIM60" s="43"/>
      <c r="TIN60" s="43"/>
      <c r="TIO60" s="43"/>
      <c r="TIP60" s="43"/>
      <c r="TIQ60" s="43"/>
      <c r="TIR60" s="43"/>
      <c r="TIS60" s="43"/>
      <c r="TIT60" s="43"/>
      <c r="TIU60" s="43"/>
      <c r="TIV60" s="43"/>
      <c r="TIW60" s="42"/>
      <c r="TIX60" s="42"/>
      <c r="TIY60" s="41"/>
      <c r="TIZ60" s="41"/>
      <c r="TJA60" s="24"/>
      <c r="TJC60" s="43"/>
      <c r="TJD60" s="43"/>
      <c r="TJE60" s="43"/>
      <c r="TJF60" s="43"/>
      <c r="TJG60" s="43"/>
      <c r="TJH60" s="43"/>
      <c r="TJI60" s="43"/>
      <c r="TJJ60" s="43"/>
      <c r="TJK60" s="43"/>
      <c r="TJL60" s="43"/>
      <c r="TJM60" s="42"/>
      <c r="TJN60" s="42"/>
      <c r="TJO60" s="41"/>
      <c r="TJP60" s="41"/>
      <c r="TJQ60" s="24"/>
      <c r="TJS60" s="43"/>
      <c r="TJT60" s="43"/>
      <c r="TJU60" s="43"/>
      <c r="TJV60" s="43"/>
      <c r="TJW60" s="43"/>
      <c r="TJX60" s="43"/>
      <c r="TJY60" s="43"/>
      <c r="TJZ60" s="43"/>
      <c r="TKA60" s="43"/>
      <c r="TKB60" s="43"/>
      <c r="TKC60" s="42"/>
      <c r="TKD60" s="42"/>
      <c r="TKE60" s="41"/>
      <c r="TKF60" s="41"/>
      <c r="TKG60" s="24"/>
      <c r="TKI60" s="43"/>
      <c r="TKJ60" s="43"/>
      <c r="TKK60" s="43"/>
      <c r="TKL60" s="43"/>
      <c r="TKM60" s="43"/>
      <c r="TKN60" s="43"/>
      <c r="TKO60" s="43"/>
      <c r="TKP60" s="43"/>
      <c r="TKQ60" s="43"/>
      <c r="TKR60" s="43"/>
      <c r="TKS60" s="42"/>
      <c r="TKT60" s="42"/>
      <c r="TKU60" s="41"/>
      <c r="TKV60" s="41"/>
      <c r="TKW60" s="24"/>
      <c r="TKY60" s="43"/>
      <c r="TKZ60" s="43"/>
      <c r="TLA60" s="43"/>
      <c r="TLB60" s="43"/>
      <c r="TLC60" s="43"/>
      <c r="TLD60" s="43"/>
      <c r="TLE60" s="43"/>
      <c r="TLF60" s="43"/>
      <c r="TLG60" s="43"/>
      <c r="TLH60" s="43"/>
      <c r="TLI60" s="42"/>
      <c r="TLJ60" s="42"/>
      <c r="TLK60" s="41"/>
      <c r="TLL60" s="41"/>
      <c r="TLM60" s="24"/>
      <c r="TLO60" s="43"/>
      <c r="TLP60" s="43"/>
      <c r="TLQ60" s="43"/>
      <c r="TLR60" s="43"/>
      <c r="TLS60" s="43"/>
      <c r="TLT60" s="43"/>
      <c r="TLU60" s="43"/>
      <c r="TLV60" s="43"/>
      <c r="TLW60" s="43"/>
      <c r="TLX60" s="43"/>
      <c r="TLY60" s="42"/>
      <c r="TLZ60" s="42"/>
      <c r="TMA60" s="41"/>
      <c r="TMB60" s="41"/>
      <c r="TMC60" s="24"/>
      <c r="TME60" s="43"/>
      <c r="TMF60" s="43"/>
      <c r="TMG60" s="43"/>
      <c r="TMH60" s="43"/>
      <c r="TMI60" s="43"/>
      <c r="TMJ60" s="43"/>
      <c r="TMK60" s="43"/>
      <c r="TML60" s="43"/>
      <c r="TMM60" s="43"/>
      <c r="TMN60" s="43"/>
      <c r="TMO60" s="42"/>
      <c r="TMP60" s="42"/>
      <c r="TMQ60" s="41"/>
      <c r="TMR60" s="41"/>
      <c r="TMS60" s="24"/>
      <c r="TMU60" s="43"/>
      <c r="TMV60" s="43"/>
      <c r="TMW60" s="43"/>
      <c r="TMX60" s="43"/>
      <c r="TMY60" s="43"/>
      <c r="TMZ60" s="43"/>
      <c r="TNA60" s="43"/>
      <c r="TNB60" s="43"/>
      <c r="TNC60" s="43"/>
      <c r="TND60" s="43"/>
      <c r="TNE60" s="42"/>
      <c r="TNF60" s="42"/>
      <c r="TNG60" s="41"/>
      <c r="TNH60" s="41"/>
      <c r="TNI60" s="24"/>
      <c r="TNK60" s="43"/>
      <c r="TNL60" s="43"/>
      <c r="TNM60" s="43"/>
      <c r="TNN60" s="43"/>
      <c r="TNO60" s="43"/>
      <c r="TNP60" s="43"/>
      <c r="TNQ60" s="43"/>
      <c r="TNR60" s="43"/>
      <c r="TNS60" s="43"/>
      <c r="TNT60" s="43"/>
      <c r="TNU60" s="42"/>
      <c r="TNV60" s="42"/>
      <c r="TNW60" s="41"/>
      <c r="TNX60" s="41"/>
      <c r="TNY60" s="24"/>
      <c r="TOA60" s="43"/>
      <c r="TOB60" s="43"/>
      <c r="TOC60" s="43"/>
      <c r="TOD60" s="43"/>
      <c r="TOE60" s="43"/>
      <c r="TOF60" s="43"/>
      <c r="TOG60" s="43"/>
      <c r="TOH60" s="43"/>
      <c r="TOI60" s="43"/>
      <c r="TOJ60" s="43"/>
      <c r="TOK60" s="42"/>
      <c r="TOL60" s="42"/>
      <c r="TOM60" s="41"/>
      <c r="TON60" s="41"/>
      <c r="TOO60" s="24"/>
      <c r="TOQ60" s="43"/>
      <c r="TOR60" s="43"/>
      <c r="TOS60" s="43"/>
      <c r="TOT60" s="43"/>
      <c r="TOU60" s="43"/>
      <c r="TOV60" s="43"/>
      <c r="TOW60" s="43"/>
      <c r="TOX60" s="43"/>
      <c r="TOY60" s="43"/>
      <c r="TOZ60" s="43"/>
      <c r="TPA60" s="42"/>
      <c r="TPB60" s="42"/>
      <c r="TPC60" s="41"/>
      <c r="TPD60" s="41"/>
      <c r="TPE60" s="24"/>
      <c r="TPG60" s="43"/>
      <c r="TPH60" s="43"/>
      <c r="TPI60" s="43"/>
      <c r="TPJ60" s="43"/>
      <c r="TPK60" s="43"/>
      <c r="TPL60" s="43"/>
      <c r="TPM60" s="43"/>
      <c r="TPN60" s="43"/>
      <c r="TPO60" s="43"/>
      <c r="TPP60" s="43"/>
      <c r="TPQ60" s="42"/>
      <c r="TPR60" s="42"/>
      <c r="TPS60" s="41"/>
      <c r="TPT60" s="41"/>
      <c r="TPU60" s="24"/>
      <c r="TPW60" s="43"/>
      <c r="TPX60" s="43"/>
      <c r="TPY60" s="43"/>
      <c r="TPZ60" s="43"/>
      <c r="TQA60" s="43"/>
      <c r="TQB60" s="43"/>
      <c r="TQC60" s="43"/>
      <c r="TQD60" s="43"/>
      <c r="TQE60" s="43"/>
      <c r="TQF60" s="43"/>
      <c r="TQG60" s="42"/>
      <c r="TQH60" s="42"/>
      <c r="TQI60" s="41"/>
      <c r="TQJ60" s="41"/>
      <c r="TQK60" s="24"/>
      <c r="TQM60" s="43"/>
      <c r="TQN60" s="43"/>
      <c r="TQO60" s="43"/>
      <c r="TQP60" s="43"/>
      <c r="TQQ60" s="43"/>
      <c r="TQR60" s="43"/>
      <c r="TQS60" s="43"/>
      <c r="TQT60" s="43"/>
      <c r="TQU60" s="43"/>
      <c r="TQV60" s="43"/>
      <c r="TQW60" s="42"/>
      <c r="TQX60" s="42"/>
      <c r="TQY60" s="41"/>
      <c r="TQZ60" s="41"/>
      <c r="TRA60" s="24"/>
      <c r="TRC60" s="43"/>
      <c r="TRD60" s="43"/>
      <c r="TRE60" s="43"/>
      <c r="TRF60" s="43"/>
      <c r="TRG60" s="43"/>
      <c r="TRH60" s="43"/>
      <c r="TRI60" s="43"/>
      <c r="TRJ60" s="43"/>
      <c r="TRK60" s="43"/>
      <c r="TRL60" s="43"/>
      <c r="TRM60" s="42"/>
      <c r="TRN60" s="42"/>
      <c r="TRO60" s="41"/>
      <c r="TRP60" s="41"/>
      <c r="TRQ60" s="24"/>
      <c r="TRS60" s="43"/>
      <c r="TRT60" s="43"/>
      <c r="TRU60" s="43"/>
      <c r="TRV60" s="43"/>
      <c r="TRW60" s="43"/>
      <c r="TRX60" s="43"/>
      <c r="TRY60" s="43"/>
      <c r="TRZ60" s="43"/>
      <c r="TSA60" s="43"/>
      <c r="TSB60" s="43"/>
      <c r="TSC60" s="42"/>
      <c r="TSD60" s="42"/>
      <c r="TSE60" s="41"/>
      <c r="TSF60" s="41"/>
      <c r="TSG60" s="24"/>
      <c r="TSI60" s="43"/>
      <c r="TSJ60" s="43"/>
      <c r="TSK60" s="43"/>
      <c r="TSL60" s="43"/>
      <c r="TSM60" s="43"/>
      <c r="TSN60" s="43"/>
      <c r="TSO60" s="43"/>
      <c r="TSP60" s="43"/>
      <c r="TSQ60" s="43"/>
      <c r="TSR60" s="43"/>
      <c r="TSS60" s="42"/>
      <c r="TST60" s="42"/>
      <c r="TSU60" s="41"/>
      <c r="TSV60" s="41"/>
      <c r="TSW60" s="24"/>
      <c r="TSY60" s="43"/>
      <c r="TSZ60" s="43"/>
      <c r="TTA60" s="43"/>
      <c r="TTB60" s="43"/>
      <c r="TTC60" s="43"/>
      <c r="TTD60" s="43"/>
      <c r="TTE60" s="43"/>
      <c r="TTF60" s="43"/>
      <c r="TTG60" s="43"/>
      <c r="TTH60" s="43"/>
      <c r="TTI60" s="42"/>
      <c r="TTJ60" s="42"/>
      <c r="TTK60" s="41"/>
      <c r="TTL60" s="41"/>
      <c r="TTM60" s="24"/>
      <c r="TTO60" s="43"/>
      <c r="TTP60" s="43"/>
      <c r="TTQ60" s="43"/>
      <c r="TTR60" s="43"/>
      <c r="TTS60" s="43"/>
      <c r="TTT60" s="43"/>
      <c r="TTU60" s="43"/>
      <c r="TTV60" s="43"/>
      <c r="TTW60" s="43"/>
      <c r="TTX60" s="43"/>
      <c r="TTY60" s="42"/>
      <c r="TTZ60" s="42"/>
      <c r="TUA60" s="41"/>
      <c r="TUB60" s="41"/>
      <c r="TUC60" s="24"/>
      <c r="TUE60" s="43"/>
      <c r="TUF60" s="43"/>
      <c r="TUG60" s="43"/>
      <c r="TUH60" s="43"/>
      <c r="TUI60" s="43"/>
      <c r="TUJ60" s="43"/>
      <c r="TUK60" s="43"/>
      <c r="TUL60" s="43"/>
      <c r="TUM60" s="43"/>
      <c r="TUN60" s="43"/>
      <c r="TUO60" s="42"/>
      <c r="TUP60" s="42"/>
      <c r="TUQ60" s="41"/>
      <c r="TUR60" s="41"/>
      <c r="TUS60" s="24"/>
      <c r="TUU60" s="43"/>
      <c r="TUV60" s="43"/>
      <c r="TUW60" s="43"/>
      <c r="TUX60" s="43"/>
      <c r="TUY60" s="43"/>
      <c r="TUZ60" s="43"/>
      <c r="TVA60" s="43"/>
      <c r="TVB60" s="43"/>
      <c r="TVC60" s="43"/>
      <c r="TVD60" s="43"/>
      <c r="TVE60" s="42"/>
      <c r="TVF60" s="42"/>
      <c r="TVG60" s="41"/>
      <c r="TVH60" s="41"/>
      <c r="TVI60" s="24"/>
      <c r="TVK60" s="43"/>
      <c r="TVL60" s="43"/>
      <c r="TVM60" s="43"/>
      <c r="TVN60" s="43"/>
      <c r="TVO60" s="43"/>
      <c r="TVP60" s="43"/>
      <c r="TVQ60" s="43"/>
      <c r="TVR60" s="43"/>
      <c r="TVS60" s="43"/>
      <c r="TVT60" s="43"/>
      <c r="TVU60" s="42"/>
      <c r="TVV60" s="42"/>
      <c r="TVW60" s="41"/>
      <c r="TVX60" s="41"/>
      <c r="TVY60" s="24"/>
      <c r="TWA60" s="43"/>
      <c r="TWB60" s="43"/>
      <c r="TWC60" s="43"/>
      <c r="TWD60" s="43"/>
      <c r="TWE60" s="43"/>
      <c r="TWF60" s="43"/>
      <c r="TWG60" s="43"/>
      <c r="TWH60" s="43"/>
      <c r="TWI60" s="43"/>
      <c r="TWJ60" s="43"/>
      <c r="TWK60" s="42"/>
      <c r="TWL60" s="42"/>
      <c r="TWM60" s="41"/>
      <c r="TWN60" s="41"/>
      <c r="TWO60" s="24"/>
      <c r="TWQ60" s="43"/>
      <c r="TWR60" s="43"/>
      <c r="TWS60" s="43"/>
      <c r="TWT60" s="43"/>
      <c r="TWU60" s="43"/>
      <c r="TWV60" s="43"/>
      <c r="TWW60" s="43"/>
      <c r="TWX60" s="43"/>
      <c r="TWY60" s="43"/>
      <c r="TWZ60" s="43"/>
      <c r="TXA60" s="42"/>
      <c r="TXB60" s="42"/>
      <c r="TXC60" s="41"/>
      <c r="TXD60" s="41"/>
      <c r="TXE60" s="24"/>
      <c r="TXG60" s="43"/>
      <c r="TXH60" s="43"/>
      <c r="TXI60" s="43"/>
      <c r="TXJ60" s="43"/>
      <c r="TXK60" s="43"/>
      <c r="TXL60" s="43"/>
      <c r="TXM60" s="43"/>
      <c r="TXN60" s="43"/>
      <c r="TXO60" s="43"/>
      <c r="TXP60" s="43"/>
      <c r="TXQ60" s="42"/>
      <c r="TXR60" s="42"/>
      <c r="TXS60" s="41"/>
      <c r="TXT60" s="41"/>
      <c r="TXU60" s="24"/>
      <c r="TXW60" s="43"/>
      <c r="TXX60" s="43"/>
      <c r="TXY60" s="43"/>
      <c r="TXZ60" s="43"/>
      <c r="TYA60" s="43"/>
      <c r="TYB60" s="43"/>
      <c r="TYC60" s="43"/>
      <c r="TYD60" s="43"/>
      <c r="TYE60" s="43"/>
      <c r="TYF60" s="43"/>
      <c r="TYG60" s="42"/>
      <c r="TYH60" s="42"/>
      <c r="TYI60" s="41"/>
      <c r="TYJ60" s="41"/>
      <c r="TYK60" s="24"/>
      <c r="TYM60" s="43"/>
      <c r="TYN60" s="43"/>
      <c r="TYO60" s="43"/>
      <c r="TYP60" s="43"/>
      <c r="TYQ60" s="43"/>
      <c r="TYR60" s="43"/>
      <c r="TYS60" s="43"/>
      <c r="TYT60" s="43"/>
      <c r="TYU60" s="43"/>
      <c r="TYV60" s="43"/>
      <c r="TYW60" s="42"/>
      <c r="TYX60" s="42"/>
      <c r="TYY60" s="41"/>
      <c r="TYZ60" s="41"/>
      <c r="TZA60" s="24"/>
      <c r="TZC60" s="43"/>
      <c r="TZD60" s="43"/>
      <c r="TZE60" s="43"/>
      <c r="TZF60" s="43"/>
      <c r="TZG60" s="43"/>
      <c r="TZH60" s="43"/>
      <c r="TZI60" s="43"/>
      <c r="TZJ60" s="43"/>
      <c r="TZK60" s="43"/>
      <c r="TZL60" s="43"/>
      <c r="TZM60" s="42"/>
      <c r="TZN60" s="42"/>
      <c r="TZO60" s="41"/>
      <c r="TZP60" s="41"/>
      <c r="TZQ60" s="24"/>
      <c r="TZS60" s="43"/>
      <c r="TZT60" s="43"/>
      <c r="TZU60" s="43"/>
      <c r="TZV60" s="43"/>
      <c r="TZW60" s="43"/>
      <c r="TZX60" s="43"/>
      <c r="TZY60" s="43"/>
      <c r="TZZ60" s="43"/>
      <c r="UAA60" s="43"/>
      <c r="UAB60" s="43"/>
      <c r="UAC60" s="42"/>
      <c r="UAD60" s="42"/>
      <c r="UAE60" s="41"/>
      <c r="UAF60" s="41"/>
      <c r="UAG60" s="24"/>
      <c r="UAI60" s="43"/>
      <c r="UAJ60" s="43"/>
      <c r="UAK60" s="43"/>
      <c r="UAL60" s="43"/>
      <c r="UAM60" s="43"/>
      <c r="UAN60" s="43"/>
      <c r="UAO60" s="43"/>
      <c r="UAP60" s="43"/>
      <c r="UAQ60" s="43"/>
      <c r="UAR60" s="43"/>
      <c r="UAS60" s="42"/>
      <c r="UAT60" s="42"/>
      <c r="UAU60" s="41"/>
      <c r="UAV60" s="41"/>
      <c r="UAW60" s="24"/>
      <c r="UAY60" s="43"/>
      <c r="UAZ60" s="43"/>
      <c r="UBA60" s="43"/>
      <c r="UBB60" s="43"/>
      <c r="UBC60" s="43"/>
      <c r="UBD60" s="43"/>
      <c r="UBE60" s="43"/>
      <c r="UBF60" s="43"/>
      <c r="UBG60" s="43"/>
      <c r="UBH60" s="43"/>
      <c r="UBI60" s="42"/>
      <c r="UBJ60" s="42"/>
      <c r="UBK60" s="41"/>
      <c r="UBL60" s="41"/>
      <c r="UBM60" s="24"/>
      <c r="UBO60" s="43"/>
      <c r="UBP60" s="43"/>
      <c r="UBQ60" s="43"/>
      <c r="UBR60" s="43"/>
      <c r="UBS60" s="43"/>
      <c r="UBT60" s="43"/>
      <c r="UBU60" s="43"/>
      <c r="UBV60" s="43"/>
      <c r="UBW60" s="43"/>
      <c r="UBX60" s="43"/>
      <c r="UBY60" s="42"/>
      <c r="UBZ60" s="42"/>
      <c r="UCA60" s="41"/>
      <c r="UCB60" s="41"/>
      <c r="UCC60" s="24"/>
      <c r="UCE60" s="43"/>
      <c r="UCF60" s="43"/>
      <c r="UCG60" s="43"/>
      <c r="UCH60" s="43"/>
      <c r="UCI60" s="43"/>
      <c r="UCJ60" s="43"/>
      <c r="UCK60" s="43"/>
      <c r="UCL60" s="43"/>
      <c r="UCM60" s="43"/>
      <c r="UCN60" s="43"/>
      <c r="UCO60" s="42"/>
      <c r="UCP60" s="42"/>
      <c r="UCQ60" s="41"/>
      <c r="UCR60" s="41"/>
      <c r="UCS60" s="24"/>
      <c r="UCU60" s="43"/>
      <c r="UCV60" s="43"/>
      <c r="UCW60" s="43"/>
      <c r="UCX60" s="43"/>
      <c r="UCY60" s="43"/>
      <c r="UCZ60" s="43"/>
      <c r="UDA60" s="43"/>
      <c r="UDB60" s="43"/>
      <c r="UDC60" s="43"/>
      <c r="UDD60" s="43"/>
      <c r="UDE60" s="42"/>
      <c r="UDF60" s="42"/>
      <c r="UDG60" s="41"/>
      <c r="UDH60" s="41"/>
      <c r="UDI60" s="24"/>
      <c r="UDK60" s="43"/>
      <c r="UDL60" s="43"/>
      <c r="UDM60" s="43"/>
      <c r="UDN60" s="43"/>
      <c r="UDO60" s="43"/>
      <c r="UDP60" s="43"/>
      <c r="UDQ60" s="43"/>
      <c r="UDR60" s="43"/>
      <c r="UDS60" s="43"/>
      <c r="UDT60" s="43"/>
      <c r="UDU60" s="42"/>
      <c r="UDV60" s="42"/>
      <c r="UDW60" s="41"/>
      <c r="UDX60" s="41"/>
      <c r="UDY60" s="24"/>
      <c r="UEA60" s="43"/>
      <c r="UEB60" s="43"/>
      <c r="UEC60" s="43"/>
      <c r="UED60" s="43"/>
      <c r="UEE60" s="43"/>
      <c r="UEF60" s="43"/>
      <c r="UEG60" s="43"/>
      <c r="UEH60" s="43"/>
      <c r="UEI60" s="43"/>
      <c r="UEJ60" s="43"/>
      <c r="UEK60" s="42"/>
      <c r="UEL60" s="42"/>
      <c r="UEM60" s="41"/>
      <c r="UEN60" s="41"/>
      <c r="UEO60" s="24"/>
      <c r="UEQ60" s="43"/>
      <c r="UER60" s="43"/>
      <c r="UES60" s="43"/>
      <c r="UET60" s="43"/>
      <c r="UEU60" s="43"/>
      <c r="UEV60" s="43"/>
      <c r="UEW60" s="43"/>
      <c r="UEX60" s="43"/>
      <c r="UEY60" s="43"/>
      <c r="UEZ60" s="43"/>
      <c r="UFA60" s="42"/>
      <c r="UFB60" s="42"/>
      <c r="UFC60" s="41"/>
      <c r="UFD60" s="41"/>
      <c r="UFE60" s="24"/>
      <c r="UFG60" s="43"/>
      <c r="UFH60" s="43"/>
      <c r="UFI60" s="43"/>
      <c r="UFJ60" s="43"/>
      <c r="UFK60" s="43"/>
      <c r="UFL60" s="43"/>
      <c r="UFM60" s="43"/>
      <c r="UFN60" s="43"/>
      <c r="UFO60" s="43"/>
      <c r="UFP60" s="43"/>
      <c r="UFQ60" s="42"/>
      <c r="UFR60" s="42"/>
      <c r="UFS60" s="41"/>
      <c r="UFT60" s="41"/>
      <c r="UFU60" s="24"/>
      <c r="UFW60" s="43"/>
      <c r="UFX60" s="43"/>
      <c r="UFY60" s="43"/>
      <c r="UFZ60" s="43"/>
      <c r="UGA60" s="43"/>
      <c r="UGB60" s="43"/>
      <c r="UGC60" s="43"/>
      <c r="UGD60" s="43"/>
      <c r="UGE60" s="43"/>
      <c r="UGF60" s="43"/>
      <c r="UGG60" s="42"/>
      <c r="UGH60" s="42"/>
      <c r="UGI60" s="41"/>
      <c r="UGJ60" s="41"/>
      <c r="UGK60" s="24"/>
      <c r="UGM60" s="43"/>
      <c r="UGN60" s="43"/>
      <c r="UGO60" s="43"/>
      <c r="UGP60" s="43"/>
      <c r="UGQ60" s="43"/>
      <c r="UGR60" s="43"/>
      <c r="UGS60" s="43"/>
      <c r="UGT60" s="43"/>
      <c r="UGU60" s="43"/>
      <c r="UGV60" s="43"/>
      <c r="UGW60" s="42"/>
      <c r="UGX60" s="42"/>
      <c r="UGY60" s="41"/>
      <c r="UGZ60" s="41"/>
      <c r="UHA60" s="24"/>
      <c r="UHC60" s="43"/>
      <c r="UHD60" s="43"/>
      <c r="UHE60" s="43"/>
      <c r="UHF60" s="43"/>
      <c r="UHG60" s="43"/>
      <c r="UHH60" s="43"/>
      <c r="UHI60" s="43"/>
      <c r="UHJ60" s="43"/>
      <c r="UHK60" s="43"/>
      <c r="UHL60" s="43"/>
      <c r="UHM60" s="42"/>
      <c r="UHN60" s="42"/>
      <c r="UHO60" s="41"/>
      <c r="UHP60" s="41"/>
      <c r="UHQ60" s="24"/>
      <c r="UHS60" s="43"/>
      <c r="UHT60" s="43"/>
      <c r="UHU60" s="43"/>
      <c r="UHV60" s="43"/>
      <c r="UHW60" s="43"/>
      <c r="UHX60" s="43"/>
      <c r="UHY60" s="43"/>
      <c r="UHZ60" s="43"/>
      <c r="UIA60" s="43"/>
      <c r="UIB60" s="43"/>
      <c r="UIC60" s="42"/>
      <c r="UID60" s="42"/>
      <c r="UIE60" s="41"/>
      <c r="UIF60" s="41"/>
      <c r="UIG60" s="24"/>
      <c r="UII60" s="43"/>
      <c r="UIJ60" s="43"/>
      <c r="UIK60" s="43"/>
      <c r="UIL60" s="43"/>
      <c r="UIM60" s="43"/>
      <c r="UIN60" s="43"/>
      <c r="UIO60" s="43"/>
      <c r="UIP60" s="43"/>
      <c r="UIQ60" s="43"/>
      <c r="UIR60" s="43"/>
      <c r="UIS60" s="42"/>
      <c r="UIT60" s="42"/>
      <c r="UIU60" s="41"/>
      <c r="UIV60" s="41"/>
      <c r="UIW60" s="24"/>
      <c r="UIY60" s="43"/>
      <c r="UIZ60" s="43"/>
      <c r="UJA60" s="43"/>
      <c r="UJB60" s="43"/>
      <c r="UJC60" s="43"/>
      <c r="UJD60" s="43"/>
      <c r="UJE60" s="43"/>
      <c r="UJF60" s="43"/>
      <c r="UJG60" s="43"/>
      <c r="UJH60" s="43"/>
      <c r="UJI60" s="42"/>
      <c r="UJJ60" s="42"/>
      <c r="UJK60" s="41"/>
      <c r="UJL60" s="41"/>
      <c r="UJM60" s="24"/>
      <c r="UJO60" s="43"/>
      <c r="UJP60" s="43"/>
      <c r="UJQ60" s="43"/>
      <c r="UJR60" s="43"/>
      <c r="UJS60" s="43"/>
      <c r="UJT60" s="43"/>
      <c r="UJU60" s="43"/>
      <c r="UJV60" s="43"/>
      <c r="UJW60" s="43"/>
      <c r="UJX60" s="43"/>
      <c r="UJY60" s="42"/>
      <c r="UJZ60" s="42"/>
      <c r="UKA60" s="41"/>
      <c r="UKB60" s="41"/>
      <c r="UKC60" s="24"/>
      <c r="UKE60" s="43"/>
      <c r="UKF60" s="43"/>
      <c r="UKG60" s="43"/>
      <c r="UKH60" s="43"/>
      <c r="UKI60" s="43"/>
      <c r="UKJ60" s="43"/>
      <c r="UKK60" s="43"/>
      <c r="UKL60" s="43"/>
      <c r="UKM60" s="43"/>
      <c r="UKN60" s="43"/>
      <c r="UKO60" s="42"/>
      <c r="UKP60" s="42"/>
      <c r="UKQ60" s="41"/>
      <c r="UKR60" s="41"/>
      <c r="UKS60" s="24"/>
      <c r="UKU60" s="43"/>
      <c r="UKV60" s="43"/>
      <c r="UKW60" s="43"/>
      <c r="UKX60" s="43"/>
      <c r="UKY60" s="43"/>
      <c r="UKZ60" s="43"/>
      <c r="ULA60" s="43"/>
      <c r="ULB60" s="43"/>
      <c r="ULC60" s="43"/>
      <c r="ULD60" s="43"/>
      <c r="ULE60" s="42"/>
      <c r="ULF60" s="42"/>
      <c r="ULG60" s="41"/>
      <c r="ULH60" s="41"/>
      <c r="ULI60" s="24"/>
      <c r="ULK60" s="43"/>
      <c r="ULL60" s="43"/>
      <c r="ULM60" s="43"/>
      <c r="ULN60" s="43"/>
      <c r="ULO60" s="43"/>
      <c r="ULP60" s="43"/>
      <c r="ULQ60" s="43"/>
      <c r="ULR60" s="43"/>
      <c r="ULS60" s="43"/>
      <c r="ULT60" s="43"/>
      <c r="ULU60" s="42"/>
      <c r="ULV60" s="42"/>
      <c r="ULW60" s="41"/>
      <c r="ULX60" s="41"/>
      <c r="ULY60" s="24"/>
      <c r="UMA60" s="43"/>
      <c r="UMB60" s="43"/>
      <c r="UMC60" s="43"/>
      <c r="UMD60" s="43"/>
      <c r="UME60" s="43"/>
      <c r="UMF60" s="43"/>
      <c r="UMG60" s="43"/>
      <c r="UMH60" s="43"/>
      <c r="UMI60" s="43"/>
      <c r="UMJ60" s="43"/>
      <c r="UMK60" s="42"/>
      <c r="UML60" s="42"/>
      <c r="UMM60" s="41"/>
      <c r="UMN60" s="41"/>
      <c r="UMO60" s="24"/>
      <c r="UMQ60" s="43"/>
      <c r="UMR60" s="43"/>
      <c r="UMS60" s="43"/>
      <c r="UMT60" s="43"/>
      <c r="UMU60" s="43"/>
      <c r="UMV60" s="43"/>
      <c r="UMW60" s="43"/>
      <c r="UMX60" s="43"/>
      <c r="UMY60" s="43"/>
      <c r="UMZ60" s="43"/>
      <c r="UNA60" s="42"/>
      <c r="UNB60" s="42"/>
      <c r="UNC60" s="41"/>
      <c r="UND60" s="41"/>
      <c r="UNE60" s="24"/>
      <c r="UNG60" s="43"/>
      <c r="UNH60" s="43"/>
      <c r="UNI60" s="43"/>
      <c r="UNJ60" s="43"/>
      <c r="UNK60" s="43"/>
      <c r="UNL60" s="43"/>
      <c r="UNM60" s="43"/>
      <c r="UNN60" s="43"/>
      <c r="UNO60" s="43"/>
      <c r="UNP60" s="43"/>
      <c r="UNQ60" s="42"/>
      <c r="UNR60" s="42"/>
      <c r="UNS60" s="41"/>
      <c r="UNT60" s="41"/>
      <c r="UNU60" s="24"/>
      <c r="UNW60" s="43"/>
      <c r="UNX60" s="43"/>
      <c r="UNY60" s="43"/>
      <c r="UNZ60" s="43"/>
      <c r="UOA60" s="43"/>
      <c r="UOB60" s="43"/>
      <c r="UOC60" s="43"/>
      <c r="UOD60" s="43"/>
      <c r="UOE60" s="43"/>
      <c r="UOF60" s="43"/>
      <c r="UOG60" s="42"/>
      <c r="UOH60" s="42"/>
      <c r="UOI60" s="41"/>
      <c r="UOJ60" s="41"/>
      <c r="UOK60" s="24"/>
      <c r="UOM60" s="43"/>
      <c r="UON60" s="43"/>
      <c r="UOO60" s="43"/>
      <c r="UOP60" s="43"/>
      <c r="UOQ60" s="43"/>
      <c r="UOR60" s="43"/>
      <c r="UOS60" s="43"/>
      <c r="UOT60" s="43"/>
      <c r="UOU60" s="43"/>
      <c r="UOV60" s="43"/>
      <c r="UOW60" s="42"/>
      <c r="UOX60" s="42"/>
      <c r="UOY60" s="41"/>
      <c r="UOZ60" s="41"/>
      <c r="UPA60" s="24"/>
      <c r="UPC60" s="43"/>
      <c r="UPD60" s="43"/>
      <c r="UPE60" s="43"/>
      <c r="UPF60" s="43"/>
      <c r="UPG60" s="43"/>
      <c r="UPH60" s="43"/>
      <c r="UPI60" s="43"/>
      <c r="UPJ60" s="43"/>
      <c r="UPK60" s="43"/>
      <c r="UPL60" s="43"/>
      <c r="UPM60" s="42"/>
      <c r="UPN60" s="42"/>
      <c r="UPO60" s="41"/>
      <c r="UPP60" s="41"/>
      <c r="UPQ60" s="24"/>
      <c r="UPS60" s="43"/>
      <c r="UPT60" s="43"/>
      <c r="UPU60" s="43"/>
      <c r="UPV60" s="43"/>
      <c r="UPW60" s="43"/>
      <c r="UPX60" s="43"/>
      <c r="UPY60" s="43"/>
      <c r="UPZ60" s="43"/>
      <c r="UQA60" s="43"/>
      <c r="UQB60" s="43"/>
      <c r="UQC60" s="42"/>
      <c r="UQD60" s="42"/>
      <c r="UQE60" s="41"/>
      <c r="UQF60" s="41"/>
      <c r="UQG60" s="24"/>
      <c r="UQI60" s="43"/>
      <c r="UQJ60" s="43"/>
      <c r="UQK60" s="43"/>
      <c r="UQL60" s="43"/>
      <c r="UQM60" s="43"/>
      <c r="UQN60" s="43"/>
      <c r="UQO60" s="43"/>
      <c r="UQP60" s="43"/>
      <c r="UQQ60" s="43"/>
      <c r="UQR60" s="43"/>
      <c r="UQS60" s="42"/>
      <c r="UQT60" s="42"/>
      <c r="UQU60" s="41"/>
      <c r="UQV60" s="41"/>
      <c r="UQW60" s="24"/>
      <c r="UQY60" s="43"/>
      <c r="UQZ60" s="43"/>
      <c r="URA60" s="43"/>
      <c r="URB60" s="43"/>
      <c r="URC60" s="43"/>
      <c r="URD60" s="43"/>
      <c r="URE60" s="43"/>
      <c r="URF60" s="43"/>
      <c r="URG60" s="43"/>
      <c r="URH60" s="43"/>
      <c r="URI60" s="42"/>
      <c r="URJ60" s="42"/>
      <c r="URK60" s="41"/>
      <c r="URL60" s="41"/>
      <c r="URM60" s="24"/>
      <c r="URO60" s="43"/>
      <c r="URP60" s="43"/>
      <c r="URQ60" s="43"/>
      <c r="URR60" s="43"/>
      <c r="URS60" s="43"/>
      <c r="URT60" s="43"/>
      <c r="URU60" s="43"/>
      <c r="URV60" s="43"/>
      <c r="URW60" s="43"/>
      <c r="URX60" s="43"/>
      <c r="URY60" s="42"/>
      <c r="URZ60" s="42"/>
      <c r="USA60" s="41"/>
      <c r="USB60" s="41"/>
      <c r="USC60" s="24"/>
      <c r="USE60" s="43"/>
      <c r="USF60" s="43"/>
      <c r="USG60" s="43"/>
      <c r="USH60" s="43"/>
      <c r="USI60" s="43"/>
      <c r="USJ60" s="43"/>
      <c r="USK60" s="43"/>
      <c r="USL60" s="43"/>
      <c r="USM60" s="43"/>
      <c r="USN60" s="43"/>
      <c r="USO60" s="42"/>
      <c r="USP60" s="42"/>
      <c r="USQ60" s="41"/>
      <c r="USR60" s="41"/>
      <c r="USS60" s="24"/>
      <c r="USU60" s="43"/>
      <c r="USV60" s="43"/>
      <c r="USW60" s="43"/>
      <c r="USX60" s="43"/>
      <c r="USY60" s="43"/>
      <c r="USZ60" s="43"/>
      <c r="UTA60" s="43"/>
      <c r="UTB60" s="43"/>
      <c r="UTC60" s="43"/>
      <c r="UTD60" s="43"/>
      <c r="UTE60" s="42"/>
      <c r="UTF60" s="42"/>
      <c r="UTG60" s="41"/>
      <c r="UTH60" s="41"/>
      <c r="UTI60" s="24"/>
      <c r="UTK60" s="43"/>
      <c r="UTL60" s="43"/>
      <c r="UTM60" s="43"/>
      <c r="UTN60" s="43"/>
      <c r="UTO60" s="43"/>
      <c r="UTP60" s="43"/>
      <c r="UTQ60" s="43"/>
      <c r="UTR60" s="43"/>
      <c r="UTS60" s="43"/>
      <c r="UTT60" s="43"/>
      <c r="UTU60" s="42"/>
      <c r="UTV60" s="42"/>
      <c r="UTW60" s="41"/>
      <c r="UTX60" s="41"/>
      <c r="UTY60" s="24"/>
      <c r="UUA60" s="43"/>
      <c r="UUB60" s="43"/>
      <c r="UUC60" s="43"/>
      <c r="UUD60" s="43"/>
      <c r="UUE60" s="43"/>
      <c r="UUF60" s="43"/>
      <c r="UUG60" s="43"/>
      <c r="UUH60" s="43"/>
      <c r="UUI60" s="43"/>
      <c r="UUJ60" s="43"/>
      <c r="UUK60" s="42"/>
      <c r="UUL60" s="42"/>
      <c r="UUM60" s="41"/>
      <c r="UUN60" s="41"/>
      <c r="UUO60" s="24"/>
      <c r="UUQ60" s="43"/>
      <c r="UUR60" s="43"/>
      <c r="UUS60" s="43"/>
      <c r="UUT60" s="43"/>
      <c r="UUU60" s="43"/>
      <c r="UUV60" s="43"/>
      <c r="UUW60" s="43"/>
      <c r="UUX60" s="43"/>
      <c r="UUY60" s="43"/>
      <c r="UUZ60" s="43"/>
      <c r="UVA60" s="42"/>
      <c r="UVB60" s="42"/>
      <c r="UVC60" s="41"/>
      <c r="UVD60" s="41"/>
      <c r="UVE60" s="24"/>
      <c r="UVG60" s="43"/>
      <c r="UVH60" s="43"/>
      <c r="UVI60" s="43"/>
      <c r="UVJ60" s="43"/>
      <c r="UVK60" s="43"/>
      <c r="UVL60" s="43"/>
      <c r="UVM60" s="43"/>
      <c r="UVN60" s="43"/>
      <c r="UVO60" s="43"/>
      <c r="UVP60" s="43"/>
      <c r="UVQ60" s="42"/>
      <c r="UVR60" s="42"/>
      <c r="UVS60" s="41"/>
      <c r="UVT60" s="41"/>
      <c r="UVU60" s="24"/>
      <c r="UVW60" s="43"/>
      <c r="UVX60" s="43"/>
      <c r="UVY60" s="43"/>
      <c r="UVZ60" s="43"/>
      <c r="UWA60" s="43"/>
      <c r="UWB60" s="43"/>
      <c r="UWC60" s="43"/>
      <c r="UWD60" s="43"/>
      <c r="UWE60" s="43"/>
      <c r="UWF60" s="43"/>
      <c r="UWG60" s="42"/>
      <c r="UWH60" s="42"/>
      <c r="UWI60" s="41"/>
      <c r="UWJ60" s="41"/>
      <c r="UWK60" s="24"/>
      <c r="UWM60" s="43"/>
      <c r="UWN60" s="43"/>
      <c r="UWO60" s="43"/>
      <c r="UWP60" s="43"/>
      <c r="UWQ60" s="43"/>
      <c r="UWR60" s="43"/>
      <c r="UWS60" s="43"/>
      <c r="UWT60" s="43"/>
      <c r="UWU60" s="43"/>
      <c r="UWV60" s="43"/>
      <c r="UWW60" s="42"/>
      <c r="UWX60" s="42"/>
      <c r="UWY60" s="41"/>
      <c r="UWZ60" s="41"/>
      <c r="UXA60" s="24"/>
      <c r="UXC60" s="43"/>
      <c r="UXD60" s="43"/>
      <c r="UXE60" s="43"/>
      <c r="UXF60" s="43"/>
      <c r="UXG60" s="43"/>
      <c r="UXH60" s="43"/>
      <c r="UXI60" s="43"/>
      <c r="UXJ60" s="43"/>
      <c r="UXK60" s="43"/>
      <c r="UXL60" s="43"/>
      <c r="UXM60" s="42"/>
      <c r="UXN60" s="42"/>
      <c r="UXO60" s="41"/>
      <c r="UXP60" s="41"/>
      <c r="UXQ60" s="24"/>
      <c r="UXS60" s="43"/>
      <c r="UXT60" s="43"/>
      <c r="UXU60" s="43"/>
      <c r="UXV60" s="43"/>
      <c r="UXW60" s="43"/>
      <c r="UXX60" s="43"/>
      <c r="UXY60" s="43"/>
      <c r="UXZ60" s="43"/>
      <c r="UYA60" s="43"/>
      <c r="UYB60" s="43"/>
      <c r="UYC60" s="42"/>
      <c r="UYD60" s="42"/>
      <c r="UYE60" s="41"/>
      <c r="UYF60" s="41"/>
      <c r="UYG60" s="24"/>
      <c r="UYI60" s="43"/>
      <c r="UYJ60" s="43"/>
      <c r="UYK60" s="43"/>
      <c r="UYL60" s="43"/>
      <c r="UYM60" s="43"/>
      <c r="UYN60" s="43"/>
      <c r="UYO60" s="43"/>
      <c r="UYP60" s="43"/>
      <c r="UYQ60" s="43"/>
      <c r="UYR60" s="43"/>
      <c r="UYS60" s="42"/>
      <c r="UYT60" s="42"/>
      <c r="UYU60" s="41"/>
      <c r="UYV60" s="41"/>
      <c r="UYW60" s="24"/>
      <c r="UYY60" s="43"/>
      <c r="UYZ60" s="43"/>
      <c r="UZA60" s="43"/>
      <c r="UZB60" s="43"/>
      <c r="UZC60" s="43"/>
      <c r="UZD60" s="43"/>
      <c r="UZE60" s="43"/>
      <c r="UZF60" s="43"/>
      <c r="UZG60" s="43"/>
      <c r="UZH60" s="43"/>
      <c r="UZI60" s="42"/>
      <c r="UZJ60" s="42"/>
      <c r="UZK60" s="41"/>
      <c r="UZL60" s="41"/>
      <c r="UZM60" s="24"/>
      <c r="UZO60" s="43"/>
      <c r="UZP60" s="43"/>
      <c r="UZQ60" s="43"/>
      <c r="UZR60" s="43"/>
      <c r="UZS60" s="43"/>
      <c r="UZT60" s="43"/>
      <c r="UZU60" s="43"/>
      <c r="UZV60" s="43"/>
      <c r="UZW60" s="43"/>
      <c r="UZX60" s="43"/>
      <c r="UZY60" s="42"/>
      <c r="UZZ60" s="42"/>
      <c r="VAA60" s="41"/>
      <c r="VAB60" s="41"/>
      <c r="VAC60" s="24"/>
      <c r="VAE60" s="43"/>
      <c r="VAF60" s="43"/>
      <c r="VAG60" s="43"/>
      <c r="VAH60" s="43"/>
      <c r="VAI60" s="43"/>
      <c r="VAJ60" s="43"/>
      <c r="VAK60" s="43"/>
      <c r="VAL60" s="43"/>
      <c r="VAM60" s="43"/>
      <c r="VAN60" s="43"/>
      <c r="VAO60" s="42"/>
      <c r="VAP60" s="42"/>
      <c r="VAQ60" s="41"/>
      <c r="VAR60" s="41"/>
      <c r="VAS60" s="24"/>
      <c r="VAU60" s="43"/>
      <c r="VAV60" s="43"/>
      <c r="VAW60" s="43"/>
      <c r="VAX60" s="43"/>
      <c r="VAY60" s="43"/>
      <c r="VAZ60" s="43"/>
      <c r="VBA60" s="43"/>
      <c r="VBB60" s="43"/>
      <c r="VBC60" s="43"/>
      <c r="VBD60" s="43"/>
      <c r="VBE60" s="42"/>
      <c r="VBF60" s="42"/>
      <c r="VBG60" s="41"/>
      <c r="VBH60" s="41"/>
      <c r="VBI60" s="24"/>
      <c r="VBK60" s="43"/>
      <c r="VBL60" s="43"/>
      <c r="VBM60" s="43"/>
      <c r="VBN60" s="43"/>
      <c r="VBO60" s="43"/>
      <c r="VBP60" s="43"/>
      <c r="VBQ60" s="43"/>
      <c r="VBR60" s="43"/>
      <c r="VBS60" s="43"/>
      <c r="VBT60" s="43"/>
      <c r="VBU60" s="42"/>
      <c r="VBV60" s="42"/>
      <c r="VBW60" s="41"/>
      <c r="VBX60" s="41"/>
      <c r="VBY60" s="24"/>
      <c r="VCA60" s="43"/>
      <c r="VCB60" s="43"/>
      <c r="VCC60" s="43"/>
      <c r="VCD60" s="43"/>
      <c r="VCE60" s="43"/>
      <c r="VCF60" s="43"/>
      <c r="VCG60" s="43"/>
      <c r="VCH60" s="43"/>
      <c r="VCI60" s="43"/>
      <c r="VCJ60" s="43"/>
      <c r="VCK60" s="42"/>
      <c r="VCL60" s="42"/>
      <c r="VCM60" s="41"/>
      <c r="VCN60" s="41"/>
      <c r="VCO60" s="24"/>
      <c r="VCQ60" s="43"/>
      <c r="VCR60" s="43"/>
      <c r="VCS60" s="43"/>
      <c r="VCT60" s="43"/>
      <c r="VCU60" s="43"/>
      <c r="VCV60" s="43"/>
      <c r="VCW60" s="43"/>
      <c r="VCX60" s="43"/>
      <c r="VCY60" s="43"/>
      <c r="VCZ60" s="43"/>
      <c r="VDA60" s="42"/>
      <c r="VDB60" s="42"/>
      <c r="VDC60" s="41"/>
      <c r="VDD60" s="41"/>
      <c r="VDE60" s="24"/>
      <c r="VDG60" s="43"/>
      <c r="VDH60" s="43"/>
      <c r="VDI60" s="43"/>
      <c r="VDJ60" s="43"/>
      <c r="VDK60" s="43"/>
      <c r="VDL60" s="43"/>
      <c r="VDM60" s="43"/>
      <c r="VDN60" s="43"/>
      <c r="VDO60" s="43"/>
      <c r="VDP60" s="43"/>
      <c r="VDQ60" s="42"/>
      <c r="VDR60" s="42"/>
      <c r="VDS60" s="41"/>
      <c r="VDT60" s="41"/>
      <c r="VDU60" s="24"/>
      <c r="VDW60" s="43"/>
      <c r="VDX60" s="43"/>
      <c r="VDY60" s="43"/>
      <c r="VDZ60" s="43"/>
      <c r="VEA60" s="43"/>
      <c r="VEB60" s="43"/>
      <c r="VEC60" s="43"/>
      <c r="VED60" s="43"/>
      <c r="VEE60" s="43"/>
      <c r="VEF60" s="43"/>
      <c r="VEG60" s="42"/>
      <c r="VEH60" s="42"/>
      <c r="VEI60" s="41"/>
      <c r="VEJ60" s="41"/>
      <c r="VEK60" s="24"/>
      <c r="VEM60" s="43"/>
      <c r="VEN60" s="43"/>
      <c r="VEO60" s="43"/>
      <c r="VEP60" s="43"/>
      <c r="VEQ60" s="43"/>
      <c r="VER60" s="43"/>
      <c r="VES60" s="43"/>
      <c r="VET60" s="43"/>
      <c r="VEU60" s="43"/>
      <c r="VEV60" s="43"/>
      <c r="VEW60" s="42"/>
      <c r="VEX60" s="42"/>
      <c r="VEY60" s="41"/>
      <c r="VEZ60" s="41"/>
      <c r="VFA60" s="24"/>
      <c r="VFC60" s="43"/>
      <c r="VFD60" s="43"/>
      <c r="VFE60" s="43"/>
      <c r="VFF60" s="43"/>
      <c r="VFG60" s="43"/>
      <c r="VFH60" s="43"/>
      <c r="VFI60" s="43"/>
      <c r="VFJ60" s="43"/>
      <c r="VFK60" s="43"/>
      <c r="VFL60" s="43"/>
      <c r="VFM60" s="42"/>
      <c r="VFN60" s="42"/>
      <c r="VFO60" s="41"/>
      <c r="VFP60" s="41"/>
      <c r="VFQ60" s="24"/>
      <c r="VFS60" s="43"/>
      <c r="VFT60" s="43"/>
      <c r="VFU60" s="43"/>
      <c r="VFV60" s="43"/>
      <c r="VFW60" s="43"/>
      <c r="VFX60" s="43"/>
      <c r="VFY60" s="43"/>
      <c r="VFZ60" s="43"/>
      <c r="VGA60" s="43"/>
      <c r="VGB60" s="43"/>
      <c r="VGC60" s="42"/>
      <c r="VGD60" s="42"/>
      <c r="VGE60" s="41"/>
      <c r="VGF60" s="41"/>
      <c r="VGG60" s="24"/>
      <c r="VGI60" s="43"/>
      <c r="VGJ60" s="43"/>
      <c r="VGK60" s="43"/>
      <c r="VGL60" s="43"/>
      <c r="VGM60" s="43"/>
      <c r="VGN60" s="43"/>
      <c r="VGO60" s="43"/>
      <c r="VGP60" s="43"/>
      <c r="VGQ60" s="43"/>
      <c r="VGR60" s="43"/>
      <c r="VGS60" s="42"/>
      <c r="VGT60" s="42"/>
      <c r="VGU60" s="41"/>
      <c r="VGV60" s="41"/>
      <c r="VGW60" s="24"/>
      <c r="VGY60" s="43"/>
      <c r="VGZ60" s="43"/>
      <c r="VHA60" s="43"/>
      <c r="VHB60" s="43"/>
      <c r="VHC60" s="43"/>
      <c r="VHD60" s="43"/>
      <c r="VHE60" s="43"/>
      <c r="VHF60" s="43"/>
      <c r="VHG60" s="43"/>
      <c r="VHH60" s="43"/>
      <c r="VHI60" s="42"/>
      <c r="VHJ60" s="42"/>
      <c r="VHK60" s="41"/>
      <c r="VHL60" s="41"/>
      <c r="VHM60" s="24"/>
      <c r="VHO60" s="43"/>
      <c r="VHP60" s="43"/>
      <c r="VHQ60" s="43"/>
      <c r="VHR60" s="43"/>
      <c r="VHS60" s="43"/>
      <c r="VHT60" s="43"/>
      <c r="VHU60" s="43"/>
      <c r="VHV60" s="43"/>
      <c r="VHW60" s="43"/>
      <c r="VHX60" s="43"/>
      <c r="VHY60" s="42"/>
      <c r="VHZ60" s="42"/>
      <c r="VIA60" s="41"/>
      <c r="VIB60" s="41"/>
      <c r="VIC60" s="24"/>
      <c r="VIE60" s="43"/>
      <c r="VIF60" s="43"/>
      <c r="VIG60" s="43"/>
      <c r="VIH60" s="43"/>
      <c r="VII60" s="43"/>
      <c r="VIJ60" s="43"/>
      <c r="VIK60" s="43"/>
      <c r="VIL60" s="43"/>
      <c r="VIM60" s="43"/>
      <c r="VIN60" s="43"/>
      <c r="VIO60" s="42"/>
      <c r="VIP60" s="42"/>
      <c r="VIQ60" s="41"/>
      <c r="VIR60" s="41"/>
      <c r="VIS60" s="24"/>
      <c r="VIU60" s="43"/>
      <c r="VIV60" s="43"/>
      <c r="VIW60" s="43"/>
      <c r="VIX60" s="43"/>
      <c r="VIY60" s="43"/>
      <c r="VIZ60" s="43"/>
      <c r="VJA60" s="43"/>
      <c r="VJB60" s="43"/>
      <c r="VJC60" s="43"/>
      <c r="VJD60" s="43"/>
      <c r="VJE60" s="42"/>
      <c r="VJF60" s="42"/>
      <c r="VJG60" s="41"/>
      <c r="VJH60" s="41"/>
      <c r="VJI60" s="24"/>
      <c r="VJK60" s="43"/>
      <c r="VJL60" s="43"/>
      <c r="VJM60" s="43"/>
      <c r="VJN60" s="43"/>
      <c r="VJO60" s="43"/>
      <c r="VJP60" s="43"/>
      <c r="VJQ60" s="43"/>
      <c r="VJR60" s="43"/>
      <c r="VJS60" s="43"/>
      <c r="VJT60" s="43"/>
      <c r="VJU60" s="42"/>
      <c r="VJV60" s="42"/>
      <c r="VJW60" s="41"/>
      <c r="VJX60" s="41"/>
      <c r="VJY60" s="24"/>
      <c r="VKA60" s="43"/>
      <c r="VKB60" s="43"/>
      <c r="VKC60" s="43"/>
      <c r="VKD60" s="43"/>
      <c r="VKE60" s="43"/>
      <c r="VKF60" s="43"/>
      <c r="VKG60" s="43"/>
      <c r="VKH60" s="43"/>
      <c r="VKI60" s="43"/>
      <c r="VKJ60" s="43"/>
      <c r="VKK60" s="42"/>
      <c r="VKL60" s="42"/>
      <c r="VKM60" s="41"/>
      <c r="VKN60" s="41"/>
      <c r="VKO60" s="24"/>
      <c r="VKQ60" s="43"/>
      <c r="VKR60" s="43"/>
      <c r="VKS60" s="43"/>
      <c r="VKT60" s="43"/>
      <c r="VKU60" s="43"/>
      <c r="VKV60" s="43"/>
      <c r="VKW60" s="43"/>
      <c r="VKX60" s="43"/>
      <c r="VKY60" s="43"/>
      <c r="VKZ60" s="43"/>
      <c r="VLA60" s="42"/>
      <c r="VLB60" s="42"/>
      <c r="VLC60" s="41"/>
      <c r="VLD60" s="41"/>
      <c r="VLE60" s="24"/>
      <c r="VLG60" s="43"/>
      <c r="VLH60" s="43"/>
      <c r="VLI60" s="43"/>
      <c r="VLJ60" s="43"/>
      <c r="VLK60" s="43"/>
      <c r="VLL60" s="43"/>
      <c r="VLM60" s="43"/>
      <c r="VLN60" s="43"/>
      <c r="VLO60" s="43"/>
      <c r="VLP60" s="43"/>
      <c r="VLQ60" s="42"/>
      <c r="VLR60" s="42"/>
      <c r="VLS60" s="41"/>
      <c r="VLT60" s="41"/>
      <c r="VLU60" s="24"/>
      <c r="VLW60" s="43"/>
      <c r="VLX60" s="43"/>
      <c r="VLY60" s="43"/>
      <c r="VLZ60" s="43"/>
      <c r="VMA60" s="43"/>
      <c r="VMB60" s="43"/>
      <c r="VMC60" s="43"/>
      <c r="VMD60" s="43"/>
      <c r="VME60" s="43"/>
      <c r="VMF60" s="43"/>
      <c r="VMG60" s="42"/>
      <c r="VMH60" s="42"/>
      <c r="VMI60" s="41"/>
      <c r="VMJ60" s="41"/>
      <c r="VMK60" s="24"/>
      <c r="VMM60" s="43"/>
      <c r="VMN60" s="43"/>
      <c r="VMO60" s="43"/>
      <c r="VMP60" s="43"/>
      <c r="VMQ60" s="43"/>
      <c r="VMR60" s="43"/>
      <c r="VMS60" s="43"/>
      <c r="VMT60" s="43"/>
      <c r="VMU60" s="43"/>
      <c r="VMV60" s="43"/>
      <c r="VMW60" s="42"/>
      <c r="VMX60" s="42"/>
      <c r="VMY60" s="41"/>
      <c r="VMZ60" s="41"/>
      <c r="VNA60" s="24"/>
      <c r="VNC60" s="43"/>
      <c r="VND60" s="43"/>
      <c r="VNE60" s="43"/>
      <c r="VNF60" s="43"/>
      <c r="VNG60" s="43"/>
      <c r="VNH60" s="43"/>
      <c r="VNI60" s="43"/>
      <c r="VNJ60" s="43"/>
      <c r="VNK60" s="43"/>
      <c r="VNL60" s="43"/>
      <c r="VNM60" s="42"/>
      <c r="VNN60" s="42"/>
      <c r="VNO60" s="41"/>
      <c r="VNP60" s="41"/>
      <c r="VNQ60" s="24"/>
      <c r="VNS60" s="43"/>
      <c r="VNT60" s="43"/>
      <c r="VNU60" s="43"/>
      <c r="VNV60" s="43"/>
      <c r="VNW60" s="43"/>
      <c r="VNX60" s="43"/>
      <c r="VNY60" s="43"/>
      <c r="VNZ60" s="43"/>
      <c r="VOA60" s="43"/>
      <c r="VOB60" s="43"/>
      <c r="VOC60" s="42"/>
      <c r="VOD60" s="42"/>
      <c r="VOE60" s="41"/>
      <c r="VOF60" s="41"/>
      <c r="VOG60" s="24"/>
      <c r="VOI60" s="43"/>
      <c r="VOJ60" s="43"/>
      <c r="VOK60" s="43"/>
      <c r="VOL60" s="43"/>
      <c r="VOM60" s="43"/>
      <c r="VON60" s="43"/>
      <c r="VOO60" s="43"/>
      <c r="VOP60" s="43"/>
      <c r="VOQ60" s="43"/>
      <c r="VOR60" s="43"/>
      <c r="VOS60" s="42"/>
      <c r="VOT60" s="42"/>
      <c r="VOU60" s="41"/>
      <c r="VOV60" s="41"/>
      <c r="VOW60" s="24"/>
      <c r="VOY60" s="43"/>
      <c r="VOZ60" s="43"/>
      <c r="VPA60" s="43"/>
      <c r="VPB60" s="43"/>
      <c r="VPC60" s="43"/>
      <c r="VPD60" s="43"/>
      <c r="VPE60" s="43"/>
      <c r="VPF60" s="43"/>
      <c r="VPG60" s="43"/>
      <c r="VPH60" s="43"/>
      <c r="VPI60" s="42"/>
      <c r="VPJ60" s="42"/>
      <c r="VPK60" s="41"/>
      <c r="VPL60" s="41"/>
      <c r="VPM60" s="24"/>
      <c r="VPO60" s="43"/>
      <c r="VPP60" s="43"/>
      <c r="VPQ60" s="43"/>
      <c r="VPR60" s="43"/>
      <c r="VPS60" s="43"/>
      <c r="VPT60" s="43"/>
      <c r="VPU60" s="43"/>
      <c r="VPV60" s="43"/>
      <c r="VPW60" s="43"/>
      <c r="VPX60" s="43"/>
      <c r="VPY60" s="42"/>
      <c r="VPZ60" s="42"/>
      <c r="VQA60" s="41"/>
      <c r="VQB60" s="41"/>
      <c r="VQC60" s="24"/>
      <c r="VQE60" s="43"/>
      <c r="VQF60" s="43"/>
      <c r="VQG60" s="43"/>
      <c r="VQH60" s="43"/>
      <c r="VQI60" s="43"/>
      <c r="VQJ60" s="43"/>
      <c r="VQK60" s="43"/>
      <c r="VQL60" s="43"/>
      <c r="VQM60" s="43"/>
      <c r="VQN60" s="43"/>
      <c r="VQO60" s="42"/>
      <c r="VQP60" s="42"/>
      <c r="VQQ60" s="41"/>
      <c r="VQR60" s="41"/>
      <c r="VQS60" s="24"/>
      <c r="VQU60" s="43"/>
      <c r="VQV60" s="43"/>
      <c r="VQW60" s="43"/>
      <c r="VQX60" s="43"/>
      <c r="VQY60" s="43"/>
      <c r="VQZ60" s="43"/>
      <c r="VRA60" s="43"/>
      <c r="VRB60" s="43"/>
      <c r="VRC60" s="43"/>
      <c r="VRD60" s="43"/>
      <c r="VRE60" s="42"/>
      <c r="VRF60" s="42"/>
      <c r="VRG60" s="41"/>
      <c r="VRH60" s="41"/>
      <c r="VRI60" s="24"/>
      <c r="VRK60" s="43"/>
      <c r="VRL60" s="43"/>
      <c r="VRM60" s="43"/>
      <c r="VRN60" s="43"/>
      <c r="VRO60" s="43"/>
      <c r="VRP60" s="43"/>
      <c r="VRQ60" s="43"/>
      <c r="VRR60" s="43"/>
      <c r="VRS60" s="43"/>
      <c r="VRT60" s="43"/>
      <c r="VRU60" s="42"/>
      <c r="VRV60" s="42"/>
      <c r="VRW60" s="41"/>
      <c r="VRX60" s="41"/>
      <c r="VRY60" s="24"/>
      <c r="VSA60" s="43"/>
      <c r="VSB60" s="43"/>
      <c r="VSC60" s="43"/>
      <c r="VSD60" s="43"/>
      <c r="VSE60" s="43"/>
      <c r="VSF60" s="43"/>
      <c r="VSG60" s="43"/>
      <c r="VSH60" s="43"/>
      <c r="VSI60" s="43"/>
      <c r="VSJ60" s="43"/>
      <c r="VSK60" s="42"/>
      <c r="VSL60" s="42"/>
      <c r="VSM60" s="41"/>
      <c r="VSN60" s="41"/>
      <c r="VSO60" s="24"/>
      <c r="VSQ60" s="43"/>
      <c r="VSR60" s="43"/>
      <c r="VSS60" s="43"/>
      <c r="VST60" s="43"/>
      <c r="VSU60" s="43"/>
      <c r="VSV60" s="43"/>
      <c r="VSW60" s="43"/>
      <c r="VSX60" s="43"/>
      <c r="VSY60" s="43"/>
      <c r="VSZ60" s="43"/>
      <c r="VTA60" s="42"/>
      <c r="VTB60" s="42"/>
      <c r="VTC60" s="41"/>
      <c r="VTD60" s="41"/>
      <c r="VTE60" s="24"/>
      <c r="VTG60" s="43"/>
      <c r="VTH60" s="43"/>
      <c r="VTI60" s="43"/>
      <c r="VTJ60" s="43"/>
      <c r="VTK60" s="43"/>
      <c r="VTL60" s="43"/>
      <c r="VTM60" s="43"/>
      <c r="VTN60" s="43"/>
      <c r="VTO60" s="43"/>
      <c r="VTP60" s="43"/>
      <c r="VTQ60" s="42"/>
      <c r="VTR60" s="42"/>
      <c r="VTS60" s="41"/>
      <c r="VTT60" s="41"/>
      <c r="VTU60" s="24"/>
      <c r="VTW60" s="43"/>
      <c r="VTX60" s="43"/>
      <c r="VTY60" s="43"/>
      <c r="VTZ60" s="43"/>
      <c r="VUA60" s="43"/>
      <c r="VUB60" s="43"/>
      <c r="VUC60" s="43"/>
      <c r="VUD60" s="43"/>
      <c r="VUE60" s="43"/>
      <c r="VUF60" s="43"/>
      <c r="VUG60" s="42"/>
      <c r="VUH60" s="42"/>
      <c r="VUI60" s="41"/>
      <c r="VUJ60" s="41"/>
      <c r="VUK60" s="24"/>
      <c r="VUM60" s="43"/>
      <c r="VUN60" s="43"/>
      <c r="VUO60" s="43"/>
      <c r="VUP60" s="43"/>
      <c r="VUQ60" s="43"/>
      <c r="VUR60" s="43"/>
      <c r="VUS60" s="43"/>
      <c r="VUT60" s="43"/>
      <c r="VUU60" s="43"/>
      <c r="VUV60" s="43"/>
      <c r="VUW60" s="42"/>
      <c r="VUX60" s="42"/>
      <c r="VUY60" s="41"/>
      <c r="VUZ60" s="41"/>
      <c r="VVA60" s="24"/>
      <c r="VVC60" s="43"/>
      <c r="VVD60" s="43"/>
      <c r="VVE60" s="43"/>
      <c r="VVF60" s="43"/>
      <c r="VVG60" s="43"/>
      <c r="VVH60" s="43"/>
      <c r="VVI60" s="43"/>
      <c r="VVJ60" s="43"/>
      <c r="VVK60" s="43"/>
      <c r="VVL60" s="43"/>
      <c r="VVM60" s="42"/>
      <c r="VVN60" s="42"/>
      <c r="VVO60" s="41"/>
      <c r="VVP60" s="41"/>
      <c r="VVQ60" s="24"/>
      <c r="VVS60" s="43"/>
      <c r="VVT60" s="43"/>
      <c r="VVU60" s="43"/>
      <c r="VVV60" s="43"/>
      <c r="VVW60" s="43"/>
      <c r="VVX60" s="43"/>
      <c r="VVY60" s="43"/>
      <c r="VVZ60" s="43"/>
      <c r="VWA60" s="43"/>
      <c r="VWB60" s="43"/>
      <c r="VWC60" s="42"/>
      <c r="VWD60" s="42"/>
      <c r="VWE60" s="41"/>
      <c r="VWF60" s="41"/>
      <c r="VWG60" s="24"/>
      <c r="VWI60" s="43"/>
      <c r="VWJ60" s="43"/>
      <c r="VWK60" s="43"/>
      <c r="VWL60" s="43"/>
      <c r="VWM60" s="43"/>
      <c r="VWN60" s="43"/>
      <c r="VWO60" s="43"/>
      <c r="VWP60" s="43"/>
      <c r="VWQ60" s="43"/>
      <c r="VWR60" s="43"/>
      <c r="VWS60" s="42"/>
      <c r="VWT60" s="42"/>
      <c r="VWU60" s="41"/>
      <c r="VWV60" s="41"/>
      <c r="VWW60" s="24"/>
      <c r="VWY60" s="43"/>
      <c r="VWZ60" s="43"/>
      <c r="VXA60" s="43"/>
      <c r="VXB60" s="43"/>
      <c r="VXC60" s="43"/>
      <c r="VXD60" s="43"/>
      <c r="VXE60" s="43"/>
      <c r="VXF60" s="43"/>
      <c r="VXG60" s="43"/>
      <c r="VXH60" s="43"/>
      <c r="VXI60" s="42"/>
      <c r="VXJ60" s="42"/>
      <c r="VXK60" s="41"/>
      <c r="VXL60" s="41"/>
      <c r="VXM60" s="24"/>
      <c r="VXO60" s="43"/>
      <c r="VXP60" s="43"/>
      <c r="VXQ60" s="43"/>
      <c r="VXR60" s="43"/>
      <c r="VXS60" s="43"/>
      <c r="VXT60" s="43"/>
      <c r="VXU60" s="43"/>
      <c r="VXV60" s="43"/>
      <c r="VXW60" s="43"/>
      <c r="VXX60" s="43"/>
      <c r="VXY60" s="42"/>
      <c r="VXZ60" s="42"/>
      <c r="VYA60" s="41"/>
      <c r="VYB60" s="41"/>
      <c r="VYC60" s="24"/>
      <c r="VYE60" s="43"/>
      <c r="VYF60" s="43"/>
      <c r="VYG60" s="43"/>
      <c r="VYH60" s="43"/>
      <c r="VYI60" s="43"/>
      <c r="VYJ60" s="43"/>
      <c r="VYK60" s="43"/>
      <c r="VYL60" s="43"/>
      <c r="VYM60" s="43"/>
      <c r="VYN60" s="43"/>
      <c r="VYO60" s="42"/>
      <c r="VYP60" s="42"/>
      <c r="VYQ60" s="41"/>
      <c r="VYR60" s="41"/>
      <c r="VYS60" s="24"/>
      <c r="VYU60" s="43"/>
      <c r="VYV60" s="43"/>
      <c r="VYW60" s="43"/>
      <c r="VYX60" s="43"/>
      <c r="VYY60" s="43"/>
      <c r="VYZ60" s="43"/>
      <c r="VZA60" s="43"/>
      <c r="VZB60" s="43"/>
      <c r="VZC60" s="43"/>
      <c r="VZD60" s="43"/>
      <c r="VZE60" s="42"/>
      <c r="VZF60" s="42"/>
      <c r="VZG60" s="41"/>
      <c r="VZH60" s="41"/>
      <c r="VZI60" s="24"/>
      <c r="VZK60" s="43"/>
      <c r="VZL60" s="43"/>
      <c r="VZM60" s="43"/>
      <c r="VZN60" s="43"/>
      <c r="VZO60" s="43"/>
      <c r="VZP60" s="43"/>
      <c r="VZQ60" s="43"/>
      <c r="VZR60" s="43"/>
      <c r="VZS60" s="43"/>
      <c r="VZT60" s="43"/>
      <c r="VZU60" s="42"/>
      <c r="VZV60" s="42"/>
      <c r="VZW60" s="41"/>
      <c r="VZX60" s="41"/>
      <c r="VZY60" s="24"/>
      <c r="WAA60" s="43"/>
      <c r="WAB60" s="43"/>
      <c r="WAC60" s="43"/>
      <c r="WAD60" s="43"/>
      <c r="WAE60" s="43"/>
      <c r="WAF60" s="43"/>
      <c r="WAG60" s="43"/>
      <c r="WAH60" s="43"/>
      <c r="WAI60" s="43"/>
      <c r="WAJ60" s="43"/>
      <c r="WAK60" s="42"/>
      <c r="WAL60" s="42"/>
      <c r="WAM60" s="41"/>
      <c r="WAN60" s="41"/>
      <c r="WAO60" s="24"/>
      <c r="WAQ60" s="43"/>
      <c r="WAR60" s="43"/>
      <c r="WAS60" s="43"/>
      <c r="WAT60" s="43"/>
      <c r="WAU60" s="43"/>
      <c r="WAV60" s="43"/>
      <c r="WAW60" s="43"/>
      <c r="WAX60" s="43"/>
      <c r="WAY60" s="43"/>
      <c r="WAZ60" s="43"/>
      <c r="WBA60" s="42"/>
      <c r="WBB60" s="42"/>
      <c r="WBC60" s="41"/>
      <c r="WBD60" s="41"/>
      <c r="WBE60" s="24"/>
      <c r="WBG60" s="43"/>
      <c r="WBH60" s="43"/>
      <c r="WBI60" s="43"/>
      <c r="WBJ60" s="43"/>
      <c r="WBK60" s="43"/>
      <c r="WBL60" s="43"/>
      <c r="WBM60" s="43"/>
      <c r="WBN60" s="43"/>
      <c r="WBO60" s="43"/>
      <c r="WBP60" s="43"/>
      <c r="WBQ60" s="42"/>
      <c r="WBR60" s="42"/>
      <c r="WBS60" s="41"/>
      <c r="WBT60" s="41"/>
      <c r="WBU60" s="24"/>
      <c r="WBW60" s="43"/>
      <c r="WBX60" s="43"/>
      <c r="WBY60" s="43"/>
      <c r="WBZ60" s="43"/>
      <c r="WCA60" s="43"/>
      <c r="WCB60" s="43"/>
      <c r="WCC60" s="43"/>
      <c r="WCD60" s="43"/>
      <c r="WCE60" s="43"/>
      <c r="WCF60" s="43"/>
      <c r="WCG60" s="42"/>
      <c r="WCH60" s="42"/>
      <c r="WCI60" s="41"/>
      <c r="WCJ60" s="41"/>
      <c r="WCK60" s="24"/>
      <c r="WCM60" s="43"/>
      <c r="WCN60" s="43"/>
      <c r="WCO60" s="43"/>
      <c r="WCP60" s="43"/>
      <c r="WCQ60" s="43"/>
      <c r="WCR60" s="43"/>
      <c r="WCS60" s="43"/>
      <c r="WCT60" s="43"/>
      <c r="WCU60" s="43"/>
      <c r="WCV60" s="43"/>
      <c r="WCW60" s="42"/>
      <c r="WCX60" s="42"/>
      <c r="WCY60" s="41"/>
      <c r="WCZ60" s="41"/>
      <c r="WDA60" s="24"/>
      <c r="WDC60" s="43"/>
      <c r="WDD60" s="43"/>
      <c r="WDE60" s="43"/>
      <c r="WDF60" s="43"/>
      <c r="WDG60" s="43"/>
      <c r="WDH60" s="43"/>
      <c r="WDI60" s="43"/>
      <c r="WDJ60" s="43"/>
      <c r="WDK60" s="43"/>
      <c r="WDL60" s="43"/>
      <c r="WDM60" s="42"/>
      <c r="WDN60" s="42"/>
      <c r="WDO60" s="41"/>
      <c r="WDP60" s="41"/>
      <c r="WDQ60" s="24"/>
      <c r="WDS60" s="43"/>
      <c r="WDT60" s="43"/>
      <c r="WDU60" s="43"/>
      <c r="WDV60" s="43"/>
      <c r="WDW60" s="43"/>
      <c r="WDX60" s="43"/>
      <c r="WDY60" s="43"/>
      <c r="WDZ60" s="43"/>
      <c r="WEA60" s="43"/>
      <c r="WEB60" s="43"/>
      <c r="WEC60" s="42"/>
      <c r="WED60" s="42"/>
      <c r="WEE60" s="41"/>
      <c r="WEF60" s="41"/>
      <c r="WEG60" s="24"/>
      <c r="WEI60" s="43"/>
      <c r="WEJ60" s="43"/>
      <c r="WEK60" s="43"/>
      <c r="WEL60" s="43"/>
      <c r="WEM60" s="43"/>
      <c r="WEN60" s="43"/>
      <c r="WEO60" s="43"/>
      <c r="WEP60" s="43"/>
      <c r="WEQ60" s="43"/>
      <c r="WER60" s="43"/>
      <c r="WES60" s="42"/>
      <c r="WET60" s="42"/>
      <c r="WEU60" s="41"/>
      <c r="WEV60" s="41"/>
      <c r="WEW60" s="24"/>
      <c r="WEY60" s="43"/>
      <c r="WEZ60" s="43"/>
      <c r="WFA60" s="43"/>
      <c r="WFB60" s="43"/>
      <c r="WFC60" s="43"/>
      <c r="WFD60" s="43"/>
      <c r="WFE60" s="43"/>
      <c r="WFF60" s="43"/>
      <c r="WFG60" s="43"/>
      <c r="WFH60" s="43"/>
      <c r="WFI60" s="42"/>
      <c r="WFJ60" s="42"/>
      <c r="WFK60" s="41"/>
      <c r="WFL60" s="41"/>
      <c r="WFM60" s="24"/>
      <c r="WFO60" s="43"/>
      <c r="WFP60" s="43"/>
      <c r="WFQ60" s="43"/>
      <c r="WFR60" s="43"/>
      <c r="WFS60" s="43"/>
      <c r="WFT60" s="43"/>
      <c r="WFU60" s="43"/>
      <c r="WFV60" s="43"/>
      <c r="WFW60" s="43"/>
      <c r="WFX60" s="43"/>
      <c r="WFY60" s="42"/>
      <c r="WFZ60" s="42"/>
      <c r="WGA60" s="41"/>
      <c r="WGB60" s="41"/>
      <c r="WGC60" s="24"/>
      <c r="WGE60" s="43"/>
      <c r="WGF60" s="43"/>
      <c r="WGG60" s="43"/>
      <c r="WGH60" s="43"/>
      <c r="WGI60" s="43"/>
      <c r="WGJ60" s="43"/>
      <c r="WGK60" s="43"/>
      <c r="WGL60" s="43"/>
      <c r="WGM60" s="43"/>
      <c r="WGN60" s="43"/>
      <c r="WGO60" s="42"/>
      <c r="WGP60" s="42"/>
      <c r="WGQ60" s="41"/>
      <c r="WGR60" s="41"/>
      <c r="WGS60" s="24"/>
      <c r="WGU60" s="43"/>
      <c r="WGV60" s="43"/>
      <c r="WGW60" s="43"/>
      <c r="WGX60" s="43"/>
      <c r="WGY60" s="43"/>
      <c r="WGZ60" s="43"/>
      <c r="WHA60" s="43"/>
      <c r="WHB60" s="43"/>
      <c r="WHC60" s="43"/>
      <c r="WHD60" s="43"/>
      <c r="WHE60" s="42"/>
      <c r="WHF60" s="42"/>
      <c r="WHG60" s="41"/>
      <c r="WHH60" s="41"/>
      <c r="WHI60" s="24"/>
      <c r="WHK60" s="43"/>
      <c r="WHL60" s="43"/>
      <c r="WHM60" s="43"/>
      <c r="WHN60" s="43"/>
      <c r="WHO60" s="43"/>
      <c r="WHP60" s="43"/>
      <c r="WHQ60" s="43"/>
      <c r="WHR60" s="43"/>
      <c r="WHS60" s="43"/>
      <c r="WHT60" s="43"/>
      <c r="WHU60" s="42"/>
      <c r="WHV60" s="42"/>
      <c r="WHW60" s="41"/>
      <c r="WHX60" s="41"/>
      <c r="WHY60" s="24"/>
      <c r="WIA60" s="43"/>
      <c r="WIB60" s="43"/>
      <c r="WIC60" s="43"/>
      <c r="WID60" s="43"/>
      <c r="WIE60" s="43"/>
      <c r="WIF60" s="43"/>
      <c r="WIG60" s="43"/>
      <c r="WIH60" s="43"/>
      <c r="WII60" s="43"/>
      <c r="WIJ60" s="43"/>
      <c r="WIK60" s="42"/>
      <c r="WIL60" s="42"/>
      <c r="WIM60" s="41"/>
      <c r="WIN60" s="41"/>
      <c r="WIO60" s="24"/>
      <c r="WIQ60" s="43"/>
      <c r="WIR60" s="43"/>
      <c r="WIS60" s="43"/>
      <c r="WIT60" s="43"/>
      <c r="WIU60" s="43"/>
      <c r="WIV60" s="43"/>
      <c r="WIW60" s="43"/>
      <c r="WIX60" s="43"/>
      <c r="WIY60" s="43"/>
      <c r="WIZ60" s="43"/>
      <c r="WJA60" s="42"/>
      <c r="WJB60" s="42"/>
      <c r="WJC60" s="41"/>
      <c r="WJD60" s="41"/>
      <c r="WJE60" s="24"/>
      <c r="WJG60" s="43"/>
      <c r="WJH60" s="43"/>
      <c r="WJI60" s="43"/>
      <c r="WJJ60" s="43"/>
      <c r="WJK60" s="43"/>
      <c r="WJL60" s="43"/>
      <c r="WJM60" s="43"/>
      <c r="WJN60" s="43"/>
      <c r="WJO60" s="43"/>
      <c r="WJP60" s="43"/>
      <c r="WJQ60" s="42"/>
      <c r="WJR60" s="42"/>
      <c r="WJS60" s="41"/>
      <c r="WJT60" s="41"/>
      <c r="WJU60" s="24"/>
      <c r="WJW60" s="43"/>
      <c r="WJX60" s="43"/>
      <c r="WJY60" s="43"/>
      <c r="WJZ60" s="43"/>
      <c r="WKA60" s="43"/>
      <c r="WKB60" s="43"/>
      <c r="WKC60" s="43"/>
      <c r="WKD60" s="43"/>
      <c r="WKE60" s="43"/>
      <c r="WKF60" s="43"/>
      <c r="WKG60" s="42"/>
      <c r="WKH60" s="42"/>
      <c r="WKI60" s="41"/>
      <c r="WKJ60" s="41"/>
      <c r="WKK60" s="24"/>
      <c r="WKM60" s="43"/>
      <c r="WKN60" s="43"/>
      <c r="WKO60" s="43"/>
      <c r="WKP60" s="43"/>
      <c r="WKQ60" s="43"/>
      <c r="WKR60" s="43"/>
      <c r="WKS60" s="43"/>
      <c r="WKT60" s="43"/>
      <c r="WKU60" s="43"/>
      <c r="WKV60" s="43"/>
      <c r="WKW60" s="42"/>
      <c r="WKX60" s="42"/>
      <c r="WKY60" s="41"/>
      <c r="WKZ60" s="41"/>
      <c r="WLA60" s="24"/>
      <c r="WLC60" s="43"/>
      <c r="WLD60" s="43"/>
      <c r="WLE60" s="43"/>
      <c r="WLF60" s="43"/>
      <c r="WLG60" s="43"/>
      <c r="WLH60" s="43"/>
      <c r="WLI60" s="43"/>
      <c r="WLJ60" s="43"/>
      <c r="WLK60" s="43"/>
      <c r="WLL60" s="43"/>
      <c r="WLM60" s="42"/>
      <c r="WLN60" s="42"/>
      <c r="WLO60" s="41"/>
      <c r="WLP60" s="41"/>
      <c r="WLQ60" s="24"/>
      <c r="WLS60" s="43"/>
      <c r="WLT60" s="43"/>
      <c r="WLU60" s="43"/>
      <c r="WLV60" s="43"/>
      <c r="WLW60" s="43"/>
      <c r="WLX60" s="43"/>
      <c r="WLY60" s="43"/>
      <c r="WLZ60" s="43"/>
      <c r="WMA60" s="43"/>
      <c r="WMB60" s="43"/>
      <c r="WMC60" s="42"/>
      <c r="WMD60" s="42"/>
      <c r="WME60" s="41"/>
      <c r="WMF60" s="41"/>
      <c r="WMG60" s="24"/>
      <c r="WMI60" s="43"/>
      <c r="WMJ60" s="43"/>
      <c r="WMK60" s="43"/>
      <c r="WML60" s="43"/>
      <c r="WMM60" s="43"/>
      <c r="WMN60" s="43"/>
      <c r="WMO60" s="43"/>
      <c r="WMP60" s="43"/>
      <c r="WMQ60" s="43"/>
      <c r="WMR60" s="43"/>
      <c r="WMS60" s="42"/>
      <c r="WMT60" s="42"/>
      <c r="WMU60" s="41"/>
      <c r="WMV60" s="41"/>
      <c r="WMW60" s="24"/>
      <c r="WMY60" s="43"/>
      <c r="WMZ60" s="43"/>
      <c r="WNA60" s="43"/>
      <c r="WNB60" s="43"/>
      <c r="WNC60" s="43"/>
      <c r="WND60" s="43"/>
      <c r="WNE60" s="43"/>
      <c r="WNF60" s="43"/>
      <c r="WNG60" s="43"/>
      <c r="WNH60" s="43"/>
      <c r="WNI60" s="42"/>
      <c r="WNJ60" s="42"/>
      <c r="WNK60" s="41"/>
      <c r="WNL60" s="41"/>
      <c r="WNM60" s="24"/>
      <c r="WNO60" s="43"/>
      <c r="WNP60" s="43"/>
      <c r="WNQ60" s="43"/>
      <c r="WNR60" s="43"/>
      <c r="WNS60" s="43"/>
      <c r="WNT60" s="43"/>
      <c r="WNU60" s="43"/>
      <c r="WNV60" s="43"/>
      <c r="WNW60" s="43"/>
      <c r="WNX60" s="43"/>
      <c r="WNY60" s="42"/>
      <c r="WNZ60" s="42"/>
      <c r="WOA60" s="41"/>
      <c r="WOB60" s="41"/>
      <c r="WOC60" s="24"/>
      <c r="WOE60" s="43"/>
      <c r="WOF60" s="43"/>
      <c r="WOG60" s="43"/>
      <c r="WOH60" s="43"/>
      <c r="WOI60" s="43"/>
      <c r="WOJ60" s="43"/>
      <c r="WOK60" s="43"/>
      <c r="WOL60" s="43"/>
      <c r="WOM60" s="43"/>
      <c r="WON60" s="43"/>
      <c r="WOO60" s="42"/>
      <c r="WOP60" s="42"/>
      <c r="WOQ60" s="41"/>
      <c r="WOR60" s="41"/>
      <c r="WOS60" s="24"/>
      <c r="WOU60" s="43"/>
      <c r="WOV60" s="43"/>
      <c r="WOW60" s="43"/>
      <c r="WOX60" s="43"/>
      <c r="WOY60" s="43"/>
      <c r="WOZ60" s="43"/>
      <c r="WPA60" s="43"/>
      <c r="WPB60" s="43"/>
      <c r="WPC60" s="43"/>
      <c r="WPD60" s="43"/>
      <c r="WPE60" s="42"/>
      <c r="WPF60" s="42"/>
      <c r="WPG60" s="41"/>
      <c r="WPH60" s="41"/>
      <c r="WPI60" s="24"/>
      <c r="WPK60" s="43"/>
      <c r="WPL60" s="43"/>
      <c r="WPM60" s="43"/>
      <c r="WPN60" s="43"/>
      <c r="WPO60" s="43"/>
      <c r="WPP60" s="43"/>
      <c r="WPQ60" s="43"/>
      <c r="WPR60" s="43"/>
      <c r="WPS60" s="43"/>
      <c r="WPT60" s="43"/>
      <c r="WPU60" s="42"/>
      <c r="WPV60" s="42"/>
      <c r="WPW60" s="41"/>
      <c r="WPX60" s="41"/>
      <c r="WPY60" s="24"/>
      <c r="WQA60" s="43"/>
      <c r="WQB60" s="43"/>
      <c r="WQC60" s="43"/>
      <c r="WQD60" s="43"/>
      <c r="WQE60" s="43"/>
      <c r="WQF60" s="43"/>
      <c r="WQG60" s="43"/>
      <c r="WQH60" s="43"/>
      <c r="WQI60" s="43"/>
      <c r="WQJ60" s="43"/>
      <c r="WQK60" s="42"/>
      <c r="WQL60" s="42"/>
      <c r="WQM60" s="41"/>
      <c r="WQN60" s="41"/>
      <c r="WQO60" s="24"/>
      <c r="WQQ60" s="43"/>
      <c r="WQR60" s="43"/>
      <c r="WQS60" s="43"/>
      <c r="WQT60" s="43"/>
      <c r="WQU60" s="43"/>
      <c r="WQV60" s="43"/>
      <c r="WQW60" s="43"/>
      <c r="WQX60" s="43"/>
      <c r="WQY60" s="43"/>
      <c r="WQZ60" s="43"/>
      <c r="WRA60" s="42"/>
      <c r="WRB60" s="42"/>
      <c r="WRC60" s="41"/>
      <c r="WRD60" s="41"/>
      <c r="WRE60" s="24"/>
      <c r="WRG60" s="43"/>
      <c r="WRH60" s="43"/>
      <c r="WRI60" s="43"/>
      <c r="WRJ60" s="43"/>
      <c r="WRK60" s="43"/>
      <c r="WRL60" s="43"/>
      <c r="WRM60" s="43"/>
      <c r="WRN60" s="43"/>
      <c r="WRO60" s="43"/>
      <c r="WRP60" s="43"/>
      <c r="WRQ60" s="42"/>
      <c r="WRR60" s="42"/>
      <c r="WRS60" s="41"/>
      <c r="WRT60" s="41"/>
      <c r="WRU60" s="24"/>
      <c r="WRW60" s="43"/>
      <c r="WRX60" s="43"/>
      <c r="WRY60" s="43"/>
      <c r="WRZ60" s="43"/>
      <c r="WSA60" s="43"/>
      <c r="WSB60" s="43"/>
      <c r="WSC60" s="43"/>
      <c r="WSD60" s="43"/>
      <c r="WSE60" s="43"/>
      <c r="WSF60" s="43"/>
      <c r="WSG60" s="42"/>
      <c r="WSH60" s="42"/>
      <c r="WSI60" s="41"/>
      <c r="WSJ60" s="41"/>
      <c r="WSK60" s="24"/>
      <c r="WSM60" s="43"/>
      <c r="WSN60" s="43"/>
      <c r="WSO60" s="43"/>
      <c r="WSP60" s="43"/>
      <c r="WSQ60" s="43"/>
      <c r="WSR60" s="43"/>
      <c r="WSS60" s="43"/>
      <c r="WST60" s="43"/>
      <c r="WSU60" s="43"/>
      <c r="WSV60" s="43"/>
      <c r="WSW60" s="42"/>
      <c r="WSX60" s="42"/>
      <c r="WSY60" s="41"/>
      <c r="WSZ60" s="41"/>
      <c r="WTA60" s="24"/>
      <c r="WTC60" s="43"/>
      <c r="WTD60" s="43"/>
      <c r="WTE60" s="43"/>
      <c r="WTF60" s="43"/>
      <c r="WTG60" s="43"/>
      <c r="WTH60" s="43"/>
      <c r="WTI60" s="43"/>
      <c r="WTJ60" s="43"/>
      <c r="WTK60" s="43"/>
      <c r="WTL60" s="43"/>
      <c r="WTM60" s="42"/>
      <c r="WTN60" s="42"/>
      <c r="WTO60" s="41"/>
      <c r="WTP60" s="41"/>
      <c r="WTQ60" s="24"/>
      <c r="WTS60" s="43"/>
      <c r="WTT60" s="43"/>
      <c r="WTU60" s="43"/>
      <c r="WTV60" s="43"/>
      <c r="WTW60" s="43"/>
      <c r="WTX60" s="43"/>
      <c r="WTY60" s="43"/>
      <c r="WTZ60" s="43"/>
      <c r="WUA60" s="43"/>
      <c r="WUB60" s="43"/>
      <c r="WUC60" s="42"/>
      <c r="WUD60" s="42"/>
      <c r="WUE60" s="41"/>
      <c r="WUF60" s="41"/>
      <c r="WUG60" s="24"/>
      <c r="WUI60" s="43"/>
      <c r="WUJ60" s="43"/>
      <c r="WUK60" s="43"/>
      <c r="WUL60" s="43"/>
      <c r="WUM60" s="43"/>
      <c r="WUN60" s="43"/>
      <c r="WUO60" s="43"/>
      <c r="WUP60" s="43"/>
      <c r="WUQ60" s="43"/>
      <c r="WUR60" s="43"/>
      <c r="WUS60" s="42"/>
      <c r="WUT60" s="42"/>
      <c r="WUU60" s="41"/>
      <c r="WUV60" s="41"/>
      <c r="WUW60" s="24"/>
      <c r="WUY60" s="43"/>
      <c r="WUZ60" s="43"/>
      <c r="WVA60" s="43"/>
      <c r="WVB60" s="43"/>
      <c r="WVC60" s="43"/>
      <c r="WVD60" s="43"/>
      <c r="WVE60" s="43"/>
      <c r="WVF60" s="43"/>
      <c r="WVG60" s="43"/>
      <c r="WVH60" s="43"/>
      <c r="WVI60" s="42"/>
      <c r="WVJ60" s="42"/>
      <c r="WVK60" s="41"/>
      <c r="WVL60" s="41"/>
      <c r="WVM60" s="24"/>
      <c r="WVO60" s="43"/>
      <c r="WVP60" s="43"/>
      <c r="WVQ60" s="43"/>
      <c r="WVR60" s="43"/>
      <c r="WVS60" s="43"/>
      <c r="WVT60" s="43"/>
      <c r="WVU60" s="43"/>
      <c r="WVV60" s="43"/>
      <c r="WVW60" s="43"/>
      <c r="WVX60" s="43"/>
      <c r="WVY60" s="42"/>
      <c r="WVZ60" s="42"/>
      <c r="WWA60" s="41"/>
      <c r="WWB60" s="41"/>
      <c r="WWC60" s="24"/>
      <c r="WWE60" s="43"/>
      <c r="WWF60" s="43"/>
      <c r="WWG60" s="43"/>
      <c r="WWH60" s="43"/>
      <c r="WWI60" s="43"/>
      <c r="WWJ60" s="43"/>
      <c r="WWK60" s="43"/>
      <c r="WWL60" s="43"/>
      <c r="WWM60" s="43"/>
      <c r="WWN60" s="43"/>
      <c r="WWO60" s="42"/>
      <c r="WWP60" s="42"/>
      <c r="WWQ60" s="41"/>
      <c r="WWR60" s="41"/>
      <c r="WWS60" s="24"/>
      <c r="WWU60" s="43"/>
      <c r="WWV60" s="43"/>
      <c r="WWW60" s="43"/>
      <c r="WWX60" s="43"/>
      <c r="WWY60" s="43"/>
      <c r="WWZ60" s="43"/>
      <c r="WXA60" s="43"/>
      <c r="WXB60" s="43"/>
      <c r="WXC60" s="43"/>
      <c r="WXD60" s="43"/>
      <c r="WXE60" s="42"/>
      <c r="WXF60" s="42"/>
      <c r="WXG60" s="41"/>
      <c r="WXH60" s="41"/>
      <c r="WXI60" s="24"/>
      <c r="WXK60" s="43"/>
      <c r="WXL60" s="43"/>
      <c r="WXM60" s="43"/>
      <c r="WXN60" s="43"/>
      <c r="WXO60" s="43"/>
      <c r="WXP60" s="43"/>
      <c r="WXQ60" s="43"/>
      <c r="WXR60" s="43"/>
      <c r="WXS60" s="43"/>
      <c r="WXT60" s="43"/>
      <c r="WXU60" s="42"/>
      <c r="WXV60" s="42"/>
      <c r="WXW60" s="41"/>
      <c r="WXX60" s="41"/>
      <c r="WXY60" s="24"/>
      <c r="WYA60" s="43"/>
      <c r="WYB60" s="43"/>
      <c r="WYC60" s="43"/>
      <c r="WYD60" s="43"/>
      <c r="WYE60" s="43"/>
      <c r="WYF60" s="43"/>
      <c r="WYG60" s="43"/>
      <c r="WYH60" s="43"/>
      <c r="WYI60" s="43"/>
      <c r="WYJ60" s="43"/>
      <c r="WYK60" s="42"/>
      <c r="WYL60" s="42"/>
      <c r="WYM60" s="41"/>
      <c r="WYN60" s="41"/>
      <c r="WYO60" s="24"/>
      <c r="WYQ60" s="43"/>
      <c r="WYR60" s="43"/>
      <c r="WYS60" s="43"/>
      <c r="WYT60" s="43"/>
      <c r="WYU60" s="43"/>
      <c r="WYV60" s="43"/>
      <c r="WYW60" s="43"/>
      <c r="WYX60" s="43"/>
      <c r="WYY60" s="43"/>
      <c r="WYZ60" s="43"/>
      <c r="WZA60" s="42"/>
      <c r="WZB60" s="42"/>
      <c r="WZC60" s="41"/>
      <c r="WZD60" s="41"/>
      <c r="WZE60" s="24"/>
      <c r="WZG60" s="43"/>
      <c r="WZH60" s="43"/>
      <c r="WZI60" s="43"/>
      <c r="WZJ60" s="43"/>
      <c r="WZK60" s="43"/>
      <c r="WZL60" s="43"/>
      <c r="WZM60" s="43"/>
      <c r="WZN60" s="43"/>
      <c r="WZO60" s="43"/>
      <c r="WZP60" s="43"/>
      <c r="WZQ60" s="42"/>
      <c r="WZR60" s="42"/>
      <c r="WZS60" s="41"/>
      <c r="WZT60" s="41"/>
      <c r="WZU60" s="24"/>
      <c r="WZW60" s="43"/>
      <c r="WZX60" s="43"/>
      <c r="WZY60" s="43"/>
      <c r="WZZ60" s="43"/>
      <c r="XAA60" s="43"/>
      <c r="XAB60" s="43"/>
      <c r="XAC60" s="43"/>
      <c r="XAD60" s="43"/>
      <c r="XAE60" s="43"/>
      <c r="XAF60" s="43"/>
      <c r="XAG60" s="42"/>
      <c r="XAH60" s="42"/>
      <c r="XAI60" s="41"/>
      <c r="XAJ60" s="41"/>
      <c r="XAK60" s="24"/>
      <c r="XAM60" s="43"/>
      <c r="XAN60" s="43"/>
      <c r="XAO60" s="43"/>
      <c r="XAP60" s="43"/>
      <c r="XAQ60" s="43"/>
      <c r="XAR60" s="43"/>
      <c r="XAS60" s="43"/>
      <c r="XAT60" s="43"/>
      <c r="XAU60" s="43"/>
      <c r="XAV60" s="43"/>
      <c r="XAW60" s="42"/>
      <c r="XAX60" s="42"/>
      <c r="XAY60" s="41"/>
      <c r="XAZ60" s="41"/>
      <c r="XBA60" s="24"/>
      <c r="XBC60" s="43"/>
      <c r="XBD60" s="43"/>
      <c r="XBE60" s="43"/>
      <c r="XBF60" s="43"/>
      <c r="XBG60" s="43"/>
      <c r="XBH60" s="43"/>
      <c r="XBI60" s="43"/>
      <c r="XBJ60" s="43"/>
      <c r="XBK60" s="43"/>
      <c r="XBL60" s="43"/>
      <c r="XBM60" s="42"/>
      <c r="XBN60" s="42"/>
      <c r="XBO60" s="41"/>
      <c r="XBP60" s="41"/>
      <c r="XBQ60" s="24"/>
      <c r="XBS60" s="43"/>
      <c r="XBT60" s="43"/>
      <c r="XBU60" s="43"/>
      <c r="XBV60" s="43"/>
      <c r="XBW60" s="43"/>
      <c r="XBX60" s="43"/>
      <c r="XBY60" s="43"/>
      <c r="XBZ60" s="43"/>
      <c r="XCA60" s="43"/>
      <c r="XCB60" s="43"/>
      <c r="XCC60" s="42"/>
      <c r="XCD60" s="42"/>
      <c r="XCE60" s="41"/>
      <c r="XCF60" s="41"/>
      <c r="XCG60" s="24"/>
      <c r="XCI60" s="43"/>
      <c r="XCJ60" s="43"/>
      <c r="XCK60" s="43"/>
      <c r="XCL60" s="43"/>
      <c r="XCM60" s="43"/>
      <c r="XCN60" s="43"/>
      <c r="XCO60" s="43"/>
      <c r="XCP60" s="43"/>
      <c r="XCQ60" s="43"/>
      <c r="XCR60" s="43"/>
      <c r="XCS60" s="42"/>
      <c r="XCT60" s="42"/>
      <c r="XCU60" s="41"/>
      <c r="XCV60" s="41"/>
      <c r="XCW60" s="24"/>
      <c r="XCY60" s="43"/>
      <c r="XCZ60" s="43"/>
      <c r="XDA60" s="43"/>
      <c r="XDB60" s="43"/>
      <c r="XDC60" s="43"/>
      <c r="XDD60" s="43"/>
      <c r="XDE60" s="43"/>
      <c r="XDF60" s="43"/>
      <c r="XDG60" s="43"/>
      <c r="XDH60" s="43"/>
      <c r="XDI60" s="42"/>
      <c r="XDJ60" s="42"/>
      <c r="XDK60" s="41"/>
      <c r="XDL60" s="41"/>
      <c r="XDM60" s="24"/>
      <c r="XDO60" s="43"/>
      <c r="XDP60" s="43"/>
      <c r="XDQ60" s="43"/>
      <c r="XDR60" s="43"/>
      <c r="XDS60" s="43"/>
      <c r="XDT60" s="43"/>
      <c r="XDU60" s="43"/>
      <c r="XDV60" s="43"/>
      <c r="XDW60" s="43"/>
      <c r="XDX60" s="43"/>
      <c r="XDY60" s="42"/>
      <c r="XDZ60" s="42"/>
      <c r="XEA60" s="41"/>
      <c r="XEB60" s="41"/>
      <c r="XEC60" s="24"/>
      <c r="XEE60" s="43"/>
      <c r="XEF60" s="43"/>
      <c r="XEG60" s="43"/>
      <c r="XEH60" s="43"/>
      <c r="XEI60" s="43"/>
      <c r="XEJ60" s="43"/>
      <c r="XEK60" s="43"/>
      <c r="XEL60" s="43"/>
      <c r="XEM60" s="43"/>
      <c r="XEN60" s="43"/>
      <c r="XEO60" s="42"/>
      <c r="XEP60" s="42"/>
      <c r="XEQ60" s="41"/>
      <c r="XER60" s="41"/>
      <c r="XES60" s="24"/>
      <c r="XEU60" s="43"/>
      <c r="XEV60" s="43"/>
      <c r="XEW60" s="43"/>
      <c r="XEX60" s="43"/>
      <c r="XEY60" s="43"/>
      <c r="XEZ60" s="43"/>
      <c r="XFA60" s="43"/>
      <c r="XFB60" s="43"/>
      <c r="XFC60" s="43"/>
      <c r="XFD60" s="43"/>
    </row>
    <row r="61" spans="1:16384" x14ac:dyDescent="0.25">
      <c r="A61" s="42" t="s">
        <v>1502</v>
      </c>
      <c r="B61" s="41" t="s">
        <v>1601</v>
      </c>
      <c r="C61" s="41" t="s">
        <v>521</v>
      </c>
      <c r="D61" s="41" t="s">
        <v>522</v>
      </c>
      <c r="E61" s="44" t="s">
        <v>409</v>
      </c>
      <c r="F61" s="9">
        <f>VLOOKUP(A61,'[1]Master List'!$A:$J,9,FALSE)</f>
        <v>100</v>
      </c>
      <c r="G61" s="9">
        <f>VLOOKUP(A61,'[1]Master List'!$A:$J,10,FALSE)</f>
        <v>100</v>
      </c>
      <c r="H61" s="9">
        <f>VLOOKUP(A61,'[1]Master List'!$A:$J,8,FALSE)</f>
        <v>100</v>
      </c>
      <c r="I61" s="44">
        <v>0</v>
      </c>
      <c r="J61" s="44">
        <v>21.091473333300002</v>
      </c>
      <c r="K61" s="44">
        <v>92.212411666700007</v>
      </c>
      <c r="L61" s="44"/>
      <c r="M61" s="44"/>
      <c r="N61" s="44"/>
      <c r="O61" s="44"/>
      <c r="P61" s="44"/>
      <c r="Q61" s="42"/>
      <c r="R61" s="42"/>
      <c r="S61" s="41"/>
      <c r="T61" s="41"/>
      <c r="U61" s="2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2"/>
      <c r="AH61" s="42"/>
      <c r="AI61" s="41"/>
      <c r="AJ61" s="41"/>
      <c r="AK61" s="2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2"/>
      <c r="AX61" s="42"/>
      <c r="AY61" s="41"/>
      <c r="AZ61" s="41"/>
      <c r="BA61" s="2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2"/>
      <c r="BN61" s="42"/>
      <c r="BO61" s="41"/>
      <c r="BP61" s="41"/>
      <c r="BQ61" s="2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2"/>
      <c r="CD61" s="42"/>
      <c r="CE61" s="41"/>
      <c r="CF61" s="41"/>
      <c r="CG61" s="2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2"/>
      <c r="CT61" s="42"/>
      <c r="CU61" s="41"/>
      <c r="CV61" s="41"/>
      <c r="CW61" s="2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2"/>
      <c r="DJ61" s="42"/>
      <c r="DK61" s="41"/>
      <c r="DL61" s="41"/>
      <c r="DM61" s="2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2"/>
      <c r="DZ61" s="42"/>
      <c r="EA61" s="41"/>
      <c r="EB61" s="41"/>
      <c r="EC61" s="2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2"/>
      <c r="EP61" s="42"/>
      <c r="EQ61" s="41"/>
      <c r="ER61" s="41"/>
      <c r="ES61" s="2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2"/>
      <c r="FF61" s="42"/>
      <c r="FG61" s="41"/>
      <c r="FH61" s="41"/>
      <c r="FI61" s="2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2"/>
      <c r="FV61" s="42"/>
      <c r="FW61" s="41"/>
      <c r="FX61" s="41"/>
      <c r="FY61" s="2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2"/>
      <c r="GL61" s="42"/>
      <c r="GM61" s="41"/>
      <c r="GN61" s="41"/>
      <c r="GO61" s="2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2"/>
      <c r="HB61" s="42"/>
      <c r="HC61" s="41"/>
      <c r="HD61" s="41"/>
      <c r="HE61" s="2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2"/>
      <c r="HR61" s="42"/>
      <c r="HS61" s="41"/>
      <c r="HT61" s="41"/>
      <c r="HU61" s="2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2"/>
      <c r="IH61" s="42"/>
      <c r="II61" s="41"/>
      <c r="IJ61" s="41"/>
      <c r="IK61" s="24"/>
      <c r="IM61" s="44"/>
      <c r="IN61" s="44"/>
      <c r="IO61" s="44"/>
      <c r="IP61" s="44"/>
      <c r="IQ61" s="44"/>
      <c r="IR61" s="44"/>
      <c r="IS61" s="44"/>
      <c r="IT61" s="44"/>
      <c r="IU61" s="44"/>
      <c r="IV61" s="44"/>
      <c r="IW61" s="42"/>
      <c r="IX61" s="42"/>
      <c r="IY61" s="41"/>
      <c r="IZ61" s="41"/>
      <c r="JA61" s="24"/>
      <c r="JC61" s="44"/>
      <c r="JD61" s="44"/>
      <c r="JE61" s="44"/>
      <c r="JF61" s="44"/>
      <c r="JG61" s="44"/>
      <c r="JH61" s="44"/>
      <c r="JI61" s="44"/>
      <c r="JJ61" s="44"/>
      <c r="JK61" s="44"/>
      <c r="JL61" s="44"/>
      <c r="JM61" s="42"/>
      <c r="JN61" s="42"/>
      <c r="JO61" s="41"/>
      <c r="JP61" s="41"/>
      <c r="JQ61" s="24"/>
      <c r="JS61" s="44"/>
      <c r="JT61" s="44"/>
      <c r="JU61" s="44"/>
      <c r="JV61" s="44"/>
      <c r="JW61" s="44"/>
      <c r="JX61" s="44"/>
      <c r="JY61" s="44"/>
      <c r="JZ61" s="44"/>
      <c r="KA61" s="44"/>
      <c r="KB61" s="44"/>
      <c r="KC61" s="42"/>
      <c r="KD61" s="42"/>
      <c r="KE61" s="41"/>
      <c r="KF61" s="41"/>
      <c r="KG61" s="24"/>
      <c r="KI61" s="44"/>
      <c r="KJ61" s="44"/>
      <c r="KK61" s="44"/>
      <c r="KL61" s="44"/>
      <c r="KM61" s="44"/>
      <c r="KN61" s="44"/>
      <c r="KO61" s="44"/>
      <c r="KP61" s="44"/>
      <c r="KQ61" s="44"/>
      <c r="KR61" s="44"/>
      <c r="KS61" s="42"/>
      <c r="KT61" s="42"/>
      <c r="KU61" s="41"/>
      <c r="KV61" s="41"/>
      <c r="KW61" s="24"/>
      <c r="KY61" s="44"/>
      <c r="KZ61" s="44"/>
      <c r="LA61" s="44"/>
      <c r="LB61" s="44"/>
      <c r="LC61" s="44"/>
      <c r="LD61" s="44"/>
      <c r="LE61" s="44"/>
      <c r="LF61" s="44"/>
      <c r="LG61" s="44"/>
      <c r="LH61" s="44"/>
      <c r="LI61" s="42"/>
      <c r="LJ61" s="42"/>
      <c r="LK61" s="41"/>
      <c r="LL61" s="41"/>
      <c r="LM61" s="24"/>
      <c r="LO61" s="44"/>
      <c r="LP61" s="44"/>
      <c r="LQ61" s="44"/>
      <c r="LR61" s="44"/>
      <c r="LS61" s="44"/>
      <c r="LT61" s="44"/>
      <c r="LU61" s="44"/>
      <c r="LV61" s="44"/>
      <c r="LW61" s="44"/>
      <c r="LX61" s="44"/>
      <c r="LY61" s="42"/>
      <c r="LZ61" s="42"/>
      <c r="MA61" s="41"/>
      <c r="MB61" s="41"/>
      <c r="MC61" s="24"/>
      <c r="ME61" s="44"/>
      <c r="MF61" s="44"/>
      <c r="MG61" s="44"/>
      <c r="MH61" s="44"/>
      <c r="MI61" s="44"/>
      <c r="MJ61" s="44"/>
      <c r="MK61" s="44"/>
      <c r="ML61" s="44"/>
      <c r="MM61" s="44"/>
      <c r="MN61" s="44"/>
      <c r="MO61" s="42"/>
      <c r="MP61" s="42"/>
      <c r="MQ61" s="41"/>
      <c r="MR61" s="41"/>
      <c r="MS61" s="24"/>
      <c r="MU61" s="44"/>
      <c r="MV61" s="44"/>
      <c r="MW61" s="44"/>
      <c r="MX61" s="44"/>
      <c r="MY61" s="44"/>
      <c r="MZ61" s="44"/>
      <c r="NA61" s="44"/>
      <c r="NB61" s="44"/>
      <c r="NC61" s="44"/>
      <c r="ND61" s="44"/>
      <c r="NE61" s="42"/>
      <c r="NF61" s="42"/>
      <c r="NG61" s="41"/>
      <c r="NH61" s="41"/>
      <c r="NI61" s="24"/>
      <c r="NK61" s="44"/>
      <c r="NL61" s="44"/>
      <c r="NM61" s="44"/>
      <c r="NN61" s="44"/>
      <c r="NO61" s="44"/>
      <c r="NP61" s="44"/>
      <c r="NQ61" s="44"/>
      <c r="NR61" s="44"/>
      <c r="NS61" s="44"/>
      <c r="NT61" s="44"/>
      <c r="NU61" s="42"/>
      <c r="NV61" s="42"/>
      <c r="NW61" s="41"/>
      <c r="NX61" s="41"/>
      <c r="NY61" s="24"/>
      <c r="OA61" s="44"/>
      <c r="OB61" s="44"/>
      <c r="OC61" s="44"/>
      <c r="OD61" s="44"/>
      <c r="OE61" s="44"/>
      <c r="OF61" s="44"/>
      <c r="OG61" s="44"/>
      <c r="OH61" s="44"/>
      <c r="OI61" s="44"/>
      <c r="OJ61" s="44"/>
      <c r="OK61" s="42"/>
      <c r="OL61" s="42"/>
      <c r="OM61" s="41"/>
      <c r="ON61" s="41"/>
      <c r="OO61" s="24"/>
      <c r="OQ61" s="44"/>
      <c r="OR61" s="44"/>
      <c r="OS61" s="44"/>
      <c r="OT61" s="44"/>
      <c r="OU61" s="44"/>
      <c r="OV61" s="44"/>
      <c r="OW61" s="44"/>
      <c r="OX61" s="44"/>
      <c r="OY61" s="44"/>
      <c r="OZ61" s="44"/>
      <c r="PA61" s="42"/>
      <c r="PB61" s="42"/>
      <c r="PC61" s="41"/>
      <c r="PD61" s="41"/>
      <c r="PE61" s="24"/>
      <c r="PG61" s="44"/>
      <c r="PH61" s="44"/>
      <c r="PI61" s="44"/>
      <c r="PJ61" s="44"/>
      <c r="PK61" s="44"/>
      <c r="PL61" s="44"/>
      <c r="PM61" s="44"/>
      <c r="PN61" s="44"/>
      <c r="PO61" s="44"/>
      <c r="PP61" s="44"/>
      <c r="PQ61" s="42"/>
      <c r="PR61" s="42"/>
      <c r="PS61" s="41"/>
      <c r="PT61" s="41"/>
      <c r="PU61" s="24"/>
      <c r="PW61" s="44"/>
      <c r="PX61" s="44"/>
      <c r="PY61" s="44"/>
      <c r="PZ61" s="44"/>
      <c r="QA61" s="44"/>
      <c r="QB61" s="44"/>
      <c r="QC61" s="44"/>
      <c r="QD61" s="44"/>
      <c r="QE61" s="44"/>
      <c r="QF61" s="44"/>
      <c r="QG61" s="42"/>
      <c r="QH61" s="42"/>
      <c r="QI61" s="41"/>
      <c r="QJ61" s="41"/>
      <c r="QK61" s="24"/>
      <c r="QM61" s="44"/>
      <c r="QN61" s="44"/>
      <c r="QO61" s="44"/>
      <c r="QP61" s="44"/>
      <c r="QQ61" s="44"/>
      <c r="QR61" s="44"/>
      <c r="QS61" s="44"/>
      <c r="QT61" s="44"/>
      <c r="QU61" s="44"/>
      <c r="QV61" s="44"/>
      <c r="QW61" s="42"/>
      <c r="QX61" s="42"/>
      <c r="QY61" s="41"/>
      <c r="QZ61" s="41"/>
      <c r="RA61" s="24"/>
      <c r="RC61" s="44"/>
      <c r="RD61" s="44"/>
      <c r="RE61" s="44"/>
      <c r="RF61" s="44"/>
      <c r="RG61" s="44"/>
      <c r="RH61" s="44"/>
      <c r="RI61" s="44"/>
      <c r="RJ61" s="44"/>
      <c r="RK61" s="44"/>
      <c r="RL61" s="44"/>
      <c r="RM61" s="42"/>
      <c r="RN61" s="42"/>
      <c r="RO61" s="41"/>
      <c r="RP61" s="41"/>
      <c r="RQ61" s="24"/>
      <c r="RS61" s="44"/>
      <c r="RT61" s="44"/>
      <c r="RU61" s="44"/>
      <c r="RV61" s="44"/>
      <c r="RW61" s="44"/>
      <c r="RX61" s="44"/>
      <c r="RY61" s="44"/>
      <c r="RZ61" s="44"/>
      <c r="SA61" s="44"/>
      <c r="SB61" s="44"/>
      <c r="SC61" s="42"/>
      <c r="SD61" s="42"/>
      <c r="SE61" s="41"/>
      <c r="SF61" s="41"/>
      <c r="SG61" s="24"/>
      <c r="SI61" s="44"/>
      <c r="SJ61" s="44"/>
      <c r="SK61" s="44"/>
      <c r="SL61" s="44"/>
      <c r="SM61" s="44"/>
      <c r="SN61" s="44"/>
      <c r="SO61" s="44"/>
      <c r="SP61" s="44"/>
      <c r="SQ61" s="44"/>
      <c r="SR61" s="44"/>
      <c r="SS61" s="42"/>
      <c r="ST61" s="42"/>
      <c r="SU61" s="41"/>
      <c r="SV61" s="41"/>
      <c r="SW61" s="24"/>
      <c r="SY61" s="44"/>
      <c r="SZ61" s="44"/>
      <c r="TA61" s="44"/>
      <c r="TB61" s="44"/>
      <c r="TC61" s="44"/>
      <c r="TD61" s="44"/>
      <c r="TE61" s="44"/>
      <c r="TF61" s="44"/>
      <c r="TG61" s="44"/>
      <c r="TH61" s="44"/>
      <c r="TI61" s="42"/>
      <c r="TJ61" s="42"/>
      <c r="TK61" s="41"/>
      <c r="TL61" s="41"/>
      <c r="TM61" s="24"/>
      <c r="TO61" s="44"/>
      <c r="TP61" s="44"/>
      <c r="TQ61" s="44"/>
      <c r="TR61" s="44"/>
      <c r="TS61" s="44"/>
      <c r="TT61" s="44"/>
      <c r="TU61" s="44"/>
      <c r="TV61" s="44"/>
      <c r="TW61" s="44"/>
      <c r="TX61" s="44"/>
      <c r="TY61" s="42"/>
      <c r="TZ61" s="42"/>
      <c r="UA61" s="41"/>
      <c r="UB61" s="41"/>
      <c r="UC61" s="24"/>
      <c r="UE61" s="44"/>
      <c r="UF61" s="44"/>
      <c r="UG61" s="44"/>
      <c r="UH61" s="44"/>
      <c r="UI61" s="44"/>
      <c r="UJ61" s="44"/>
      <c r="UK61" s="44"/>
      <c r="UL61" s="44"/>
      <c r="UM61" s="44"/>
      <c r="UN61" s="44"/>
      <c r="UO61" s="42"/>
      <c r="UP61" s="42"/>
      <c r="UQ61" s="41"/>
      <c r="UR61" s="41"/>
      <c r="US61" s="24"/>
      <c r="UU61" s="44"/>
      <c r="UV61" s="44"/>
      <c r="UW61" s="44"/>
      <c r="UX61" s="44"/>
      <c r="UY61" s="44"/>
      <c r="UZ61" s="44"/>
      <c r="VA61" s="44"/>
      <c r="VB61" s="44"/>
      <c r="VC61" s="44"/>
      <c r="VD61" s="44"/>
      <c r="VE61" s="42"/>
      <c r="VF61" s="42"/>
      <c r="VG61" s="41"/>
      <c r="VH61" s="41"/>
      <c r="VI61" s="24"/>
      <c r="VK61" s="44"/>
      <c r="VL61" s="44"/>
      <c r="VM61" s="44"/>
      <c r="VN61" s="44"/>
      <c r="VO61" s="44"/>
      <c r="VP61" s="44"/>
      <c r="VQ61" s="44"/>
      <c r="VR61" s="44"/>
      <c r="VS61" s="44"/>
      <c r="VT61" s="44"/>
      <c r="VU61" s="42"/>
      <c r="VV61" s="42"/>
      <c r="VW61" s="41"/>
      <c r="VX61" s="41"/>
      <c r="VY61" s="24"/>
      <c r="WA61" s="44"/>
      <c r="WB61" s="44"/>
      <c r="WC61" s="44"/>
      <c r="WD61" s="44"/>
      <c r="WE61" s="44"/>
      <c r="WF61" s="44"/>
      <c r="WG61" s="44"/>
      <c r="WH61" s="44"/>
      <c r="WI61" s="44"/>
      <c r="WJ61" s="44"/>
      <c r="WK61" s="42"/>
      <c r="WL61" s="42"/>
      <c r="WM61" s="41"/>
      <c r="WN61" s="41"/>
      <c r="WO61" s="24"/>
      <c r="WQ61" s="44"/>
      <c r="WR61" s="44"/>
      <c r="WS61" s="44"/>
      <c r="WT61" s="44"/>
      <c r="WU61" s="44"/>
      <c r="WV61" s="44"/>
      <c r="WW61" s="44"/>
      <c r="WX61" s="44"/>
      <c r="WY61" s="44"/>
      <c r="WZ61" s="44"/>
      <c r="XA61" s="42"/>
      <c r="XB61" s="42"/>
      <c r="XC61" s="41"/>
      <c r="XD61" s="41"/>
      <c r="XE61" s="24"/>
      <c r="XG61" s="44"/>
      <c r="XH61" s="44"/>
      <c r="XI61" s="44"/>
      <c r="XJ61" s="44"/>
      <c r="XK61" s="44"/>
      <c r="XL61" s="44"/>
      <c r="XM61" s="44"/>
      <c r="XN61" s="44"/>
      <c r="XO61" s="44"/>
      <c r="XP61" s="44"/>
      <c r="XQ61" s="42"/>
      <c r="XR61" s="42"/>
      <c r="XS61" s="41"/>
      <c r="XT61" s="41"/>
      <c r="XU61" s="24"/>
      <c r="XW61" s="44"/>
      <c r="XX61" s="44"/>
      <c r="XY61" s="44"/>
      <c r="XZ61" s="44"/>
      <c r="YA61" s="44"/>
      <c r="YB61" s="44"/>
      <c r="YC61" s="44"/>
      <c r="YD61" s="44"/>
      <c r="YE61" s="44"/>
      <c r="YF61" s="44"/>
      <c r="YG61" s="42"/>
      <c r="YH61" s="42"/>
      <c r="YI61" s="41"/>
      <c r="YJ61" s="41"/>
      <c r="YK61" s="24"/>
      <c r="YM61" s="44"/>
      <c r="YN61" s="44"/>
      <c r="YO61" s="44"/>
      <c r="YP61" s="44"/>
      <c r="YQ61" s="44"/>
      <c r="YR61" s="44"/>
      <c r="YS61" s="44"/>
      <c r="YT61" s="44"/>
      <c r="YU61" s="44"/>
      <c r="YV61" s="44"/>
      <c r="YW61" s="42"/>
      <c r="YX61" s="42"/>
      <c r="YY61" s="41"/>
      <c r="YZ61" s="41"/>
      <c r="ZA61" s="24"/>
      <c r="ZC61" s="44"/>
      <c r="ZD61" s="44"/>
      <c r="ZE61" s="44"/>
      <c r="ZF61" s="44"/>
      <c r="ZG61" s="44"/>
      <c r="ZH61" s="44"/>
      <c r="ZI61" s="44"/>
      <c r="ZJ61" s="44"/>
      <c r="ZK61" s="44"/>
      <c r="ZL61" s="44"/>
      <c r="ZM61" s="42"/>
      <c r="ZN61" s="42"/>
      <c r="ZO61" s="41"/>
      <c r="ZP61" s="41"/>
      <c r="ZQ61" s="24"/>
      <c r="ZS61" s="44"/>
      <c r="ZT61" s="44"/>
      <c r="ZU61" s="44"/>
      <c r="ZV61" s="44"/>
      <c r="ZW61" s="44"/>
      <c r="ZX61" s="44"/>
      <c r="ZY61" s="44"/>
      <c r="ZZ61" s="44"/>
      <c r="AAA61" s="44"/>
      <c r="AAB61" s="44"/>
      <c r="AAC61" s="42"/>
      <c r="AAD61" s="42"/>
      <c r="AAE61" s="41"/>
      <c r="AAF61" s="41"/>
      <c r="AAG61" s="24"/>
      <c r="AAI61" s="44"/>
      <c r="AAJ61" s="44"/>
      <c r="AAK61" s="44"/>
      <c r="AAL61" s="44"/>
      <c r="AAM61" s="44"/>
      <c r="AAN61" s="44"/>
      <c r="AAO61" s="44"/>
      <c r="AAP61" s="44"/>
      <c r="AAQ61" s="44"/>
      <c r="AAR61" s="44"/>
      <c r="AAS61" s="42"/>
      <c r="AAT61" s="42"/>
      <c r="AAU61" s="41"/>
      <c r="AAV61" s="41"/>
      <c r="AAW61" s="24"/>
      <c r="AAY61" s="44"/>
      <c r="AAZ61" s="44"/>
      <c r="ABA61" s="44"/>
      <c r="ABB61" s="44"/>
      <c r="ABC61" s="44"/>
      <c r="ABD61" s="44"/>
      <c r="ABE61" s="44"/>
      <c r="ABF61" s="44"/>
      <c r="ABG61" s="44"/>
      <c r="ABH61" s="44"/>
      <c r="ABI61" s="42"/>
      <c r="ABJ61" s="42"/>
      <c r="ABK61" s="41"/>
      <c r="ABL61" s="41"/>
      <c r="ABM61" s="24"/>
      <c r="ABO61" s="44"/>
      <c r="ABP61" s="44"/>
      <c r="ABQ61" s="44"/>
      <c r="ABR61" s="44"/>
      <c r="ABS61" s="44"/>
      <c r="ABT61" s="44"/>
      <c r="ABU61" s="44"/>
      <c r="ABV61" s="44"/>
      <c r="ABW61" s="44"/>
      <c r="ABX61" s="44"/>
      <c r="ABY61" s="42"/>
      <c r="ABZ61" s="42"/>
      <c r="ACA61" s="41"/>
      <c r="ACB61" s="41"/>
      <c r="ACC61" s="24"/>
      <c r="ACE61" s="44"/>
      <c r="ACF61" s="44"/>
      <c r="ACG61" s="44"/>
      <c r="ACH61" s="44"/>
      <c r="ACI61" s="44"/>
      <c r="ACJ61" s="44"/>
      <c r="ACK61" s="44"/>
      <c r="ACL61" s="44"/>
      <c r="ACM61" s="44"/>
      <c r="ACN61" s="44"/>
      <c r="ACO61" s="42"/>
      <c r="ACP61" s="42"/>
      <c r="ACQ61" s="41"/>
      <c r="ACR61" s="41"/>
      <c r="ACS61" s="24"/>
      <c r="ACU61" s="44"/>
      <c r="ACV61" s="44"/>
      <c r="ACW61" s="44"/>
      <c r="ACX61" s="44"/>
      <c r="ACY61" s="44"/>
      <c r="ACZ61" s="44"/>
      <c r="ADA61" s="44"/>
      <c r="ADB61" s="44"/>
      <c r="ADC61" s="44"/>
      <c r="ADD61" s="44"/>
      <c r="ADE61" s="42"/>
      <c r="ADF61" s="42"/>
      <c r="ADG61" s="41"/>
      <c r="ADH61" s="41"/>
      <c r="ADI61" s="24"/>
      <c r="ADK61" s="44"/>
      <c r="ADL61" s="44"/>
      <c r="ADM61" s="44"/>
      <c r="ADN61" s="44"/>
      <c r="ADO61" s="44"/>
      <c r="ADP61" s="44"/>
      <c r="ADQ61" s="44"/>
      <c r="ADR61" s="44"/>
      <c r="ADS61" s="44"/>
      <c r="ADT61" s="44"/>
      <c r="ADU61" s="42"/>
      <c r="ADV61" s="42"/>
      <c r="ADW61" s="41"/>
      <c r="ADX61" s="41"/>
      <c r="ADY61" s="24"/>
      <c r="AEA61" s="44"/>
      <c r="AEB61" s="44"/>
      <c r="AEC61" s="44"/>
      <c r="AED61" s="44"/>
      <c r="AEE61" s="44"/>
      <c r="AEF61" s="44"/>
      <c r="AEG61" s="44"/>
      <c r="AEH61" s="44"/>
      <c r="AEI61" s="44"/>
      <c r="AEJ61" s="44"/>
      <c r="AEK61" s="42"/>
      <c r="AEL61" s="42"/>
      <c r="AEM61" s="41"/>
      <c r="AEN61" s="41"/>
      <c r="AEO61" s="24"/>
      <c r="AEQ61" s="44"/>
      <c r="AER61" s="44"/>
      <c r="AES61" s="44"/>
      <c r="AET61" s="44"/>
      <c r="AEU61" s="44"/>
      <c r="AEV61" s="44"/>
      <c r="AEW61" s="44"/>
      <c r="AEX61" s="44"/>
      <c r="AEY61" s="44"/>
      <c r="AEZ61" s="44"/>
      <c r="AFA61" s="42"/>
      <c r="AFB61" s="42"/>
      <c r="AFC61" s="41"/>
      <c r="AFD61" s="41"/>
      <c r="AFE61" s="24"/>
      <c r="AFG61" s="44"/>
      <c r="AFH61" s="44"/>
      <c r="AFI61" s="44"/>
      <c r="AFJ61" s="44"/>
      <c r="AFK61" s="44"/>
      <c r="AFL61" s="44"/>
      <c r="AFM61" s="44"/>
      <c r="AFN61" s="44"/>
      <c r="AFO61" s="44"/>
      <c r="AFP61" s="44"/>
      <c r="AFQ61" s="42"/>
      <c r="AFR61" s="42"/>
      <c r="AFS61" s="41"/>
      <c r="AFT61" s="41"/>
      <c r="AFU61" s="24"/>
      <c r="AFW61" s="44"/>
      <c r="AFX61" s="44"/>
      <c r="AFY61" s="44"/>
      <c r="AFZ61" s="44"/>
      <c r="AGA61" s="44"/>
      <c r="AGB61" s="44"/>
      <c r="AGC61" s="44"/>
      <c r="AGD61" s="44"/>
      <c r="AGE61" s="44"/>
      <c r="AGF61" s="44"/>
      <c r="AGG61" s="42"/>
      <c r="AGH61" s="42"/>
      <c r="AGI61" s="41"/>
      <c r="AGJ61" s="41"/>
      <c r="AGK61" s="24"/>
      <c r="AGM61" s="44"/>
      <c r="AGN61" s="44"/>
      <c r="AGO61" s="44"/>
      <c r="AGP61" s="44"/>
      <c r="AGQ61" s="44"/>
      <c r="AGR61" s="44"/>
      <c r="AGS61" s="44"/>
      <c r="AGT61" s="44"/>
      <c r="AGU61" s="44"/>
      <c r="AGV61" s="44"/>
      <c r="AGW61" s="42"/>
      <c r="AGX61" s="42"/>
      <c r="AGY61" s="41"/>
      <c r="AGZ61" s="41"/>
      <c r="AHA61" s="24"/>
      <c r="AHC61" s="44"/>
      <c r="AHD61" s="44"/>
      <c r="AHE61" s="44"/>
      <c r="AHF61" s="44"/>
      <c r="AHG61" s="44"/>
      <c r="AHH61" s="44"/>
      <c r="AHI61" s="44"/>
      <c r="AHJ61" s="44"/>
      <c r="AHK61" s="44"/>
      <c r="AHL61" s="44"/>
      <c r="AHM61" s="42"/>
      <c r="AHN61" s="42"/>
      <c r="AHO61" s="41"/>
      <c r="AHP61" s="41"/>
      <c r="AHQ61" s="24"/>
      <c r="AHS61" s="44"/>
      <c r="AHT61" s="44"/>
      <c r="AHU61" s="44"/>
      <c r="AHV61" s="44"/>
      <c r="AHW61" s="44"/>
      <c r="AHX61" s="44"/>
      <c r="AHY61" s="44"/>
      <c r="AHZ61" s="44"/>
      <c r="AIA61" s="44"/>
      <c r="AIB61" s="44"/>
      <c r="AIC61" s="42"/>
      <c r="AID61" s="42"/>
      <c r="AIE61" s="41"/>
      <c r="AIF61" s="41"/>
      <c r="AIG61" s="24"/>
      <c r="AII61" s="44"/>
      <c r="AIJ61" s="44"/>
      <c r="AIK61" s="44"/>
      <c r="AIL61" s="44"/>
      <c r="AIM61" s="44"/>
      <c r="AIN61" s="44"/>
      <c r="AIO61" s="44"/>
      <c r="AIP61" s="44"/>
      <c r="AIQ61" s="44"/>
      <c r="AIR61" s="44"/>
      <c r="AIS61" s="42"/>
      <c r="AIT61" s="42"/>
      <c r="AIU61" s="41"/>
      <c r="AIV61" s="41"/>
      <c r="AIW61" s="24"/>
      <c r="AIY61" s="44"/>
      <c r="AIZ61" s="44"/>
      <c r="AJA61" s="44"/>
      <c r="AJB61" s="44"/>
      <c r="AJC61" s="44"/>
      <c r="AJD61" s="44"/>
      <c r="AJE61" s="44"/>
      <c r="AJF61" s="44"/>
      <c r="AJG61" s="44"/>
      <c r="AJH61" s="44"/>
      <c r="AJI61" s="42"/>
      <c r="AJJ61" s="42"/>
      <c r="AJK61" s="41"/>
      <c r="AJL61" s="41"/>
      <c r="AJM61" s="24"/>
      <c r="AJO61" s="44"/>
      <c r="AJP61" s="44"/>
      <c r="AJQ61" s="44"/>
      <c r="AJR61" s="44"/>
      <c r="AJS61" s="44"/>
      <c r="AJT61" s="44"/>
      <c r="AJU61" s="44"/>
      <c r="AJV61" s="44"/>
      <c r="AJW61" s="44"/>
      <c r="AJX61" s="44"/>
      <c r="AJY61" s="42"/>
      <c r="AJZ61" s="42"/>
      <c r="AKA61" s="41"/>
      <c r="AKB61" s="41"/>
      <c r="AKC61" s="24"/>
      <c r="AKE61" s="44"/>
      <c r="AKF61" s="44"/>
      <c r="AKG61" s="44"/>
      <c r="AKH61" s="44"/>
      <c r="AKI61" s="44"/>
      <c r="AKJ61" s="44"/>
      <c r="AKK61" s="44"/>
      <c r="AKL61" s="44"/>
      <c r="AKM61" s="44"/>
      <c r="AKN61" s="44"/>
      <c r="AKO61" s="42"/>
      <c r="AKP61" s="42"/>
      <c r="AKQ61" s="41"/>
      <c r="AKR61" s="41"/>
      <c r="AKS61" s="24"/>
      <c r="AKU61" s="44"/>
      <c r="AKV61" s="44"/>
      <c r="AKW61" s="44"/>
      <c r="AKX61" s="44"/>
      <c r="AKY61" s="44"/>
      <c r="AKZ61" s="44"/>
      <c r="ALA61" s="44"/>
      <c r="ALB61" s="44"/>
      <c r="ALC61" s="44"/>
      <c r="ALD61" s="44"/>
      <c r="ALE61" s="42"/>
      <c r="ALF61" s="42"/>
      <c r="ALG61" s="41"/>
      <c r="ALH61" s="41"/>
      <c r="ALI61" s="24"/>
      <c r="ALK61" s="44"/>
      <c r="ALL61" s="44"/>
      <c r="ALM61" s="44"/>
      <c r="ALN61" s="44"/>
      <c r="ALO61" s="44"/>
      <c r="ALP61" s="44"/>
      <c r="ALQ61" s="44"/>
      <c r="ALR61" s="44"/>
      <c r="ALS61" s="44"/>
      <c r="ALT61" s="44"/>
      <c r="ALU61" s="42"/>
      <c r="ALV61" s="42"/>
      <c r="ALW61" s="41"/>
      <c r="ALX61" s="41"/>
      <c r="ALY61" s="24"/>
      <c r="AMA61" s="44"/>
      <c r="AMB61" s="44"/>
      <c r="AMC61" s="44"/>
      <c r="AMD61" s="44"/>
      <c r="AME61" s="44"/>
      <c r="AMF61" s="44"/>
      <c r="AMG61" s="44"/>
      <c r="AMH61" s="44"/>
      <c r="AMI61" s="44"/>
      <c r="AMJ61" s="44"/>
      <c r="AMK61" s="42"/>
      <c r="AML61" s="42"/>
      <c r="AMM61" s="41"/>
      <c r="AMN61" s="41"/>
      <c r="AMO61" s="24"/>
      <c r="AMQ61" s="44"/>
      <c r="AMR61" s="44"/>
      <c r="AMS61" s="44"/>
      <c r="AMT61" s="44"/>
      <c r="AMU61" s="44"/>
      <c r="AMV61" s="44"/>
      <c r="AMW61" s="44"/>
      <c r="AMX61" s="44"/>
      <c r="AMY61" s="44"/>
      <c r="AMZ61" s="44"/>
      <c r="ANA61" s="42"/>
      <c r="ANB61" s="42"/>
      <c r="ANC61" s="41"/>
      <c r="AND61" s="41"/>
      <c r="ANE61" s="24"/>
      <c r="ANG61" s="44"/>
      <c r="ANH61" s="44"/>
      <c r="ANI61" s="44"/>
      <c r="ANJ61" s="44"/>
      <c r="ANK61" s="44"/>
      <c r="ANL61" s="44"/>
      <c r="ANM61" s="44"/>
      <c r="ANN61" s="44"/>
      <c r="ANO61" s="44"/>
      <c r="ANP61" s="44"/>
      <c r="ANQ61" s="42"/>
      <c r="ANR61" s="42"/>
      <c r="ANS61" s="41"/>
      <c r="ANT61" s="41"/>
      <c r="ANU61" s="24"/>
      <c r="ANW61" s="44"/>
      <c r="ANX61" s="44"/>
      <c r="ANY61" s="44"/>
      <c r="ANZ61" s="44"/>
      <c r="AOA61" s="44"/>
      <c r="AOB61" s="44"/>
      <c r="AOC61" s="44"/>
      <c r="AOD61" s="44"/>
      <c r="AOE61" s="44"/>
      <c r="AOF61" s="44"/>
      <c r="AOG61" s="42"/>
      <c r="AOH61" s="42"/>
      <c r="AOI61" s="41"/>
      <c r="AOJ61" s="41"/>
      <c r="AOK61" s="24"/>
      <c r="AOM61" s="44"/>
      <c r="AON61" s="44"/>
      <c r="AOO61" s="44"/>
      <c r="AOP61" s="44"/>
      <c r="AOQ61" s="44"/>
      <c r="AOR61" s="44"/>
      <c r="AOS61" s="44"/>
      <c r="AOT61" s="44"/>
      <c r="AOU61" s="44"/>
      <c r="AOV61" s="44"/>
      <c r="AOW61" s="42"/>
      <c r="AOX61" s="42"/>
      <c r="AOY61" s="41"/>
      <c r="AOZ61" s="41"/>
      <c r="APA61" s="24"/>
      <c r="APC61" s="44"/>
      <c r="APD61" s="44"/>
      <c r="APE61" s="44"/>
      <c r="APF61" s="44"/>
      <c r="APG61" s="44"/>
      <c r="APH61" s="44"/>
      <c r="API61" s="44"/>
      <c r="APJ61" s="44"/>
      <c r="APK61" s="44"/>
      <c r="APL61" s="44"/>
      <c r="APM61" s="42"/>
      <c r="APN61" s="42"/>
      <c r="APO61" s="41"/>
      <c r="APP61" s="41"/>
      <c r="APQ61" s="24"/>
      <c r="APS61" s="44"/>
      <c r="APT61" s="44"/>
      <c r="APU61" s="44"/>
      <c r="APV61" s="44"/>
      <c r="APW61" s="44"/>
      <c r="APX61" s="44"/>
      <c r="APY61" s="44"/>
      <c r="APZ61" s="44"/>
      <c r="AQA61" s="44"/>
      <c r="AQB61" s="44"/>
      <c r="AQC61" s="42"/>
      <c r="AQD61" s="42"/>
      <c r="AQE61" s="41"/>
      <c r="AQF61" s="41"/>
      <c r="AQG61" s="24"/>
      <c r="AQI61" s="44"/>
      <c r="AQJ61" s="44"/>
      <c r="AQK61" s="44"/>
      <c r="AQL61" s="44"/>
      <c r="AQM61" s="44"/>
      <c r="AQN61" s="44"/>
      <c r="AQO61" s="44"/>
      <c r="AQP61" s="44"/>
      <c r="AQQ61" s="44"/>
      <c r="AQR61" s="44"/>
      <c r="AQS61" s="42"/>
      <c r="AQT61" s="42"/>
      <c r="AQU61" s="41"/>
      <c r="AQV61" s="41"/>
      <c r="AQW61" s="24"/>
      <c r="AQY61" s="44"/>
      <c r="AQZ61" s="44"/>
      <c r="ARA61" s="44"/>
      <c r="ARB61" s="44"/>
      <c r="ARC61" s="44"/>
      <c r="ARD61" s="44"/>
      <c r="ARE61" s="44"/>
      <c r="ARF61" s="44"/>
      <c r="ARG61" s="44"/>
      <c r="ARH61" s="44"/>
      <c r="ARI61" s="42"/>
      <c r="ARJ61" s="42"/>
      <c r="ARK61" s="41"/>
      <c r="ARL61" s="41"/>
      <c r="ARM61" s="24"/>
      <c r="ARO61" s="44"/>
      <c r="ARP61" s="44"/>
      <c r="ARQ61" s="44"/>
      <c r="ARR61" s="44"/>
      <c r="ARS61" s="44"/>
      <c r="ART61" s="44"/>
      <c r="ARU61" s="44"/>
      <c r="ARV61" s="44"/>
      <c r="ARW61" s="44"/>
      <c r="ARX61" s="44"/>
      <c r="ARY61" s="42"/>
      <c r="ARZ61" s="42"/>
      <c r="ASA61" s="41"/>
      <c r="ASB61" s="41"/>
      <c r="ASC61" s="24"/>
      <c r="ASE61" s="44"/>
      <c r="ASF61" s="44"/>
      <c r="ASG61" s="44"/>
      <c r="ASH61" s="44"/>
      <c r="ASI61" s="44"/>
      <c r="ASJ61" s="44"/>
      <c r="ASK61" s="44"/>
      <c r="ASL61" s="44"/>
      <c r="ASM61" s="44"/>
      <c r="ASN61" s="44"/>
      <c r="ASO61" s="42"/>
      <c r="ASP61" s="42"/>
      <c r="ASQ61" s="41"/>
      <c r="ASR61" s="41"/>
      <c r="ASS61" s="24"/>
      <c r="ASU61" s="44"/>
      <c r="ASV61" s="44"/>
      <c r="ASW61" s="44"/>
      <c r="ASX61" s="44"/>
      <c r="ASY61" s="44"/>
      <c r="ASZ61" s="44"/>
      <c r="ATA61" s="44"/>
      <c r="ATB61" s="44"/>
      <c r="ATC61" s="44"/>
      <c r="ATD61" s="44"/>
      <c r="ATE61" s="42"/>
      <c r="ATF61" s="42"/>
      <c r="ATG61" s="41"/>
      <c r="ATH61" s="41"/>
      <c r="ATI61" s="24"/>
      <c r="ATK61" s="44"/>
      <c r="ATL61" s="44"/>
      <c r="ATM61" s="44"/>
      <c r="ATN61" s="44"/>
      <c r="ATO61" s="44"/>
      <c r="ATP61" s="44"/>
      <c r="ATQ61" s="44"/>
      <c r="ATR61" s="44"/>
      <c r="ATS61" s="44"/>
      <c r="ATT61" s="44"/>
      <c r="ATU61" s="42"/>
      <c r="ATV61" s="42"/>
      <c r="ATW61" s="41"/>
      <c r="ATX61" s="41"/>
      <c r="ATY61" s="24"/>
      <c r="AUA61" s="44"/>
      <c r="AUB61" s="44"/>
      <c r="AUC61" s="44"/>
      <c r="AUD61" s="44"/>
      <c r="AUE61" s="44"/>
      <c r="AUF61" s="44"/>
      <c r="AUG61" s="44"/>
      <c r="AUH61" s="44"/>
      <c r="AUI61" s="44"/>
      <c r="AUJ61" s="44"/>
      <c r="AUK61" s="42"/>
      <c r="AUL61" s="42"/>
      <c r="AUM61" s="41"/>
      <c r="AUN61" s="41"/>
      <c r="AUO61" s="24"/>
      <c r="AUQ61" s="44"/>
      <c r="AUR61" s="44"/>
      <c r="AUS61" s="44"/>
      <c r="AUT61" s="44"/>
      <c r="AUU61" s="44"/>
      <c r="AUV61" s="44"/>
      <c r="AUW61" s="44"/>
      <c r="AUX61" s="44"/>
      <c r="AUY61" s="44"/>
      <c r="AUZ61" s="44"/>
      <c r="AVA61" s="42"/>
      <c r="AVB61" s="42"/>
      <c r="AVC61" s="41"/>
      <c r="AVD61" s="41"/>
      <c r="AVE61" s="24"/>
      <c r="AVG61" s="44"/>
      <c r="AVH61" s="44"/>
      <c r="AVI61" s="44"/>
      <c r="AVJ61" s="44"/>
      <c r="AVK61" s="44"/>
      <c r="AVL61" s="44"/>
      <c r="AVM61" s="44"/>
      <c r="AVN61" s="44"/>
      <c r="AVO61" s="44"/>
      <c r="AVP61" s="44"/>
      <c r="AVQ61" s="42"/>
      <c r="AVR61" s="42"/>
      <c r="AVS61" s="41"/>
      <c r="AVT61" s="41"/>
      <c r="AVU61" s="24"/>
      <c r="AVW61" s="44"/>
      <c r="AVX61" s="44"/>
      <c r="AVY61" s="44"/>
      <c r="AVZ61" s="44"/>
      <c r="AWA61" s="44"/>
      <c r="AWB61" s="44"/>
      <c r="AWC61" s="44"/>
      <c r="AWD61" s="44"/>
      <c r="AWE61" s="44"/>
      <c r="AWF61" s="44"/>
      <c r="AWG61" s="42"/>
      <c r="AWH61" s="42"/>
      <c r="AWI61" s="41"/>
      <c r="AWJ61" s="41"/>
      <c r="AWK61" s="24"/>
      <c r="AWM61" s="44"/>
      <c r="AWN61" s="44"/>
      <c r="AWO61" s="44"/>
      <c r="AWP61" s="44"/>
      <c r="AWQ61" s="44"/>
      <c r="AWR61" s="44"/>
      <c r="AWS61" s="44"/>
      <c r="AWT61" s="44"/>
      <c r="AWU61" s="44"/>
      <c r="AWV61" s="44"/>
      <c r="AWW61" s="42"/>
      <c r="AWX61" s="42"/>
      <c r="AWY61" s="41"/>
      <c r="AWZ61" s="41"/>
      <c r="AXA61" s="24"/>
      <c r="AXC61" s="44"/>
      <c r="AXD61" s="44"/>
      <c r="AXE61" s="44"/>
      <c r="AXF61" s="44"/>
      <c r="AXG61" s="44"/>
      <c r="AXH61" s="44"/>
      <c r="AXI61" s="44"/>
      <c r="AXJ61" s="44"/>
      <c r="AXK61" s="44"/>
      <c r="AXL61" s="44"/>
      <c r="AXM61" s="42"/>
      <c r="AXN61" s="42"/>
      <c r="AXO61" s="41"/>
      <c r="AXP61" s="41"/>
      <c r="AXQ61" s="24"/>
      <c r="AXS61" s="44"/>
      <c r="AXT61" s="44"/>
      <c r="AXU61" s="44"/>
      <c r="AXV61" s="44"/>
      <c r="AXW61" s="44"/>
      <c r="AXX61" s="44"/>
      <c r="AXY61" s="44"/>
      <c r="AXZ61" s="44"/>
      <c r="AYA61" s="44"/>
      <c r="AYB61" s="44"/>
      <c r="AYC61" s="42"/>
      <c r="AYD61" s="42"/>
      <c r="AYE61" s="41"/>
      <c r="AYF61" s="41"/>
      <c r="AYG61" s="24"/>
      <c r="AYI61" s="44"/>
      <c r="AYJ61" s="44"/>
      <c r="AYK61" s="44"/>
      <c r="AYL61" s="44"/>
      <c r="AYM61" s="44"/>
      <c r="AYN61" s="44"/>
      <c r="AYO61" s="44"/>
      <c r="AYP61" s="44"/>
      <c r="AYQ61" s="44"/>
      <c r="AYR61" s="44"/>
      <c r="AYS61" s="42"/>
      <c r="AYT61" s="42"/>
      <c r="AYU61" s="41"/>
      <c r="AYV61" s="41"/>
      <c r="AYW61" s="24"/>
      <c r="AYY61" s="44"/>
      <c r="AYZ61" s="44"/>
      <c r="AZA61" s="44"/>
      <c r="AZB61" s="44"/>
      <c r="AZC61" s="44"/>
      <c r="AZD61" s="44"/>
      <c r="AZE61" s="44"/>
      <c r="AZF61" s="44"/>
      <c r="AZG61" s="44"/>
      <c r="AZH61" s="44"/>
      <c r="AZI61" s="42"/>
      <c r="AZJ61" s="42"/>
      <c r="AZK61" s="41"/>
      <c r="AZL61" s="41"/>
      <c r="AZM61" s="24"/>
      <c r="AZO61" s="44"/>
      <c r="AZP61" s="44"/>
      <c r="AZQ61" s="44"/>
      <c r="AZR61" s="44"/>
      <c r="AZS61" s="44"/>
      <c r="AZT61" s="44"/>
      <c r="AZU61" s="44"/>
      <c r="AZV61" s="44"/>
      <c r="AZW61" s="44"/>
      <c r="AZX61" s="44"/>
      <c r="AZY61" s="42"/>
      <c r="AZZ61" s="42"/>
      <c r="BAA61" s="41"/>
      <c r="BAB61" s="41"/>
      <c r="BAC61" s="24"/>
      <c r="BAE61" s="44"/>
      <c r="BAF61" s="44"/>
      <c r="BAG61" s="44"/>
      <c r="BAH61" s="44"/>
      <c r="BAI61" s="44"/>
      <c r="BAJ61" s="44"/>
      <c r="BAK61" s="44"/>
      <c r="BAL61" s="44"/>
      <c r="BAM61" s="44"/>
      <c r="BAN61" s="44"/>
      <c r="BAO61" s="42"/>
      <c r="BAP61" s="42"/>
      <c r="BAQ61" s="41"/>
      <c r="BAR61" s="41"/>
      <c r="BAS61" s="24"/>
      <c r="BAU61" s="44"/>
      <c r="BAV61" s="44"/>
      <c r="BAW61" s="44"/>
      <c r="BAX61" s="44"/>
      <c r="BAY61" s="44"/>
      <c r="BAZ61" s="44"/>
      <c r="BBA61" s="44"/>
      <c r="BBB61" s="44"/>
      <c r="BBC61" s="44"/>
      <c r="BBD61" s="44"/>
      <c r="BBE61" s="42"/>
      <c r="BBF61" s="42"/>
      <c r="BBG61" s="41"/>
      <c r="BBH61" s="41"/>
      <c r="BBI61" s="24"/>
      <c r="BBK61" s="44"/>
      <c r="BBL61" s="44"/>
      <c r="BBM61" s="44"/>
      <c r="BBN61" s="44"/>
      <c r="BBO61" s="44"/>
      <c r="BBP61" s="44"/>
      <c r="BBQ61" s="44"/>
      <c r="BBR61" s="44"/>
      <c r="BBS61" s="44"/>
      <c r="BBT61" s="44"/>
      <c r="BBU61" s="42"/>
      <c r="BBV61" s="42"/>
      <c r="BBW61" s="41"/>
      <c r="BBX61" s="41"/>
      <c r="BBY61" s="24"/>
      <c r="BCA61" s="44"/>
      <c r="BCB61" s="44"/>
      <c r="BCC61" s="44"/>
      <c r="BCD61" s="44"/>
      <c r="BCE61" s="44"/>
      <c r="BCF61" s="44"/>
      <c r="BCG61" s="44"/>
      <c r="BCH61" s="44"/>
      <c r="BCI61" s="44"/>
      <c r="BCJ61" s="44"/>
      <c r="BCK61" s="42"/>
      <c r="BCL61" s="42"/>
      <c r="BCM61" s="41"/>
      <c r="BCN61" s="41"/>
      <c r="BCO61" s="24"/>
      <c r="BCQ61" s="44"/>
      <c r="BCR61" s="44"/>
      <c r="BCS61" s="44"/>
      <c r="BCT61" s="44"/>
      <c r="BCU61" s="44"/>
      <c r="BCV61" s="44"/>
      <c r="BCW61" s="44"/>
      <c r="BCX61" s="44"/>
      <c r="BCY61" s="44"/>
      <c r="BCZ61" s="44"/>
      <c r="BDA61" s="42"/>
      <c r="BDB61" s="42"/>
      <c r="BDC61" s="41"/>
      <c r="BDD61" s="41"/>
      <c r="BDE61" s="24"/>
      <c r="BDG61" s="44"/>
      <c r="BDH61" s="44"/>
      <c r="BDI61" s="44"/>
      <c r="BDJ61" s="44"/>
      <c r="BDK61" s="44"/>
      <c r="BDL61" s="44"/>
      <c r="BDM61" s="44"/>
      <c r="BDN61" s="44"/>
      <c r="BDO61" s="44"/>
      <c r="BDP61" s="44"/>
      <c r="BDQ61" s="42"/>
      <c r="BDR61" s="42"/>
      <c r="BDS61" s="41"/>
      <c r="BDT61" s="41"/>
      <c r="BDU61" s="24"/>
      <c r="BDW61" s="44"/>
      <c r="BDX61" s="44"/>
      <c r="BDY61" s="44"/>
      <c r="BDZ61" s="44"/>
      <c r="BEA61" s="44"/>
      <c r="BEB61" s="44"/>
      <c r="BEC61" s="44"/>
      <c r="BED61" s="44"/>
      <c r="BEE61" s="44"/>
      <c r="BEF61" s="44"/>
      <c r="BEG61" s="42"/>
      <c r="BEH61" s="42"/>
      <c r="BEI61" s="41"/>
      <c r="BEJ61" s="41"/>
      <c r="BEK61" s="24"/>
      <c r="BEM61" s="44"/>
      <c r="BEN61" s="44"/>
      <c r="BEO61" s="44"/>
      <c r="BEP61" s="44"/>
      <c r="BEQ61" s="44"/>
      <c r="BER61" s="44"/>
      <c r="BES61" s="44"/>
      <c r="BET61" s="44"/>
      <c r="BEU61" s="44"/>
      <c r="BEV61" s="44"/>
      <c r="BEW61" s="42"/>
      <c r="BEX61" s="42"/>
      <c r="BEY61" s="41"/>
      <c r="BEZ61" s="41"/>
      <c r="BFA61" s="24"/>
      <c r="BFC61" s="44"/>
      <c r="BFD61" s="44"/>
      <c r="BFE61" s="44"/>
      <c r="BFF61" s="44"/>
      <c r="BFG61" s="44"/>
      <c r="BFH61" s="44"/>
      <c r="BFI61" s="44"/>
      <c r="BFJ61" s="44"/>
      <c r="BFK61" s="44"/>
      <c r="BFL61" s="44"/>
      <c r="BFM61" s="42"/>
      <c r="BFN61" s="42"/>
      <c r="BFO61" s="41"/>
      <c r="BFP61" s="41"/>
      <c r="BFQ61" s="24"/>
      <c r="BFS61" s="44"/>
      <c r="BFT61" s="44"/>
      <c r="BFU61" s="44"/>
      <c r="BFV61" s="44"/>
      <c r="BFW61" s="44"/>
      <c r="BFX61" s="44"/>
      <c r="BFY61" s="44"/>
      <c r="BFZ61" s="44"/>
      <c r="BGA61" s="44"/>
      <c r="BGB61" s="44"/>
      <c r="BGC61" s="42"/>
      <c r="BGD61" s="42"/>
      <c r="BGE61" s="41"/>
      <c r="BGF61" s="41"/>
      <c r="BGG61" s="24"/>
      <c r="BGI61" s="44"/>
      <c r="BGJ61" s="44"/>
      <c r="BGK61" s="44"/>
      <c r="BGL61" s="44"/>
      <c r="BGM61" s="44"/>
      <c r="BGN61" s="44"/>
      <c r="BGO61" s="44"/>
      <c r="BGP61" s="44"/>
      <c r="BGQ61" s="44"/>
      <c r="BGR61" s="44"/>
      <c r="BGS61" s="42"/>
      <c r="BGT61" s="42"/>
      <c r="BGU61" s="41"/>
      <c r="BGV61" s="41"/>
      <c r="BGW61" s="24"/>
      <c r="BGY61" s="44"/>
      <c r="BGZ61" s="44"/>
      <c r="BHA61" s="44"/>
      <c r="BHB61" s="44"/>
      <c r="BHC61" s="44"/>
      <c r="BHD61" s="44"/>
      <c r="BHE61" s="44"/>
      <c r="BHF61" s="44"/>
      <c r="BHG61" s="44"/>
      <c r="BHH61" s="44"/>
      <c r="BHI61" s="42"/>
      <c r="BHJ61" s="42"/>
      <c r="BHK61" s="41"/>
      <c r="BHL61" s="41"/>
      <c r="BHM61" s="24"/>
      <c r="BHO61" s="44"/>
      <c r="BHP61" s="44"/>
      <c r="BHQ61" s="44"/>
      <c r="BHR61" s="44"/>
      <c r="BHS61" s="44"/>
      <c r="BHT61" s="44"/>
      <c r="BHU61" s="44"/>
      <c r="BHV61" s="44"/>
      <c r="BHW61" s="44"/>
      <c r="BHX61" s="44"/>
      <c r="BHY61" s="42"/>
      <c r="BHZ61" s="42"/>
      <c r="BIA61" s="41"/>
      <c r="BIB61" s="41"/>
      <c r="BIC61" s="24"/>
      <c r="BIE61" s="44"/>
      <c r="BIF61" s="44"/>
      <c r="BIG61" s="44"/>
      <c r="BIH61" s="44"/>
      <c r="BII61" s="44"/>
      <c r="BIJ61" s="44"/>
      <c r="BIK61" s="44"/>
      <c r="BIL61" s="44"/>
      <c r="BIM61" s="44"/>
      <c r="BIN61" s="44"/>
      <c r="BIO61" s="42"/>
      <c r="BIP61" s="42"/>
      <c r="BIQ61" s="41"/>
      <c r="BIR61" s="41"/>
      <c r="BIS61" s="24"/>
      <c r="BIU61" s="44"/>
      <c r="BIV61" s="44"/>
      <c r="BIW61" s="44"/>
      <c r="BIX61" s="44"/>
      <c r="BIY61" s="44"/>
      <c r="BIZ61" s="44"/>
      <c r="BJA61" s="44"/>
      <c r="BJB61" s="44"/>
      <c r="BJC61" s="44"/>
      <c r="BJD61" s="44"/>
      <c r="BJE61" s="42"/>
      <c r="BJF61" s="42"/>
      <c r="BJG61" s="41"/>
      <c r="BJH61" s="41"/>
      <c r="BJI61" s="24"/>
      <c r="BJK61" s="44"/>
      <c r="BJL61" s="44"/>
      <c r="BJM61" s="44"/>
      <c r="BJN61" s="44"/>
      <c r="BJO61" s="44"/>
      <c r="BJP61" s="44"/>
      <c r="BJQ61" s="44"/>
      <c r="BJR61" s="44"/>
      <c r="BJS61" s="44"/>
      <c r="BJT61" s="44"/>
      <c r="BJU61" s="42"/>
      <c r="BJV61" s="42"/>
      <c r="BJW61" s="41"/>
      <c r="BJX61" s="41"/>
      <c r="BJY61" s="24"/>
      <c r="BKA61" s="44"/>
      <c r="BKB61" s="44"/>
      <c r="BKC61" s="44"/>
      <c r="BKD61" s="44"/>
      <c r="BKE61" s="44"/>
      <c r="BKF61" s="44"/>
      <c r="BKG61" s="44"/>
      <c r="BKH61" s="44"/>
      <c r="BKI61" s="44"/>
      <c r="BKJ61" s="44"/>
      <c r="BKK61" s="42"/>
      <c r="BKL61" s="42"/>
      <c r="BKM61" s="41"/>
      <c r="BKN61" s="41"/>
      <c r="BKO61" s="24"/>
      <c r="BKQ61" s="44"/>
      <c r="BKR61" s="44"/>
      <c r="BKS61" s="44"/>
      <c r="BKT61" s="44"/>
      <c r="BKU61" s="44"/>
      <c r="BKV61" s="44"/>
      <c r="BKW61" s="44"/>
      <c r="BKX61" s="44"/>
      <c r="BKY61" s="44"/>
      <c r="BKZ61" s="44"/>
      <c r="BLA61" s="42"/>
      <c r="BLB61" s="42"/>
      <c r="BLC61" s="41"/>
      <c r="BLD61" s="41"/>
      <c r="BLE61" s="24"/>
      <c r="BLG61" s="44"/>
      <c r="BLH61" s="44"/>
      <c r="BLI61" s="44"/>
      <c r="BLJ61" s="44"/>
      <c r="BLK61" s="44"/>
      <c r="BLL61" s="44"/>
      <c r="BLM61" s="44"/>
      <c r="BLN61" s="44"/>
      <c r="BLO61" s="44"/>
      <c r="BLP61" s="44"/>
      <c r="BLQ61" s="42"/>
      <c r="BLR61" s="42"/>
      <c r="BLS61" s="41"/>
      <c r="BLT61" s="41"/>
      <c r="BLU61" s="24"/>
      <c r="BLW61" s="44"/>
      <c r="BLX61" s="44"/>
      <c r="BLY61" s="44"/>
      <c r="BLZ61" s="44"/>
      <c r="BMA61" s="44"/>
      <c r="BMB61" s="44"/>
      <c r="BMC61" s="44"/>
      <c r="BMD61" s="44"/>
      <c r="BME61" s="44"/>
      <c r="BMF61" s="44"/>
      <c r="BMG61" s="42"/>
      <c r="BMH61" s="42"/>
      <c r="BMI61" s="41"/>
      <c r="BMJ61" s="41"/>
      <c r="BMK61" s="24"/>
      <c r="BMM61" s="44"/>
      <c r="BMN61" s="44"/>
      <c r="BMO61" s="44"/>
      <c r="BMP61" s="44"/>
      <c r="BMQ61" s="44"/>
      <c r="BMR61" s="44"/>
      <c r="BMS61" s="44"/>
      <c r="BMT61" s="44"/>
      <c r="BMU61" s="44"/>
      <c r="BMV61" s="44"/>
      <c r="BMW61" s="42"/>
      <c r="BMX61" s="42"/>
      <c r="BMY61" s="41"/>
      <c r="BMZ61" s="41"/>
      <c r="BNA61" s="24"/>
      <c r="BNC61" s="44"/>
      <c r="BND61" s="44"/>
      <c r="BNE61" s="44"/>
      <c r="BNF61" s="44"/>
      <c r="BNG61" s="44"/>
      <c r="BNH61" s="44"/>
      <c r="BNI61" s="44"/>
      <c r="BNJ61" s="44"/>
      <c r="BNK61" s="44"/>
      <c r="BNL61" s="44"/>
      <c r="BNM61" s="42"/>
      <c r="BNN61" s="42"/>
      <c r="BNO61" s="41"/>
      <c r="BNP61" s="41"/>
      <c r="BNQ61" s="24"/>
      <c r="BNS61" s="44"/>
      <c r="BNT61" s="44"/>
      <c r="BNU61" s="44"/>
      <c r="BNV61" s="44"/>
      <c r="BNW61" s="44"/>
      <c r="BNX61" s="44"/>
      <c r="BNY61" s="44"/>
      <c r="BNZ61" s="44"/>
      <c r="BOA61" s="44"/>
      <c r="BOB61" s="44"/>
      <c r="BOC61" s="42"/>
      <c r="BOD61" s="42"/>
      <c r="BOE61" s="41"/>
      <c r="BOF61" s="41"/>
      <c r="BOG61" s="24"/>
      <c r="BOI61" s="44"/>
      <c r="BOJ61" s="44"/>
      <c r="BOK61" s="44"/>
      <c r="BOL61" s="44"/>
      <c r="BOM61" s="44"/>
      <c r="BON61" s="44"/>
      <c r="BOO61" s="44"/>
      <c r="BOP61" s="44"/>
      <c r="BOQ61" s="44"/>
      <c r="BOR61" s="44"/>
      <c r="BOS61" s="42"/>
      <c r="BOT61" s="42"/>
      <c r="BOU61" s="41"/>
      <c r="BOV61" s="41"/>
      <c r="BOW61" s="24"/>
      <c r="BOY61" s="44"/>
      <c r="BOZ61" s="44"/>
      <c r="BPA61" s="44"/>
      <c r="BPB61" s="44"/>
      <c r="BPC61" s="44"/>
      <c r="BPD61" s="44"/>
      <c r="BPE61" s="44"/>
      <c r="BPF61" s="44"/>
      <c r="BPG61" s="44"/>
      <c r="BPH61" s="44"/>
      <c r="BPI61" s="42"/>
      <c r="BPJ61" s="42"/>
      <c r="BPK61" s="41"/>
      <c r="BPL61" s="41"/>
      <c r="BPM61" s="24"/>
      <c r="BPO61" s="44"/>
      <c r="BPP61" s="44"/>
      <c r="BPQ61" s="44"/>
      <c r="BPR61" s="44"/>
      <c r="BPS61" s="44"/>
      <c r="BPT61" s="44"/>
      <c r="BPU61" s="44"/>
      <c r="BPV61" s="44"/>
      <c r="BPW61" s="44"/>
      <c r="BPX61" s="44"/>
      <c r="BPY61" s="42"/>
      <c r="BPZ61" s="42"/>
      <c r="BQA61" s="41"/>
      <c r="BQB61" s="41"/>
      <c r="BQC61" s="24"/>
      <c r="BQE61" s="44"/>
      <c r="BQF61" s="44"/>
      <c r="BQG61" s="44"/>
      <c r="BQH61" s="44"/>
      <c r="BQI61" s="44"/>
      <c r="BQJ61" s="44"/>
      <c r="BQK61" s="44"/>
      <c r="BQL61" s="44"/>
      <c r="BQM61" s="44"/>
      <c r="BQN61" s="44"/>
      <c r="BQO61" s="42"/>
      <c r="BQP61" s="42"/>
      <c r="BQQ61" s="41"/>
      <c r="BQR61" s="41"/>
      <c r="BQS61" s="24"/>
      <c r="BQU61" s="44"/>
      <c r="BQV61" s="44"/>
      <c r="BQW61" s="44"/>
      <c r="BQX61" s="44"/>
      <c r="BQY61" s="44"/>
      <c r="BQZ61" s="44"/>
      <c r="BRA61" s="44"/>
      <c r="BRB61" s="44"/>
      <c r="BRC61" s="44"/>
      <c r="BRD61" s="44"/>
      <c r="BRE61" s="42"/>
      <c r="BRF61" s="42"/>
      <c r="BRG61" s="41"/>
      <c r="BRH61" s="41"/>
      <c r="BRI61" s="24"/>
      <c r="BRK61" s="44"/>
      <c r="BRL61" s="44"/>
      <c r="BRM61" s="44"/>
      <c r="BRN61" s="44"/>
      <c r="BRO61" s="44"/>
      <c r="BRP61" s="44"/>
      <c r="BRQ61" s="44"/>
      <c r="BRR61" s="44"/>
      <c r="BRS61" s="44"/>
      <c r="BRT61" s="44"/>
      <c r="BRU61" s="42"/>
      <c r="BRV61" s="42"/>
      <c r="BRW61" s="41"/>
      <c r="BRX61" s="41"/>
      <c r="BRY61" s="24"/>
      <c r="BSA61" s="44"/>
      <c r="BSB61" s="44"/>
      <c r="BSC61" s="44"/>
      <c r="BSD61" s="44"/>
      <c r="BSE61" s="44"/>
      <c r="BSF61" s="44"/>
      <c r="BSG61" s="44"/>
      <c r="BSH61" s="44"/>
      <c r="BSI61" s="44"/>
      <c r="BSJ61" s="44"/>
      <c r="BSK61" s="42"/>
      <c r="BSL61" s="42"/>
      <c r="BSM61" s="41"/>
      <c r="BSN61" s="41"/>
      <c r="BSO61" s="24"/>
      <c r="BSQ61" s="44"/>
      <c r="BSR61" s="44"/>
      <c r="BSS61" s="44"/>
      <c r="BST61" s="44"/>
      <c r="BSU61" s="44"/>
      <c r="BSV61" s="44"/>
      <c r="BSW61" s="44"/>
      <c r="BSX61" s="44"/>
      <c r="BSY61" s="44"/>
      <c r="BSZ61" s="44"/>
      <c r="BTA61" s="42"/>
      <c r="BTB61" s="42"/>
      <c r="BTC61" s="41"/>
      <c r="BTD61" s="41"/>
      <c r="BTE61" s="24"/>
      <c r="BTG61" s="44"/>
      <c r="BTH61" s="44"/>
      <c r="BTI61" s="44"/>
      <c r="BTJ61" s="44"/>
      <c r="BTK61" s="44"/>
      <c r="BTL61" s="44"/>
      <c r="BTM61" s="44"/>
      <c r="BTN61" s="44"/>
      <c r="BTO61" s="44"/>
      <c r="BTP61" s="44"/>
      <c r="BTQ61" s="42"/>
      <c r="BTR61" s="42"/>
      <c r="BTS61" s="41"/>
      <c r="BTT61" s="41"/>
      <c r="BTU61" s="24"/>
      <c r="BTW61" s="44"/>
      <c r="BTX61" s="44"/>
      <c r="BTY61" s="44"/>
      <c r="BTZ61" s="44"/>
      <c r="BUA61" s="44"/>
      <c r="BUB61" s="44"/>
      <c r="BUC61" s="44"/>
      <c r="BUD61" s="44"/>
      <c r="BUE61" s="44"/>
      <c r="BUF61" s="44"/>
      <c r="BUG61" s="42"/>
      <c r="BUH61" s="42"/>
      <c r="BUI61" s="41"/>
      <c r="BUJ61" s="41"/>
      <c r="BUK61" s="24"/>
      <c r="BUM61" s="44"/>
      <c r="BUN61" s="44"/>
      <c r="BUO61" s="44"/>
      <c r="BUP61" s="44"/>
      <c r="BUQ61" s="44"/>
      <c r="BUR61" s="44"/>
      <c r="BUS61" s="44"/>
      <c r="BUT61" s="44"/>
      <c r="BUU61" s="44"/>
      <c r="BUV61" s="44"/>
      <c r="BUW61" s="42"/>
      <c r="BUX61" s="42"/>
      <c r="BUY61" s="41"/>
      <c r="BUZ61" s="41"/>
      <c r="BVA61" s="24"/>
      <c r="BVC61" s="44"/>
      <c r="BVD61" s="44"/>
      <c r="BVE61" s="44"/>
      <c r="BVF61" s="44"/>
      <c r="BVG61" s="44"/>
      <c r="BVH61" s="44"/>
      <c r="BVI61" s="44"/>
      <c r="BVJ61" s="44"/>
      <c r="BVK61" s="44"/>
      <c r="BVL61" s="44"/>
      <c r="BVM61" s="42"/>
      <c r="BVN61" s="42"/>
      <c r="BVO61" s="41"/>
      <c r="BVP61" s="41"/>
      <c r="BVQ61" s="24"/>
      <c r="BVS61" s="44"/>
      <c r="BVT61" s="44"/>
      <c r="BVU61" s="44"/>
      <c r="BVV61" s="44"/>
      <c r="BVW61" s="44"/>
      <c r="BVX61" s="44"/>
      <c r="BVY61" s="44"/>
      <c r="BVZ61" s="44"/>
      <c r="BWA61" s="44"/>
      <c r="BWB61" s="44"/>
      <c r="BWC61" s="42"/>
      <c r="BWD61" s="42"/>
      <c r="BWE61" s="41"/>
      <c r="BWF61" s="41"/>
      <c r="BWG61" s="24"/>
      <c r="BWI61" s="44"/>
      <c r="BWJ61" s="44"/>
      <c r="BWK61" s="44"/>
      <c r="BWL61" s="44"/>
      <c r="BWM61" s="44"/>
      <c r="BWN61" s="44"/>
      <c r="BWO61" s="44"/>
      <c r="BWP61" s="44"/>
      <c r="BWQ61" s="44"/>
      <c r="BWR61" s="44"/>
      <c r="BWS61" s="42"/>
      <c r="BWT61" s="42"/>
      <c r="BWU61" s="41"/>
      <c r="BWV61" s="41"/>
      <c r="BWW61" s="24"/>
      <c r="BWY61" s="44"/>
      <c r="BWZ61" s="44"/>
      <c r="BXA61" s="44"/>
      <c r="BXB61" s="44"/>
      <c r="BXC61" s="44"/>
      <c r="BXD61" s="44"/>
      <c r="BXE61" s="44"/>
      <c r="BXF61" s="44"/>
      <c r="BXG61" s="44"/>
      <c r="BXH61" s="44"/>
      <c r="BXI61" s="42"/>
      <c r="BXJ61" s="42"/>
      <c r="BXK61" s="41"/>
      <c r="BXL61" s="41"/>
      <c r="BXM61" s="24"/>
      <c r="BXO61" s="44"/>
      <c r="BXP61" s="44"/>
      <c r="BXQ61" s="44"/>
      <c r="BXR61" s="44"/>
      <c r="BXS61" s="44"/>
      <c r="BXT61" s="44"/>
      <c r="BXU61" s="44"/>
      <c r="BXV61" s="44"/>
      <c r="BXW61" s="44"/>
      <c r="BXX61" s="44"/>
      <c r="BXY61" s="42"/>
      <c r="BXZ61" s="42"/>
      <c r="BYA61" s="41"/>
      <c r="BYB61" s="41"/>
      <c r="BYC61" s="24"/>
      <c r="BYE61" s="44"/>
      <c r="BYF61" s="44"/>
      <c r="BYG61" s="44"/>
      <c r="BYH61" s="44"/>
      <c r="BYI61" s="44"/>
      <c r="BYJ61" s="44"/>
      <c r="BYK61" s="44"/>
      <c r="BYL61" s="44"/>
      <c r="BYM61" s="44"/>
      <c r="BYN61" s="44"/>
      <c r="BYO61" s="42"/>
      <c r="BYP61" s="42"/>
      <c r="BYQ61" s="41"/>
      <c r="BYR61" s="41"/>
      <c r="BYS61" s="24"/>
      <c r="BYU61" s="44"/>
      <c r="BYV61" s="44"/>
      <c r="BYW61" s="44"/>
      <c r="BYX61" s="44"/>
      <c r="BYY61" s="44"/>
      <c r="BYZ61" s="44"/>
      <c r="BZA61" s="44"/>
      <c r="BZB61" s="44"/>
      <c r="BZC61" s="44"/>
      <c r="BZD61" s="44"/>
      <c r="BZE61" s="42"/>
      <c r="BZF61" s="42"/>
      <c r="BZG61" s="41"/>
      <c r="BZH61" s="41"/>
      <c r="BZI61" s="24"/>
      <c r="BZK61" s="44"/>
      <c r="BZL61" s="44"/>
      <c r="BZM61" s="44"/>
      <c r="BZN61" s="44"/>
      <c r="BZO61" s="44"/>
      <c r="BZP61" s="44"/>
      <c r="BZQ61" s="44"/>
      <c r="BZR61" s="44"/>
      <c r="BZS61" s="44"/>
      <c r="BZT61" s="44"/>
      <c r="BZU61" s="42"/>
      <c r="BZV61" s="42"/>
      <c r="BZW61" s="41"/>
      <c r="BZX61" s="41"/>
      <c r="BZY61" s="24"/>
      <c r="CAA61" s="44"/>
      <c r="CAB61" s="44"/>
      <c r="CAC61" s="44"/>
      <c r="CAD61" s="44"/>
      <c r="CAE61" s="44"/>
      <c r="CAF61" s="44"/>
      <c r="CAG61" s="44"/>
      <c r="CAH61" s="44"/>
      <c r="CAI61" s="44"/>
      <c r="CAJ61" s="44"/>
      <c r="CAK61" s="42"/>
      <c r="CAL61" s="42"/>
      <c r="CAM61" s="41"/>
      <c r="CAN61" s="41"/>
      <c r="CAO61" s="24"/>
      <c r="CAQ61" s="44"/>
      <c r="CAR61" s="44"/>
      <c r="CAS61" s="44"/>
      <c r="CAT61" s="44"/>
      <c r="CAU61" s="44"/>
      <c r="CAV61" s="44"/>
      <c r="CAW61" s="44"/>
      <c r="CAX61" s="44"/>
      <c r="CAY61" s="44"/>
      <c r="CAZ61" s="44"/>
      <c r="CBA61" s="42"/>
      <c r="CBB61" s="42"/>
      <c r="CBC61" s="41"/>
      <c r="CBD61" s="41"/>
      <c r="CBE61" s="24"/>
      <c r="CBG61" s="44"/>
      <c r="CBH61" s="44"/>
      <c r="CBI61" s="44"/>
      <c r="CBJ61" s="44"/>
      <c r="CBK61" s="44"/>
      <c r="CBL61" s="44"/>
      <c r="CBM61" s="44"/>
      <c r="CBN61" s="44"/>
      <c r="CBO61" s="44"/>
      <c r="CBP61" s="44"/>
      <c r="CBQ61" s="42"/>
      <c r="CBR61" s="42"/>
      <c r="CBS61" s="41"/>
      <c r="CBT61" s="41"/>
      <c r="CBU61" s="24"/>
      <c r="CBW61" s="44"/>
      <c r="CBX61" s="44"/>
      <c r="CBY61" s="44"/>
      <c r="CBZ61" s="44"/>
      <c r="CCA61" s="44"/>
      <c r="CCB61" s="44"/>
      <c r="CCC61" s="44"/>
      <c r="CCD61" s="44"/>
      <c r="CCE61" s="44"/>
      <c r="CCF61" s="44"/>
      <c r="CCG61" s="42"/>
      <c r="CCH61" s="42"/>
      <c r="CCI61" s="41"/>
      <c r="CCJ61" s="41"/>
      <c r="CCK61" s="24"/>
      <c r="CCM61" s="44"/>
      <c r="CCN61" s="44"/>
      <c r="CCO61" s="44"/>
      <c r="CCP61" s="44"/>
      <c r="CCQ61" s="44"/>
      <c r="CCR61" s="44"/>
      <c r="CCS61" s="44"/>
      <c r="CCT61" s="44"/>
      <c r="CCU61" s="44"/>
      <c r="CCV61" s="44"/>
      <c r="CCW61" s="42"/>
      <c r="CCX61" s="42"/>
      <c r="CCY61" s="41"/>
      <c r="CCZ61" s="41"/>
      <c r="CDA61" s="24"/>
      <c r="CDC61" s="44"/>
      <c r="CDD61" s="44"/>
      <c r="CDE61" s="44"/>
      <c r="CDF61" s="44"/>
      <c r="CDG61" s="44"/>
      <c r="CDH61" s="44"/>
      <c r="CDI61" s="44"/>
      <c r="CDJ61" s="44"/>
      <c r="CDK61" s="44"/>
      <c r="CDL61" s="44"/>
      <c r="CDM61" s="42"/>
      <c r="CDN61" s="42"/>
      <c r="CDO61" s="41"/>
      <c r="CDP61" s="41"/>
      <c r="CDQ61" s="24"/>
      <c r="CDS61" s="44"/>
      <c r="CDT61" s="44"/>
      <c r="CDU61" s="44"/>
      <c r="CDV61" s="44"/>
      <c r="CDW61" s="44"/>
      <c r="CDX61" s="44"/>
      <c r="CDY61" s="44"/>
      <c r="CDZ61" s="44"/>
      <c r="CEA61" s="44"/>
      <c r="CEB61" s="44"/>
      <c r="CEC61" s="42"/>
      <c r="CED61" s="42"/>
      <c r="CEE61" s="41"/>
      <c r="CEF61" s="41"/>
      <c r="CEG61" s="24"/>
      <c r="CEI61" s="44"/>
      <c r="CEJ61" s="44"/>
      <c r="CEK61" s="44"/>
      <c r="CEL61" s="44"/>
      <c r="CEM61" s="44"/>
      <c r="CEN61" s="44"/>
      <c r="CEO61" s="44"/>
      <c r="CEP61" s="44"/>
      <c r="CEQ61" s="44"/>
      <c r="CER61" s="44"/>
      <c r="CES61" s="42"/>
      <c r="CET61" s="42"/>
      <c r="CEU61" s="41"/>
      <c r="CEV61" s="41"/>
      <c r="CEW61" s="24"/>
      <c r="CEY61" s="44"/>
      <c r="CEZ61" s="44"/>
      <c r="CFA61" s="44"/>
      <c r="CFB61" s="44"/>
      <c r="CFC61" s="44"/>
      <c r="CFD61" s="44"/>
      <c r="CFE61" s="44"/>
      <c r="CFF61" s="44"/>
      <c r="CFG61" s="44"/>
      <c r="CFH61" s="44"/>
      <c r="CFI61" s="42"/>
      <c r="CFJ61" s="42"/>
      <c r="CFK61" s="41"/>
      <c r="CFL61" s="41"/>
      <c r="CFM61" s="24"/>
      <c r="CFO61" s="44"/>
      <c r="CFP61" s="44"/>
      <c r="CFQ61" s="44"/>
      <c r="CFR61" s="44"/>
      <c r="CFS61" s="44"/>
      <c r="CFT61" s="44"/>
      <c r="CFU61" s="44"/>
      <c r="CFV61" s="44"/>
      <c r="CFW61" s="44"/>
      <c r="CFX61" s="44"/>
      <c r="CFY61" s="42"/>
      <c r="CFZ61" s="42"/>
      <c r="CGA61" s="41"/>
      <c r="CGB61" s="41"/>
      <c r="CGC61" s="24"/>
      <c r="CGE61" s="44"/>
      <c r="CGF61" s="44"/>
      <c r="CGG61" s="44"/>
      <c r="CGH61" s="44"/>
      <c r="CGI61" s="44"/>
      <c r="CGJ61" s="44"/>
      <c r="CGK61" s="44"/>
      <c r="CGL61" s="44"/>
      <c r="CGM61" s="44"/>
      <c r="CGN61" s="44"/>
      <c r="CGO61" s="42"/>
      <c r="CGP61" s="42"/>
      <c r="CGQ61" s="41"/>
      <c r="CGR61" s="41"/>
      <c r="CGS61" s="24"/>
      <c r="CGU61" s="44"/>
      <c r="CGV61" s="44"/>
      <c r="CGW61" s="44"/>
      <c r="CGX61" s="44"/>
      <c r="CGY61" s="44"/>
      <c r="CGZ61" s="44"/>
      <c r="CHA61" s="44"/>
      <c r="CHB61" s="44"/>
      <c r="CHC61" s="44"/>
      <c r="CHD61" s="44"/>
      <c r="CHE61" s="42"/>
      <c r="CHF61" s="42"/>
      <c r="CHG61" s="41"/>
      <c r="CHH61" s="41"/>
      <c r="CHI61" s="24"/>
      <c r="CHK61" s="44"/>
      <c r="CHL61" s="44"/>
      <c r="CHM61" s="44"/>
      <c r="CHN61" s="44"/>
      <c r="CHO61" s="44"/>
      <c r="CHP61" s="44"/>
      <c r="CHQ61" s="44"/>
      <c r="CHR61" s="44"/>
      <c r="CHS61" s="44"/>
      <c r="CHT61" s="44"/>
      <c r="CHU61" s="42"/>
      <c r="CHV61" s="42"/>
      <c r="CHW61" s="41"/>
      <c r="CHX61" s="41"/>
      <c r="CHY61" s="24"/>
      <c r="CIA61" s="44"/>
      <c r="CIB61" s="44"/>
      <c r="CIC61" s="44"/>
      <c r="CID61" s="44"/>
      <c r="CIE61" s="44"/>
      <c r="CIF61" s="44"/>
      <c r="CIG61" s="44"/>
      <c r="CIH61" s="44"/>
      <c r="CII61" s="44"/>
      <c r="CIJ61" s="44"/>
      <c r="CIK61" s="42"/>
      <c r="CIL61" s="42"/>
      <c r="CIM61" s="41"/>
      <c r="CIN61" s="41"/>
      <c r="CIO61" s="24"/>
      <c r="CIQ61" s="44"/>
      <c r="CIR61" s="44"/>
      <c r="CIS61" s="44"/>
      <c r="CIT61" s="44"/>
      <c r="CIU61" s="44"/>
      <c r="CIV61" s="44"/>
      <c r="CIW61" s="44"/>
      <c r="CIX61" s="44"/>
      <c r="CIY61" s="44"/>
      <c r="CIZ61" s="44"/>
      <c r="CJA61" s="42"/>
      <c r="CJB61" s="42"/>
      <c r="CJC61" s="41"/>
      <c r="CJD61" s="41"/>
      <c r="CJE61" s="24"/>
      <c r="CJG61" s="44"/>
      <c r="CJH61" s="44"/>
      <c r="CJI61" s="44"/>
      <c r="CJJ61" s="44"/>
      <c r="CJK61" s="44"/>
      <c r="CJL61" s="44"/>
      <c r="CJM61" s="44"/>
      <c r="CJN61" s="44"/>
      <c r="CJO61" s="44"/>
      <c r="CJP61" s="44"/>
      <c r="CJQ61" s="42"/>
      <c r="CJR61" s="42"/>
      <c r="CJS61" s="41"/>
      <c r="CJT61" s="41"/>
      <c r="CJU61" s="24"/>
      <c r="CJW61" s="44"/>
      <c r="CJX61" s="44"/>
      <c r="CJY61" s="44"/>
      <c r="CJZ61" s="44"/>
      <c r="CKA61" s="44"/>
      <c r="CKB61" s="44"/>
      <c r="CKC61" s="44"/>
      <c r="CKD61" s="44"/>
      <c r="CKE61" s="44"/>
      <c r="CKF61" s="44"/>
      <c r="CKG61" s="42"/>
      <c r="CKH61" s="42"/>
      <c r="CKI61" s="41"/>
      <c r="CKJ61" s="41"/>
      <c r="CKK61" s="24"/>
      <c r="CKM61" s="44"/>
      <c r="CKN61" s="44"/>
      <c r="CKO61" s="44"/>
      <c r="CKP61" s="44"/>
      <c r="CKQ61" s="44"/>
      <c r="CKR61" s="44"/>
      <c r="CKS61" s="44"/>
      <c r="CKT61" s="44"/>
      <c r="CKU61" s="44"/>
      <c r="CKV61" s="44"/>
      <c r="CKW61" s="42"/>
      <c r="CKX61" s="42"/>
      <c r="CKY61" s="41"/>
      <c r="CKZ61" s="41"/>
      <c r="CLA61" s="24"/>
      <c r="CLC61" s="44"/>
      <c r="CLD61" s="44"/>
      <c r="CLE61" s="44"/>
      <c r="CLF61" s="44"/>
      <c r="CLG61" s="44"/>
      <c r="CLH61" s="44"/>
      <c r="CLI61" s="44"/>
      <c r="CLJ61" s="44"/>
      <c r="CLK61" s="44"/>
      <c r="CLL61" s="44"/>
      <c r="CLM61" s="42"/>
      <c r="CLN61" s="42"/>
      <c r="CLO61" s="41"/>
      <c r="CLP61" s="41"/>
      <c r="CLQ61" s="24"/>
      <c r="CLS61" s="44"/>
      <c r="CLT61" s="44"/>
      <c r="CLU61" s="44"/>
      <c r="CLV61" s="44"/>
      <c r="CLW61" s="44"/>
      <c r="CLX61" s="44"/>
      <c r="CLY61" s="44"/>
      <c r="CLZ61" s="44"/>
      <c r="CMA61" s="44"/>
      <c r="CMB61" s="44"/>
      <c r="CMC61" s="42"/>
      <c r="CMD61" s="42"/>
      <c r="CME61" s="41"/>
      <c r="CMF61" s="41"/>
      <c r="CMG61" s="24"/>
      <c r="CMI61" s="44"/>
      <c r="CMJ61" s="44"/>
      <c r="CMK61" s="44"/>
      <c r="CML61" s="44"/>
      <c r="CMM61" s="44"/>
      <c r="CMN61" s="44"/>
      <c r="CMO61" s="44"/>
      <c r="CMP61" s="44"/>
      <c r="CMQ61" s="44"/>
      <c r="CMR61" s="44"/>
      <c r="CMS61" s="42"/>
      <c r="CMT61" s="42"/>
      <c r="CMU61" s="41"/>
      <c r="CMV61" s="41"/>
      <c r="CMW61" s="24"/>
      <c r="CMY61" s="44"/>
      <c r="CMZ61" s="44"/>
      <c r="CNA61" s="44"/>
      <c r="CNB61" s="44"/>
      <c r="CNC61" s="44"/>
      <c r="CND61" s="44"/>
      <c r="CNE61" s="44"/>
      <c r="CNF61" s="44"/>
      <c r="CNG61" s="44"/>
      <c r="CNH61" s="44"/>
      <c r="CNI61" s="42"/>
      <c r="CNJ61" s="42"/>
      <c r="CNK61" s="41"/>
      <c r="CNL61" s="41"/>
      <c r="CNM61" s="24"/>
      <c r="CNO61" s="44"/>
      <c r="CNP61" s="44"/>
      <c r="CNQ61" s="44"/>
      <c r="CNR61" s="44"/>
      <c r="CNS61" s="44"/>
      <c r="CNT61" s="44"/>
      <c r="CNU61" s="44"/>
      <c r="CNV61" s="44"/>
      <c r="CNW61" s="44"/>
      <c r="CNX61" s="44"/>
      <c r="CNY61" s="42"/>
      <c r="CNZ61" s="42"/>
      <c r="COA61" s="41"/>
      <c r="COB61" s="41"/>
      <c r="COC61" s="24"/>
      <c r="COE61" s="44"/>
      <c r="COF61" s="44"/>
      <c r="COG61" s="44"/>
      <c r="COH61" s="44"/>
      <c r="COI61" s="44"/>
      <c r="COJ61" s="44"/>
      <c r="COK61" s="44"/>
      <c r="COL61" s="44"/>
      <c r="COM61" s="44"/>
      <c r="CON61" s="44"/>
      <c r="COO61" s="42"/>
      <c r="COP61" s="42"/>
      <c r="COQ61" s="41"/>
      <c r="COR61" s="41"/>
      <c r="COS61" s="24"/>
      <c r="COU61" s="44"/>
      <c r="COV61" s="44"/>
      <c r="COW61" s="44"/>
      <c r="COX61" s="44"/>
      <c r="COY61" s="44"/>
      <c r="COZ61" s="44"/>
      <c r="CPA61" s="44"/>
      <c r="CPB61" s="44"/>
      <c r="CPC61" s="44"/>
      <c r="CPD61" s="44"/>
      <c r="CPE61" s="42"/>
      <c r="CPF61" s="42"/>
      <c r="CPG61" s="41"/>
      <c r="CPH61" s="41"/>
      <c r="CPI61" s="24"/>
      <c r="CPK61" s="44"/>
      <c r="CPL61" s="44"/>
      <c r="CPM61" s="44"/>
      <c r="CPN61" s="44"/>
      <c r="CPO61" s="44"/>
      <c r="CPP61" s="44"/>
      <c r="CPQ61" s="44"/>
      <c r="CPR61" s="44"/>
      <c r="CPS61" s="44"/>
      <c r="CPT61" s="44"/>
      <c r="CPU61" s="42"/>
      <c r="CPV61" s="42"/>
      <c r="CPW61" s="41"/>
      <c r="CPX61" s="41"/>
      <c r="CPY61" s="24"/>
      <c r="CQA61" s="44"/>
      <c r="CQB61" s="44"/>
      <c r="CQC61" s="44"/>
      <c r="CQD61" s="44"/>
      <c r="CQE61" s="44"/>
      <c r="CQF61" s="44"/>
      <c r="CQG61" s="44"/>
      <c r="CQH61" s="44"/>
      <c r="CQI61" s="44"/>
      <c r="CQJ61" s="44"/>
      <c r="CQK61" s="42"/>
      <c r="CQL61" s="42"/>
      <c r="CQM61" s="41"/>
      <c r="CQN61" s="41"/>
      <c r="CQO61" s="24"/>
      <c r="CQQ61" s="44"/>
      <c r="CQR61" s="44"/>
      <c r="CQS61" s="44"/>
      <c r="CQT61" s="44"/>
      <c r="CQU61" s="44"/>
      <c r="CQV61" s="44"/>
      <c r="CQW61" s="44"/>
      <c r="CQX61" s="44"/>
      <c r="CQY61" s="44"/>
      <c r="CQZ61" s="44"/>
      <c r="CRA61" s="42"/>
      <c r="CRB61" s="42"/>
      <c r="CRC61" s="41"/>
      <c r="CRD61" s="41"/>
      <c r="CRE61" s="24"/>
      <c r="CRG61" s="44"/>
      <c r="CRH61" s="44"/>
      <c r="CRI61" s="44"/>
      <c r="CRJ61" s="44"/>
      <c r="CRK61" s="44"/>
      <c r="CRL61" s="44"/>
      <c r="CRM61" s="44"/>
      <c r="CRN61" s="44"/>
      <c r="CRO61" s="44"/>
      <c r="CRP61" s="44"/>
      <c r="CRQ61" s="42"/>
      <c r="CRR61" s="42"/>
      <c r="CRS61" s="41"/>
      <c r="CRT61" s="41"/>
      <c r="CRU61" s="24"/>
      <c r="CRW61" s="44"/>
      <c r="CRX61" s="44"/>
      <c r="CRY61" s="44"/>
      <c r="CRZ61" s="44"/>
      <c r="CSA61" s="44"/>
      <c r="CSB61" s="44"/>
      <c r="CSC61" s="44"/>
      <c r="CSD61" s="44"/>
      <c r="CSE61" s="44"/>
      <c r="CSF61" s="44"/>
      <c r="CSG61" s="42"/>
      <c r="CSH61" s="42"/>
      <c r="CSI61" s="41"/>
      <c r="CSJ61" s="41"/>
      <c r="CSK61" s="24"/>
      <c r="CSM61" s="44"/>
      <c r="CSN61" s="44"/>
      <c r="CSO61" s="44"/>
      <c r="CSP61" s="44"/>
      <c r="CSQ61" s="44"/>
      <c r="CSR61" s="44"/>
      <c r="CSS61" s="44"/>
      <c r="CST61" s="44"/>
      <c r="CSU61" s="44"/>
      <c r="CSV61" s="44"/>
      <c r="CSW61" s="42"/>
      <c r="CSX61" s="42"/>
      <c r="CSY61" s="41"/>
      <c r="CSZ61" s="41"/>
      <c r="CTA61" s="24"/>
      <c r="CTC61" s="44"/>
      <c r="CTD61" s="44"/>
      <c r="CTE61" s="44"/>
      <c r="CTF61" s="44"/>
      <c r="CTG61" s="44"/>
      <c r="CTH61" s="44"/>
      <c r="CTI61" s="44"/>
      <c r="CTJ61" s="44"/>
      <c r="CTK61" s="44"/>
      <c r="CTL61" s="44"/>
      <c r="CTM61" s="42"/>
      <c r="CTN61" s="42"/>
      <c r="CTO61" s="41"/>
      <c r="CTP61" s="41"/>
      <c r="CTQ61" s="24"/>
      <c r="CTS61" s="44"/>
      <c r="CTT61" s="44"/>
      <c r="CTU61" s="44"/>
      <c r="CTV61" s="44"/>
      <c r="CTW61" s="44"/>
      <c r="CTX61" s="44"/>
      <c r="CTY61" s="44"/>
      <c r="CTZ61" s="44"/>
      <c r="CUA61" s="44"/>
      <c r="CUB61" s="44"/>
      <c r="CUC61" s="42"/>
      <c r="CUD61" s="42"/>
      <c r="CUE61" s="41"/>
      <c r="CUF61" s="41"/>
      <c r="CUG61" s="24"/>
      <c r="CUI61" s="44"/>
      <c r="CUJ61" s="44"/>
      <c r="CUK61" s="44"/>
      <c r="CUL61" s="44"/>
      <c r="CUM61" s="44"/>
      <c r="CUN61" s="44"/>
      <c r="CUO61" s="44"/>
      <c r="CUP61" s="44"/>
      <c r="CUQ61" s="44"/>
      <c r="CUR61" s="44"/>
      <c r="CUS61" s="42"/>
      <c r="CUT61" s="42"/>
      <c r="CUU61" s="41"/>
      <c r="CUV61" s="41"/>
      <c r="CUW61" s="24"/>
      <c r="CUY61" s="44"/>
      <c r="CUZ61" s="44"/>
      <c r="CVA61" s="44"/>
      <c r="CVB61" s="44"/>
      <c r="CVC61" s="44"/>
      <c r="CVD61" s="44"/>
      <c r="CVE61" s="44"/>
      <c r="CVF61" s="44"/>
      <c r="CVG61" s="44"/>
      <c r="CVH61" s="44"/>
      <c r="CVI61" s="42"/>
      <c r="CVJ61" s="42"/>
      <c r="CVK61" s="41"/>
      <c r="CVL61" s="41"/>
      <c r="CVM61" s="24"/>
      <c r="CVO61" s="44"/>
      <c r="CVP61" s="44"/>
      <c r="CVQ61" s="44"/>
      <c r="CVR61" s="44"/>
      <c r="CVS61" s="44"/>
      <c r="CVT61" s="44"/>
      <c r="CVU61" s="44"/>
      <c r="CVV61" s="44"/>
      <c r="CVW61" s="44"/>
      <c r="CVX61" s="44"/>
      <c r="CVY61" s="42"/>
      <c r="CVZ61" s="42"/>
      <c r="CWA61" s="41"/>
      <c r="CWB61" s="41"/>
      <c r="CWC61" s="24"/>
      <c r="CWE61" s="44"/>
      <c r="CWF61" s="44"/>
      <c r="CWG61" s="44"/>
      <c r="CWH61" s="44"/>
      <c r="CWI61" s="44"/>
      <c r="CWJ61" s="44"/>
      <c r="CWK61" s="44"/>
      <c r="CWL61" s="44"/>
      <c r="CWM61" s="44"/>
      <c r="CWN61" s="44"/>
      <c r="CWO61" s="42"/>
      <c r="CWP61" s="42"/>
      <c r="CWQ61" s="41"/>
      <c r="CWR61" s="41"/>
      <c r="CWS61" s="24"/>
      <c r="CWU61" s="44"/>
      <c r="CWV61" s="44"/>
      <c r="CWW61" s="44"/>
      <c r="CWX61" s="44"/>
      <c r="CWY61" s="44"/>
      <c r="CWZ61" s="44"/>
      <c r="CXA61" s="44"/>
      <c r="CXB61" s="44"/>
      <c r="CXC61" s="44"/>
      <c r="CXD61" s="44"/>
      <c r="CXE61" s="42"/>
      <c r="CXF61" s="42"/>
      <c r="CXG61" s="41"/>
      <c r="CXH61" s="41"/>
      <c r="CXI61" s="24"/>
      <c r="CXK61" s="44"/>
      <c r="CXL61" s="44"/>
      <c r="CXM61" s="44"/>
      <c r="CXN61" s="44"/>
      <c r="CXO61" s="44"/>
      <c r="CXP61" s="44"/>
      <c r="CXQ61" s="44"/>
      <c r="CXR61" s="44"/>
      <c r="CXS61" s="44"/>
      <c r="CXT61" s="44"/>
      <c r="CXU61" s="42"/>
      <c r="CXV61" s="42"/>
      <c r="CXW61" s="41"/>
      <c r="CXX61" s="41"/>
      <c r="CXY61" s="24"/>
      <c r="CYA61" s="44"/>
      <c r="CYB61" s="44"/>
      <c r="CYC61" s="44"/>
      <c r="CYD61" s="44"/>
      <c r="CYE61" s="44"/>
      <c r="CYF61" s="44"/>
      <c r="CYG61" s="44"/>
      <c r="CYH61" s="44"/>
      <c r="CYI61" s="44"/>
      <c r="CYJ61" s="44"/>
      <c r="CYK61" s="42"/>
      <c r="CYL61" s="42"/>
      <c r="CYM61" s="41"/>
      <c r="CYN61" s="41"/>
      <c r="CYO61" s="24"/>
      <c r="CYQ61" s="44"/>
      <c r="CYR61" s="44"/>
      <c r="CYS61" s="44"/>
      <c r="CYT61" s="44"/>
      <c r="CYU61" s="44"/>
      <c r="CYV61" s="44"/>
      <c r="CYW61" s="44"/>
      <c r="CYX61" s="44"/>
      <c r="CYY61" s="44"/>
      <c r="CYZ61" s="44"/>
      <c r="CZA61" s="42"/>
      <c r="CZB61" s="42"/>
      <c r="CZC61" s="41"/>
      <c r="CZD61" s="41"/>
      <c r="CZE61" s="24"/>
      <c r="CZG61" s="44"/>
      <c r="CZH61" s="44"/>
      <c r="CZI61" s="44"/>
      <c r="CZJ61" s="44"/>
      <c r="CZK61" s="44"/>
      <c r="CZL61" s="44"/>
      <c r="CZM61" s="44"/>
      <c r="CZN61" s="44"/>
      <c r="CZO61" s="44"/>
      <c r="CZP61" s="44"/>
      <c r="CZQ61" s="42"/>
      <c r="CZR61" s="42"/>
      <c r="CZS61" s="41"/>
      <c r="CZT61" s="41"/>
      <c r="CZU61" s="24"/>
      <c r="CZW61" s="44"/>
      <c r="CZX61" s="44"/>
      <c r="CZY61" s="44"/>
      <c r="CZZ61" s="44"/>
      <c r="DAA61" s="44"/>
      <c r="DAB61" s="44"/>
      <c r="DAC61" s="44"/>
      <c r="DAD61" s="44"/>
      <c r="DAE61" s="44"/>
      <c r="DAF61" s="44"/>
      <c r="DAG61" s="42"/>
      <c r="DAH61" s="42"/>
      <c r="DAI61" s="41"/>
      <c r="DAJ61" s="41"/>
      <c r="DAK61" s="24"/>
      <c r="DAM61" s="44"/>
      <c r="DAN61" s="44"/>
      <c r="DAO61" s="44"/>
      <c r="DAP61" s="44"/>
      <c r="DAQ61" s="44"/>
      <c r="DAR61" s="44"/>
      <c r="DAS61" s="44"/>
      <c r="DAT61" s="44"/>
      <c r="DAU61" s="44"/>
      <c r="DAV61" s="44"/>
      <c r="DAW61" s="42"/>
      <c r="DAX61" s="42"/>
      <c r="DAY61" s="41"/>
      <c r="DAZ61" s="41"/>
      <c r="DBA61" s="24"/>
      <c r="DBC61" s="44"/>
      <c r="DBD61" s="44"/>
      <c r="DBE61" s="44"/>
      <c r="DBF61" s="44"/>
      <c r="DBG61" s="44"/>
      <c r="DBH61" s="44"/>
      <c r="DBI61" s="44"/>
      <c r="DBJ61" s="44"/>
      <c r="DBK61" s="44"/>
      <c r="DBL61" s="44"/>
      <c r="DBM61" s="42"/>
      <c r="DBN61" s="42"/>
      <c r="DBO61" s="41"/>
      <c r="DBP61" s="41"/>
      <c r="DBQ61" s="24"/>
      <c r="DBS61" s="44"/>
      <c r="DBT61" s="44"/>
      <c r="DBU61" s="44"/>
      <c r="DBV61" s="44"/>
      <c r="DBW61" s="44"/>
      <c r="DBX61" s="44"/>
      <c r="DBY61" s="44"/>
      <c r="DBZ61" s="44"/>
      <c r="DCA61" s="44"/>
      <c r="DCB61" s="44"/>
      <c r="DCC61" s="42"/>
      <c r="DCD61" s="42"/>
      <c r="DCE61" s="41"/>
      <c r="DCF61" s="41"/>
      <c r="DCG61" s="24"/>
      <c r="DCI61" s="44"/>
      <c r="DCJ61" s="44"/>
      <c r="DCK61" s="44"/>
      <c r="DCL61" s="44"/>
      <c r="DCM61" s="44"/>
      <c r="DCN61" s="44"/>
      <c r="DCO61" s="44"/>
      <c r="DCP61" s="44"/>
      <c r="DCQ61" s="44"/>
      <c r="DCR61" s="44"/>
      <c r="DCS61" s="42"/>
      <c r="DCT61" s="42"/>
      <c r="DCU61" s="41"/>
      <c r="DCV61" s="41"/>
      <c r="DCW61" s="24"/>
      <c r="DCY61" s="44"/>
      <c r="DCZ61" s="44"/>
      <c r="DDA61" s="44"/>
      <c r="DDB61" s="44"/>
      <c r="DDC61" s="44"/>
      <c r="DDD61" s="44"/>
      <c r="DDE61" s="44"/>
      <c r="DDF61" s="44"/>
      <c r="DDG61" s="44"/>
      <c r="DDH61" s="44"/>
      <c r="DDI61" s="42"/>
      <c r="DDJ61" s="42"/>
      <c r="DDK61" s="41"/>
      <c r="DDL61" s="41"/>
      <c r="DDM61" s="24"/>
      <c r="DDO61" s="44"/>
      <c r="DDP61" s="44"/>
      <c r="DDQ61" s="44"/>
      <c r="DDR61" s="44"/>
      <c r="DDS61" s="44"/>
      <c r="DDT61" s="44"/>
      <c r="DDU61" s="44"/>
      <c r="DDV61" s="44"/>
      <c r="DDW61" s="44"/>
      <c r="DDX61" s="44"/>
      <c r="DDY61" s="42"/>
      <c r="DDZ61" s="42"/>
      <c r="DEA61" s="41"/>
      <c r="DEB61" s="41"/>
      <c r="DEC61" s="24"/>
      <c r="DEE61" s="44"/>
      <c r="DEF61" s="44"/>
      <c r="DEG61" s="44"/>
      <c r="DEH61" s="44"/>
      <c r="DEI61" s="44"/>
      <c r="DEJ61" s="44"/>
      <c r="DEK61" s="44"/>
      <c r="DEL61" s="44"/>
      <c r="DEM61" s="44"/>
      <c r="DEN61" s="44"/>
      <c r="DEO61" s="42"/>
      <c r="DEP61" s="42"/>
      <c r="DEQ61" s="41"/>
      <c r="DER61" s="41"/>
      <c r="DES61" s="24"/>
      <c r="DEU61" s="44"/>
      <c r="DEV61" s="44"/>
      <c r="DEW61" s="44"/>
      <c r="DEX61" s="44"/>
      <c r="DEY61" s="44"/>
      <c r="DEZ61" s="44"/>
      <c r="DFA61" s="44"/>
      <c r="DFB61" s="44"/>
      <c r="DFC61" s="44"/>
      <c r="DFD61" s="44"/>
      <c r="DFE61" s="42"/>
      <c r="DFF61" s="42"/>
      <c r="DFG61" s="41"/>
      <c r="DFH61" s="41"/>
      <c r="DFI61" s="24"/>
      <c r="DFK61" s="44"/>
      <c r="DFL61" s="44"/>
      <c r="DFM61" s="44"/>
      <c r="DFN61" s="44"/>
      <c r="DFO61" s="44"/>
      <c r="DFP61" s="44"/>
      <c r="DFQ61" s="44"/>
      <c r="DFR61" s="44"/>
      <c r="DFS61" s="44"/>
      <c r="DFT61" s="44"/>
      <c r="DFU61" s="42"/>
      <c r="DFV61" s="42"/>
      <c r="DFW61" s="41"/>
      <c r="DFX61" s="41"/>
      <c r="DFY61" s="24"/>
      <c r="DGA61" s="44"/>
      <c r="DGB61" s="44"/>
      <c r="DGC61" s="44"/>
      <c r="DGD61" s="44"/>
      <c r="DGE61" s="44"/>
      <c r="DGF61" s="44"/>
      <c r="DGG61" s="44"/>
      <c r="DGH61" s="44"/>
      <c r="DGI61" s="44"/>
      <c r="DGJ61" s="44"/>
      <c r="DGK61" s="42"/>
      <c r="DGL61" s="42"/>
      <c r="DGM61" s="41"/>
      <c r="DGN61" s="41"/>
      <c r="DGO61" s="24"/>
      <c r="DGQ61" s="44"/>
      <c r="DGR61" s="44"/>
      <c r="DGS61" s="44"/>
      <c r="DGT61" s="44"/>
      <c r="DGU61" s="44"/>
      <c r="DGV61" s="44"/>
      <c r="DGW61" s="44"/>
      <c r="DGX61" s="44"/>
      <c r="DGY61" s="44"/>
      <c r="DGZ61" s="44"/>
      <c r="DHA61" s="42"/>
      <c r="DHB61" s="42"/>
      <c r="DHC61" s="41"/>
      <c r="DHD61" s="41"/>
      <c r="DHE61" s="24"/>
      <c r="DHG61" s="44"/>
      <c r="DHH61" s="44"/>
      <c r="DHI61" s="44"/>
      <c r="DHJ61" s="44"/>
      <c r="DHK61" s="44"/>
      <c r="DHL61" s="44"/>
      <c r="DHM61" s="44"/>
      <c r="DHN61" s="44"/>
      <c r="DHO61" s="44"/>
      <c r="DHP61" s="44"/>
      <c r="DHQ61" s="42"/>
      <c r="DHR61" s="42"/>
      <c r="DHS61" s="41"/>
      <c r="DHT61" s="41"/>
      <c r="DHU61" s="24"/>
      <c r="DHW61" s="44"/>
      <c r="DHX61" s="44"/>
      <c r="DHY61" s="44"/>
      <c r="DHZ61" s="44"/>
      <c r="DIA61" s="44"/>
      <c r="DIB61" s="44"/>
      <c r="DIC61" s="44"/>
      <c r="DID61" s="44"/>
      <c r="DIE61" s="44"/>
      <c r="DIF61" s="44"/>
      <c r="DIG61" s="42"/>
      <c r="DIH61" s="42"/>
      <c r="DII61" s="41"/>
      <c r="DIJ61" s="41"/>
      <c r="DIK61" s="24"/>
      <c r="DIM61" s="44"/>
      <c r="DIN61" s="44"/>
      <c r="DIO61" s="44"/>
      <c r="DIP61" s="44"/>
      <c r="DIQ61" s="44"/>
      <c r="DIR61" s="44"/>
      <c r="DIS61" s="44"/>
      <c r="DIT61" s="44"/>
      <c r="DIU61" s="44"/>
      <c r="DIV61" s="44"/>
      <c r="DIW61" s="42"/>
      <c r="DIX61" s="42"/>
      <c r="DIY61" s="41"/>
      <c r="DIZ61" s="41"/>
      <c r="DJA61" s="24"/>
      <c r="DJC61" s="44"/>
      <c r="DJD61" s="44"/>
      <c r="DJE61" s="44"/>
      <c r="DJF61" s="44"/>
      <c r="DJG61" s="44"/>
      <c r="DJH61" s="44"/>
      <c r="DJI61" s="44"/>
      <c r="DJJ61" s="44"/>
      <c r="DJK61" s="44"/>
      <c r="DJL61" s="44"/>
      <c r="DJM61" s="42"/>
      <c r="DJN61" s="42"/>
      <c r="DJO61" s="41"/>
      <c r="DJP61" s="41"/>
      <c r="DJQ61" s="24"/>
      <c r="DJS61" s="44"/>
      <c r="DJT61" s="44"/>
      <c r="DJU61" s="44"/>
      <c r="DJV61" s="44"/>
      <c r="DJW61" s="44"/>
      <c r="DJX61" s="44"/>
      <c r="DJY61" s="44"/>
      <c r="DJZ61" s="44"/>
      <c r="DKA61" s="44"/>
      <c r="DKB61" s="44"/>
      <c r="DKC61" s="42"/>
      <c r="DKD61" s="42"/>
      <c r="DKE61" s="41"/>
      <c r="DKF61" s="41"/>
      <c r="DKG61" s="24"/>
      <c r="DKI61" s="44"/>
      <c r="DKJ61" s="44"/>
      <c r="DKK61" s="44"/>
      <c r="DKL61" s="44"/>
      <c r="DKM61" s="44"/>
      <c r="DKN61" s="44"/>
      <c r="DKO61" s="44"/>
      <c r="DKP61" s="44"/>
      <c r="DKQ61" s="44"/>
      <c r="DKR61" s="44"/>
      <c r="DKS61" s="42"/>
      <c r="DKT61" s="42"/>
      <c r="DKU61" s="41"/>
      <c r="DKV61" s="41"/>
      <c r="DKW61" s="24"/>
      <c r="DKY61" s="44"/>
      <c r="DKZ61" s="44"/>
      <c r="DLA61" s="44"/>
      <c r="DLB61" s="44"/>
      <c r="DLC61" s="44"/>
      <c r="DLD61" s="44"/>
      <c r="DLE61" s="44"/>
      <c r="DLF61" s="44"/>
      <c r="DLG61" s="44"/>
      <c r="DLH61" s="44"/>
      <c r="DLI61" s="42"/>
      <c r="DLJ61" s="42"/>
      <c r="DLK61" s="41"/>
      <c r="DLL61" s="41"/>
      <c r="DLM61" s="24"/>
      <c r="DLO61" s="44"/>
      <c r="DLP61" s="44"/>
      <c r="DLQ61" s="44"/>
      <c r="DLR61" s="44"/>
      <c r="DLS61" s="44"/>
      <c r="DLT61" s="44"/>
      <c r="DLU61" s="44"/>
      <c r="DLV61" s="44"/>
      <c r="DLW61" s="44"/>
      <c r="DLX61" s="44"/>
      <c r="DLY61" s="42"/>
      <c r="DLZ61" s="42"/>
      <c r="DMA61" s="41"/>
      <c r="DMB61" s="41"/>
      <c r="DMC61" s="24"/>
      <c r="DME61" s="44"/>
      <c r="DMF61" s="44"/>
      <c r="DMG61" s="44"/>
      <c r="DMH61" s="44"/>
      <c r="DMI61" s="44"/>
      <c r="DMJ61" s="44"/>
      <c r="DMK61" s="44"/>
      <c r="DML61" s="44"/>
      <c r="DMM61" s="44"/>
      <c r="DMN61" s="44"/>
      <c r="DMO61" s="42"/>
      <c r="DMP61" s="42"/>
      <c r="DMQ61" s="41"/>
      <c r="DMR61" s="41"/>
      <c r="DMS61" s="24"/>
      <c r="DMU61" s="44"/>
      <c r="DMV61" s="44"/>
      <c r="DMW61" s="44"/>
      <c r="DMX61" s="44"/>
      <c r="DMY61" s="44"/>
      <c r="DMZ61" s="44"/>
      <c r="DNA61" s="44"/>
      <c r="DNB61" s="44"/>
      <c r="DNC61" s="44"/>
      <c r="DND61" s="44"/>
      <c r="DNE61" s="42"/>
      <c r="DNF61" s="42"/>
      <c r="DNG61" s="41"/>
      <c r="DNH61" s="41"/>
      <c r="DNI61" s="24"/>
      <c r="DNK61" s="44"/>
      <c r="DNL61" s="44"/>
      <c r="DNM61" s="44"/>
      <c r="DNN61" s="44"/>
      <c r="DNO61" s="44"/>
      <c r="DNP61" s="44"/>
      <c r="DNQ61" s="44"/>
      <c r="DNR61" s="44"/>
      <c r="DNS61" s="44"/>
      <c r="DNT61" s="44"/>
      <c r="DNU61" s="42"/>
      <c r="DNV61" s="42"/>
      <c r="DNW61" s="41"/>
      <c r="DNX61" s="41"/>
      <c r="DNY61" s="24"/>
      <c r="DOA61" s="44"/>
      <c r="DOB61" s="44"/>
      <c r="DOC61" s="44"/>
      <c r="DOD61" s="44"/>
      <c r="DOE61" s="44"/>
      <c r="DOF61" s="44"/>
      <c r="DOG61" s="44"/>
      <c r="DOH61" s="44"/>
      <c r="DOI61" s="44"/>
      <c r="DOJ61" s="44"/>
      <c r="DOK61" s="42"/>
      <c r="DOL61" s="42"/>
      <c r="DOM61" s="41"/>
      <c r="DON61" s="41"/>
      <c r="DOO61" s="24"/>
      <c r="DOQ61" s="44"/>
      <c r="DOR61" s="44"/>
      <c r="DOS61" s="44"/>
      <c r="DOT61" s="44"/>
      <c r="DOU61" s="44"/>
      <c r="DOV61" s="44"/>
      <c r="DOW61" s="44"/>
      <c r="DOX61" s="44"/>
      <c r="DOY61" s="44"/>
      <c r="DOZ61" s="44"/>
      <c r="DPA61" s="42"/>
      <c r="DPB61" s="42"/>
      <c r="DPC61" s="41"/>
      <c r="DPD61" s="41"/>
      <c r="DPE61" s="24"/>
      <c r="DPG61" s="44"/>
      <c r="DPH61" s="44"/>
      <c r="DPI61" s="44"/>
      <c r="DPJ61" s="44"/>
      <c r="DPK61" s="44"/>
      <c r="DPL61" s="44"/>
      <c r="DPM61" s="44"/>
      <c r="DPN61" s="44"/>
      <c r="DPO61" s="44"/>
      <c r="DPP61" s="44"/>
      <c r="DPQ61" s="42"/>
      <c r="DPR61" s="42"/>
      <c r="DPS61" s="41"/>
      <c r="DPT61" s="41"/>
      <c r="DPU61" s="24"/>
      <c r="DPW61" s="44"/>
      <c r="DPX61" s="44"/>
      <c r="DPY61" s="44"/>
      <c r="DPZ61" s="44"/>
      <c r="DQA61" s="44"/>
      <c r="DQB61" s="44"/>
      <c r="DQC61" s="44"/>
      <c r="DQD61" s="44"/>
      <c r="DQE61" s="44"/>
      <c r="DQF61" s="44"/>
      <c r="DQG61" s="42"/>
      <c r="DQH61" s="42"/>
      <c r="DQI61" s="41"/>
      <c r="DQJ61" s="41"/>
      <c r="DQK61" s="24"/>
      <c r="DQM61" s="44"/>
      <c r="DQN61" s="44"/>
      <c r="DQO61" s="44"/>
      <c r="DQP61" s="44"/>
      <c r="DQQ61" s="44"/>
      <c r="DQR61" s="44"/>
      <c r="DQS61" s="44"/>
      <c r="DQT61" s="44"/>
      <c r="DQU61" s="44"/>
      <c r="DQV61" s="44"/>
      <c r="DQW61" s="42"/>
      <c r="DQX61" s="42"/>
      <c r="DQY61" s="41"/>
      <c r="DQZ61" s="41"/>
      <c r="DRA61" s="24"/>
      <c r="DRC61" s="44"/>
      <c r="DRD61" s="44"/>
      <c r="DRE61" s="44"/>
      <c r="DRF61" s="44"/>
      <c r="DRG61" s="44"/>
      <c r="DRH61" s="44"/>
      <c r="DRI61" s="44"/>
      <c r="DRJ61" s="44"/>
      <c r="DRK61" s="44"/>
      <c r="DRL61" s="44"/>
      <c r="DRM61" s="42"/>
      <c r="DRN61" s="42"/>
      <c r="DRO61" s="41"/>
      <c r="DRP61" s="41"/>
      <c r="DRQ61" s="24"/>
      <c r="DRS61" s="44"/>
      <c r="DRT61" s="44"/>
      <c r="DRU61" s="44"/>
      <c r="DRV61" s="44"/>
      <c r="DRW61" s="44"/>
      <c r="DRX61" s="44"/>
      <c r="DRY61" s="44"/>
      <c r="DRZ61" s="44"/>
      <c r="DSA61" s="44"/>
      <c r="DSB61" s="44"/>
      <c r="DSC61" s="42"/>
      <c r="DSD61" s="42"/>
      <c r="DSE61" s="41"/>
      <c r="DSF61" s="41"/>
      <c r="DSG61" s="24"/>
      <c r="DSI61" s="44"/>
      <c r="DSJ61" s="44"/>
      <c r="DSK61" s="44"/>
      <c r="DSL61" s="44"/>
      <c r="DSM61" s="44"/>
      <c r="DSN61" s="44"/>
      <c r="DSO61" s="44"/>
      <c r="DSP61" s="44"/>
      <c r="DSQ61" s="44"/>
      <c r="DSR61" s="44"/>
      <c r="DSS61" s="42"/>
      <c r="DST61" s="42"/>
      <c r="DSU61" s="41"/>
      <c r="DSV61" s="41"/>
      <c r="DSW61" s="24"/>
      <c r="DSY61" s="44"/>
      <c r="DSZ61" s="44"/>
      <c r="DTA61" s="44"/>
      <c r="DTB61" s="44"/>
      <c r="DTC61" s="44"/>
      <c r="DTD61" s="44"/>
      <c r="DTE61" s="44"/>
      <c r="DTF61" s="44"/>
      <c r="DTG61" s="44"/>
      <c r="DTH61" s="44"/>
      <c r="DTI61" s="42"/>
      <c r="DTJ61" s="42"/>
      <c r="DTK61" s="41"/>
      <c r="DTL61" s="41"/>
      <c r="DTM61" s="24"/>
      <c r="DTO61" s="44"/>
      <c r="DTP61" s="44"/>
      <c r="DTQ61" s="44"/>
      <c r="DTR61" s="44"/>
      <c r="DTS61" s="44"/>
      <c r="DTT61" s="44"/>
      <c r="DTU61" s="44"/>
      <c r="DTV61" s="44"/>
      <c r="DTW61" s="44"/>
      <c r="DTX61" s="44"/>
      <c r="DTY61" s="42"/>
      <c r="DTZ61" s="42"/>
      <c r="DUA61" s="41"/>
      <c r="DUB61" s="41"/>
      <c r="DUC61" s="24"/>
      <c r="DUE61" s="44"/>
      <c r="DUF61" s="44"/>
      <c r="DUG61" s="44"/>
      <c r="DUH61" s="44"/>
      <c r="DUI61" s="44"/>
      <c r="DUJ61" s="44"/>
      <c r="DUK61" s="44"/>
      <c r="DUL61" s="44"/>
      <c r="DUM61" s="44"/>
      <c r="DUN61" s="44"/>
      <c r="DUO61" s="42"/>
      <c r="DUP61" s="42"/>
      <c r="DUQ61" s="41"/>
      <c r="DUR61" s="41"/>
      <c r="DUS61" s="24"/>
      <c r="DUU61" s="44"/>
      <c r="DUV61" s="44"/>
      <c r="DUW61" s="44"/>
      <c r="DUX61" s="44"/>
      <c r="DUY61" s="44"/>
      <c r="DUZ61" s="44"/>
      <c r="DVA61" s="44"/>
      <c r="DVB61" s="44"/>
      <c r="DVC61" s="44"/>
      <c r="DVD61" s="44"/>
      <c r="DVE61" s="42"/>
      <c r="DVF61" s="42"/>
      <c r="DVG61" s="41"/>
      <c r="DVH61" s="41"/>
      <c r="DVI61" s="24"/>
      <c r="DVK61" s="44"/>
      <c r="DVL61" s="44"/>
      <c r="DVM61" s="44"/>
      <c r="DVN61" s="44"/>
      <c r="DVO61" s="44"/>
      <c r="DVP61" s="44"/>
      <c r="DVQ61" s="44"/>
      <c r="DVR61" s="44"/>
      <c r="DVS61" s="44"/>
      <c r="DVT61" s="44"/>
      <c r="DVU61" s="42"/>
      <c r="DVV61" s="42"/>
      <c r="DVW61" s="41"/>
      <c r="DVX61" s="41"/>
      <c r="DVY61" s="24"/>
      <c r="DWA61" s="44"/>
      <c r="DWB61" s="44"/>
      <c r="DWC61" s="44"/>
      <c r="DWD61" s="44"/>
      <c r="DWE61" s="44"/>
      <c r="DWF61" s="44"/>
      <c r="DWG61" s="44"/>
      <c r="DWH61" s="44"/>
      <c r="DWI61" s="44"/>
      <c r="DWJ61" s="44"/>
      <c r="DWK61" s="42"/>
      <c r="DWL61" s="42"/>
      <c r="DWM61" s="41"/>
      <c r="DWN61" s="41"/>
      <c r="DWO61" s="24"/>
      <c r="DWQ61" s="44"/>
      <c r="DWR61" s="44"/>
      <c r="DWS61" s="44"/>
      <c r="DWT61" s="44"/>
      <c r="DWU61" s="44"/>
      <c r="DWV61" s="44"/>
      <c r="DWW61" s="44"/>
      <c r="DWX61" s="44"/>
      <c r="DWY61" s="44"/>
      <c r="DWZ61" s="44"/>
      <c r="DXA61" s="42"/>
      <c r="DXB61" s="42"/>
      <c r="DXC61" s="41"/>
      <c r="DXD61" s="41"/>
      <c r="DXE61" s="24"/>
      <c r="DXG61" s="44"/>
      <c r="DXH61" s="44"/>
      <c r="DXI61" s="44"/>
      <c r="DXJ61" s="44"/>
      <c r="DXK61" s="44"/>
      <c r="DXL61" s="44"/>
      <c r="DXM61" s="44"/>
      <c r="DXN61" s="44"/>
      <c r="DXO61" s="44"/>
      <c r="DXP61" s="44"/>
      <c r="DXQ61" s="42"/>
      <c r="DXR61" s="42"/>
      <c r="DXS61" s="41"/>
      <c r="DXT61" s="41"/>
      <c r="DXU61" s="24"/>
      <c r="DXW61" s="44"/>
      <c r="DXX61" s="44"/>
      <c r="DXY61" s="44"/>
      <c r="DXZ61" s="44"/>
      <c r="DYA61" s="44"/>
      <c r="DYB61" s="44"/>
      <c r="DYC61" s="44"/>
      <c r="DYD61" s="44"/>
      <c r="DYE61" s="44"/>
      <c r="DYF61" s="44"/>
      <c r="DYG61" s="42"/>
      <c r="DYH61" s="42"/>
      <c r="DYI61" s="41"/>
      <c r="DYJ61" s="41"/>
      <c r="DYK61" s="24"/>
      <c r="DYM61" s="44"/>
      <c r="DYN61" s="44"/>
      <c r="DYO61" s="44"/>
      <c r="DYP61" s="44"/>
      <c r="DYQ61" s="44"/>
      <c r="DYR61" s="44"/>
      <c r="DYS61" s="44"/>
      <c r="DYT61" s="44"/>
      <c r="DYU61" s="44"/>
      <c r="DYV61" s="44"/>
      <c r="DYW61" s="42"/>
      <c r="DYX61" s="42"/>
      <c r="DYY61" s="41"/>
      <c r="DYZ61" s="41"/>
      <c r="DZA61" s="24"/>
      <c r="DZC61" s="44"/>
      <c r="DZD61" s="44"/>
      <c r="DZE61" s="44"/>
      <c r="DZF61" s="44"/>
      <c r="DZG61" s="44"/>
      <c r="DZH61" s="44"/>
      <c r="DZI61" s="44"/>
      <c r="DZJ61" s="44"/>
      <c r="DZK61" s="44"/>
      <c r="DZL61" s="44"/>
      <c r="DZM61" s="42"/>
      <c r="DZN61" s="42"/>
      <c r="DZO61" s="41"/>
      <c r="DZP61" s="41"/>
      <c r="DZQ61" s="24"/>
      <c r="DZS61" s="44"/>
      <c r="DZT61" s="44"/>
      <c r="DZU61" s="44"/>
      <c r="DZV61" s="44"/>
      <c r="DZW61" s="44"/>
      <c r="DZX61" s="44"/>
      <c r="DZY61" s="44"/>
      <c r="DZZ61" s="44"/>
      <c r="EAA61" s="44"/>
      <c r="EAB61" s="44"/>
      <c r="EAC61" s="42"/>
      <c r="EAD61" s="42"/>
      <c r="EAE61" s="41"/>
      <c r="EAF61" s="41"/>
      <c r="EAG61" s="24"/>
      <c r="EAI61" s="44"/>
      <c r="EAJ61" s="44"/>
      <c r="EAK61" s="44"/>
      <c r="EAL61" s="44"/>
      <c r="EAM61" s="44"/>
      <c r="EAN61" s="44"/>
      <c r="EAO61" s="44"/>
      <c r="EAP61" s="44"/>
      <c r="EAQ61" s="44"/>
      <c r="EAR61" s="44"/>
      <c r="EAS61" s="42"/>
      <c r="EAT61" s="42"/>
      <c r="EAU61" s="41"/>
      <c r="EAV61" s="41"/>
      <c r="EAW61" s="24"/>
      <c r="EAY61" s="44"/>
      <c r="EAZ61" s="44"/>
      <c r="EBA61" s="44"/>
      <c r="EBB61" s="44"/>
      <c r="EBC61" s="44"/>
      <c r="EBD61" s="44"/>
      <c r="EBE61" s="44"/>
      <c r="EBF61" s="44"/>
      <c r="EBG61" s="44"/>
      <c r="EBH61" s="44"/>
      <c r="EBI61" s="42"/>
      <c r="EBJ61" s="42"/>
      <c r="EBK61" s="41"/>
      <c r="EBL61" s="41"/>
      <c r="EBM61" s="24"/>
      <c r="EBO61" s="44"/>
      <c r="EBP61" s="44"/>
      <c r="EBQ61" s="44"/>
      <c r="EBR61" s="44"/>
      <c r="EBS61" s="44"/>
      <c r="EBT61" s="44"/>
      <c r="EBU61" s="44"/>
      <c r="EBV61" s="44"/>
      <c r="EBW61" s="44"/>
      <c r="EBX61" s="44"/>
      <c r="EBY61" s="42"/>
      <c r="EBZ61" s="42"/>
      <c r="ECA61" s="41"/>
      <c r="ECB61" s="41"/>
      <c r="ECC61" s="24"/>
      <c r="ECE61" s="44"/>
      <c r="ECF61" s="44"/>
      <c r="ECG61" s="44"/>
      <c r="ECH61" s="44"/>
      <c r="ECI61" s="44"/>
      <c r="ECJ61" s="44"/>
      <c r="ECK61" s="44"/>
      <c r="ECL61" s="44"/>
      <c r="ECM61" s="44"/>
      <c r="ECN61" s="44"/>
      <c r="ECO61" s="42"/>
      <c r="ECP61" s="42"/>
      <c r="ECQ61" s="41"/>
      <c r="ECR61" s="41"/>
      <c r="ECS61" s="24"/>
      <c r="ECU61" s="44"/>
      <c r="ECV61" s="44"/>
      <c r="ECW61" s="44"/>
      <c r="ECX61" s="44"/>
      <c r="ECY61" s="44"/>
      <c r="ECZ61" s="44"/>
      <c r="EDA61" s="44"/>
      <c r="EDB61" s="44"/>
      <c r="EDC61" s="44"/>
      <c r="EDD61" s="44"/>
      <c r="EDE61" s="42"/>
      <c r="EDF61" s="42"/>
      <c r="EDG61" s="41"/>
      <c r="EDH61" s="41"/>
      <c r="EDI61" s="24"/>
      <c r="EDK61" s="44"/>
      <c r="EDL61" s="44"/>
      <c r="EDM61" s="44"/>
      <c r="EDN61" s="44"/>
      <c r="EDO61" s="44"/>
      <c r="EDP61" s="44"/>
      <c r="EDQ61" s="44"/>
      <c r="EDR61" s="44"/>
      <c r="EDS61" s="44"/>
      <c r="EDT61" s="44"/>
      <c r="EDU61" s="42"/>
      <c r="EDV61" s="42"/>
      <c r="EDW61" s="41"/>
      <c r="EDX61" s="41"/>
      <c r="EDY61" s="24"/>
      <c r="EEA61" s="44"/>
      <c r="EEB61" s="44"/>
      <c r="EEC61" s="44"/>
      <c r="EED61" s="44"/>
      <c r="EEE61" s="44"/>
      <c r="EEF61" s="44"/>
      <c r="EEG61" s="44"/>
      <c r="EEH61" s="44"/>
      <c r="EEI61" s="44"/>
      <c r="EEJ61" s="44"/>
      <c r="EEK61" s="42"/>
      <c r="EEL61" s="42"/>
      <c r="EEM61" s="41"/>
      <c r="EEN61" s="41"/>
      <c r="EEO61" s="24"/>
      <c r="EEQ61" s="44"/>
      <c r="EER61" s="44"/>
      <c r="EES61" s="44"/>
      <c r="EET61" s="44"/>
      <c r="EEU61" s="44"/>
      <c r="EEV61" s="44"/>
      <c r="EEW61" s="44"/>
      <c r="EEX61" s="44"/>
      <c r="EEY61" s="44"/>
      <c r="EEZ61" s="44"/>
      <c r="EFA61" s="42"/>
      <c r="EFB61" s="42"/>
      <c r="EFC61" s="41"/>
      <c r="EFD61" s="41"/>
      <c r="EFE61" s="24"/>
      <c r="EFG61" s="44"/>
      <c r="EFH61" s="44"/>
      <c r="EFI61" s="44"/>
      <c r="EFJ61" s="44"/>
      <c r="EFK61" s="44"/>
      <c r="EFL61" s="44"/>
      <c r="EFM61" s="44"/>
      <c r="EFN61" s="44"/>
      <c r="EFO61" s="44"/>
      <c r="EFP61" s="44"/>
      <c r="EFQ61" s="42"/>
      <c r="EFR61" s="42"/>
      <c r="EFS61" s="41"/>
      <c r="EFT61" s="41"/>
      <c r="EFU61" s="24"/>
      <c r="EFW61" s="44"/>
      <c r="EFX61" s="44"/>
      <c r="EFY61" s="44"/>
      <c r="EFZ61" s="44"/>
      <c r="EGA61" s="44"/>
      <c r="EGB61" s="44"/>
      <c r="EGC61" s="44"/>
      <c r="EGD61" s="44"/>
      <c r="EGE61" s="44"/>
      <c r="EGF61" s="44"/>
      <c r="EGG61" s="42"/>
      <c r="EGH61" s="42"/>
      <c r="EGI61" s="41"/>
      <c r="EGJ61" s="41"/>
      <c r="EGK61" s="24"/>
      <c r="EGM61" s="44"/>
      <c r="EGN61" s="44"/>
      <c r="EGO61" s="44"/>
      <c r="EGP61" s="44"/>
      <c r="EGQ61" s="44"/>
      <c r="EGR61" s="44"/>
      <c r="EGS61" s="44"/>
      <c r="EGT61" s="44"/>
      <c r="EGU61" s="44"/>
      <c r="EGV61" s="44"/>
      <c r="EGW61" s="42"/>
      <c r="EGX61" s="42"/>
      <c r="EGY61" s="41"/>
      <c r="EGZ61" s="41"/>
      <c r="EHA61" s="24"/>
      <c r="EHC61" s="44"/>
      <c r="EHD61" s="44"/>
      <c r="EHE61" s="44"/>
      <c r="EHF61" s="44"/>
      <c r="EHG61" s="44"/>
      <c r="EHH61" s="44"/>
      <c r="EHI61" s="44"/>
      <c r="EHJ61" s="44"/>
      <c r="EHK61" s="44"/>
      <c r="EHL61" s="44"/>
      <c r="EHM61" s="42"/>
      <c r="EHN61" s="42"/>
      <c r="EHO61" s="41"/>
      <c r="EHP61" s="41"/>
      <c r="EHQ61" s="24"/>
      <c r="EHS61" s="44"/>
      <c r="EHT61" s="44"/>
      <c r="EHU61" s="44"/>
      <c r="EHV61" s="44"/>
      <c r="EHW61" s="44"/>
      <c r="EHX61" s="44"/>
      <c r="EHY61" s="44"/>
      <c r="EHZ61" s="44"/>
      <c r="EIA61" s="44"/>
      <c r="EIB61" s="44"/>
      <c r="EIC61" s="42"/>
      <c r="EID61" s="42"/>
      <c r="EIE61" s="41"/>
      <c r="EIF61" s="41"/>
      <c r="EIG61" s="24"/>
      <c r="EII61" s="44"/>
      <c r="EIJ61" s="44"/>
      <c r="EIK61" s="44"/>
      <c r="EIL61" s="44"/>
      <c r="EIM61" s="44"/>
      <c r="EIN61" s="44"/>
      <c r="EIO61" s="44"/>
      <c r="EIP61" s="44"/>
      <c r="EIQ61" s="44"/>
      <c r="EIR61" s="44"/>
      <c r="EIS61" s="42"/>
      <c r="EIT61" s="42"/>
      <c r="EIU61" s="41"/>
      <c r="EIV61" s="41"/>
      <c r="EIW61" s="24"/>
      <c r="EIY61" s="44"/>
      <c r="EIZ61" s="44"/>
      <c r="EJA61" s="44"/>
      <c r="EJB61" s="44"/>
      <c r="EJC61" s="44"/>
      <c r="EJD61" s="44"/>
      <c r="EJE61" s="44"/>
      <c r="EJF61" s="44"/>
      <c r="EJG61" s="44"/>
      <c r="EJH61" s="44"/>
      <c r="EJI61" s="42"/>
      <c r="EJJ61" s="42"/>
      <c r="EJK61" s="41"/>
      <c r="EJL61" s="41"/>
      <c r="EJM61" s="24"/>
      <c r="EJO61" s="44"/>
      <c r="EJP61" s="44"/>
      <c r="EJQ61" s="44"/>
      <c r="EJR61" s="44"/>
      <c r="EJS61" s="44"/>
      <c r="EJT61" s="44"/>
      <c r="EJU61" s="44"/>
      <c r="EJV61" s="44"/>
      <c r="EJW61" s="44"/>
      <c r="EJX61" s="44"/>
      <c r="EJY61" s="42"/>
      <c r="EJZ61" s="42"/>
      <c r="EKA61" s="41"/>
      <c r="EKB61" s="41"/>
      <c r="EKC61" s="24"/>
      <c r="EKE61" s="44"/>
      <c r="EKF61" s="44"/>
      <c r="EKG61" s="44"/>
      <c r="EKH61" s="44"/>
      <c r="EKI61" s="44"/>
      <c r="EKJ61" s="44"/>
      <c r="EKK61" s="44"/>
      <c r="EKL61" s="44"/>
      <c r="EKM61" s="44"/>
      <c r="EKN61" s="44"/>
      <c r="EKO61" s="42"/>
      <c r="EKP61" s="42"/>
      <c r="EKQ61" s="41"/>
      <c r="EKR61" s="41"/>
      <c r="EKS61" s="24"/>
      <c r="EKU61" s="44"/>
      <c r="EKV61" s="44"/>
      <c r="EKW61" s="44"/>
      <c r="EKX61" s="44"/>
      <c r="EKY61" s="44"/>
      <c r="EKZ61" s="44"/>
      <c r="ELA61" s="44"/>
      <c r="ELB61" s="44"/>
      <c r="ELC61" s="44"/>
      <c r="ELD61" s="44"/>
      <c r="ELE61" s="42"/>
      <c r="ELF61" s="42"/>
      <c r="ELG61" s="41"/>
      <c r="ELH61" s="41"/>
      <c r="ELI61" s="24"/>
      <c r="ELK61" s="44"/>
      <c r="ELL61" s="44"/>
      <c r="ELM61" s="44"/>
      <c r="ELN61" s="44"/>
      <c r="ELO61" s="44"/>
      <c r="ELP61" s="44"/>
      <c r="ELQ61" s="44"/>
      <c r="ELR61" s="44"/>
      <c r="ELS61" s="44"/>
      <c r="ELT61" s="44"/>
      <c r="ELU61" s="42"/>
      <c r="ELV61" s="42"/>
      <c r="ELW61" s="41"/>
      <c r="ELX61" s="41"/>
      <c r="ELY61" s="24"/>
      <c r="EMA61" s="44"/>
      <c r="EMB61" s="44"/>
      <c r="EMC61" s="44"/>
      <c r="EMD61" s="44"/>
      <c r="EME61" s="44"/>
      <c r="EMF61" s="44"/>
      <c r="EMG61" s="44"/>
      <c r="EMH61" s="44"/>
      <c r="EMI61" s="44"/>
      <c r="EMJ61" s="44"/>
      <c r="EMK61" s="42"/>
      <c r="EML61" s="42"/>
      <c r="EMM61" s="41"/>
      <c r="EMN61" s="41"/>
      <c r="EMO61" s="24"/>
      <c r="EMQ61" s="44"/>
      <c r="EMR61" s="44"/>
      <c r="EMS61" s="44"/>
      <c r="EMT61" s="44"/>
      <c r="EMU61" s="44"/>
      <c r="EMV61" s="44"/>
      <c r="EMW61" s="44"/>
      <c r="EMX61" s="44"/>
      <c r="EMY61" s="44"/>
      <c r="EMZ61" s="44"/>
      <c r="ENA61" s="42"/>
      <c r="ENB61" s="42"/>
      <c r="ENC61" s="41"/>
      <c r="END61" s="41"/>
      <c r="ENE61" s="24"/>
      <c r="ENG61" s="44"/>
      <c r="ENH61" s="44"/>
      <c r="ENI61" s="44"/>
      <c r="ENJ61" s="44"/>
      <c r="ENK61" s="44"/>
      <c r="ENL61" s="44"/>
      <c r="ENM61" s="44"/>
      <c r="ENN61" s="44"/>
      <c r="ENO61" s="44"/>
      <c r="ENP61" s="44"/>
      <c r="ENQ61" s="42"/>
      <c r="ENR61" s="42"/>
      <c r="ENS61" s="41"/>
      <c r="ENT61" s="41"/>
      <c r="ENU61" s="24"/>
      <c r="ENW61" s="44"/>
      <c r="ENX61" s="44"/>
      <c r="ENY61" s="44"/>
      <c r="ENZ61" s="44"/>
      <c r="EOA61" s="44"/>
      <c r="EOB61" s="44"/>
      <c r="EOC61" s="44"/>
      <c r="EOD61" s="44"/>
      <c r="EOE61" s="44"/>
      <c r="EOF61" s="44"/>
      <c r="EOG61" s="42"/>
      <c r="EOH61" s="42"/>
      <c r="EOI61" s="41"/>
      <c r="EOJ61" s="41"/>
      <c r="EOK61" s="24"/>
      <c r="EOM61" s="44"/>
      <c r="EON61" s="44"/>
      <c r="EOO61" s="44"/>
      <c r="EOP61" s="44"/>
      <c r="EOQ61" s="44"/>
      <c r="EOR61" s="44"/>
      <c r="EOS61" s="44"/>
      <c r="EOT61" s="44"/>
      <c r="EOU61" s="44"/>
      <c r="EOV61" s="44"/>
      <c r="EOW61" s="42"/>
      <c r="EOX61" s="42"/>
      <c r="EOY61" s="41"/>
      <c r="EOZ61" s="41"/>
      <c r="EPA61" s="24"/>
      <c r="EPC61" s="44"/>
      <c r="EPD61" s="44"/>
      <c r="EPE61" s="44"/>
      <c r="EPF61" s="44"/>
      <c r="EPG61" s="44"/>
      <c r="EPH61" s="44"/>
      <c r="EPI61" s="44"/>
      <c r="EPJ61" s="44"/>
      <c r="EPK61" s="44"/>
      <c r="EPL61" s="44"/>
      <c r="EPM61" s="42"/>
      <c r="EPN61" s="42"/>
      <c r="EPO61" s="41"/>
      <c r="EPP61" s="41"/>
      <c r="EPQ61" s="24"/>
      <c r="EPS61" s="44"/>
      <c r="EPT61" s="44"/>
      <c r="EPU61" s="44"/>
      <c r="EPV61" s="44"/>
      <c r="EPW61" s="44"/>
      <c r="EPX61" s="44"/>
      <c r="EPY61" s="44"/>
      <c r="EPZ61" s="44"/>
      <c r="EQA61" s="44"/>
      <c r="EQB61" s="44"/>
      <c r="EQC61" s="42"/>
      <c r="EQD61" s="42"/>
      <c r="EQE61" s="41"/>
      <c r="EQF61" s="41"/>
      <c r="EQG61" s="24"/>
      <c r="EQI61" s="44"/>
      <c r="EQJ61" s="44"/>
      <c r="EQK61" s="44"/>
      <c r="EQL61" s="44"/>
      <c r="EQM61" s="44"/>
      <c r="EQN61" s="44"/>
      <c r="EQO61" s="44"/>
      <c r="EQP61" s="44"/>
      <c r="EQQ61" s="44"/>
      <c r="EQR61" s="44"/>
      <c r="EQS61" s="42"/>
      <c r="EQT61" s="42"/>
      <c r="EQU61" s="41"/>
      <c r="EQV61" s="41"/>
      <c r="EQW61" s="24"/>
      <c r="EQY61" s="44"/>
      <c r="EQZ61" s="44"/>
      <c r="ERA61" s="44"/>
      <c r="ERB61" s="44"/>
      <c r="ERC61" s="44"/>
      <c r="ERD61" s="44"/>
      <c r="ERE61" s="44"/>
      <c r="ERF61" s="44"/>
      <c r="ERG61" s="44"/>
      <c r="ERH61" s="44"/>
      <c r="ERI61" s="42"/>
      <c r="ERJ61" s="42"/>
      <c r="ERK61" s="41"/>
      <c r="ERL61" s="41"/>
      <c r="ERM61" s="24"/>
      <c r="ERO61" s="44"/>
      <c r="ERP61" s="44"/>
      <c r="ERQ61" s="44"/>
      <c r="ERR61" s="44"/>
      <c r="ERS61" s="44"/>
      <c r="ERT61" s="44"/>
      <c r="ERU61" s="44"/>
      <c r="ERV61" s="44"/>
      <c r="ERW61" s="44"/>
      <c r="ERX61" s="44"/>
      <c r="ERY61" s="42"/>
      <c r="ERZ61" s="42"/>
      <c r="ESA61" s="41"/>
      <c r="ESB61" s="41"/>
      <c r="ESC61" s="24"/>
      <c r="ESE61" s="44"/>
      <c r="ESF61" s="44"/>
      <c r="ESG61" s="44"/>
      <c r="ESH61" s="44"/>
      <c r="ESI61" s="44"/>
      <c r="ESJ61" s="44"/>
      <c r="ESK61" s="44"/>
      <c r="ESL61" s="44"/>
      <c r="ESM61" s="44"/>
      <c r="ESN61" s="44"/>
      <c r="ESO61" s="42"/>
      <c r="ESP61" s="42"/>
      <c r="ESQ61" s="41"/>
      <c r="ESR61" s="41"/>
      <c r="ESS61" s="24"/>
      <c r="ESU61" s="44"/>
      <c r="ESV61" s="44"/>
      <c r="ESW61" s="44"/>
      <c r="ESX61" s="44"/>
      <c r="ESY61" s="44"/>
      <c r="ESZ61" s="44"/>
      <c r="ETA61" s="44"/>
      <c r="ETB61" s="44"/>
      <c r="ETC61" s="44"/>
      <c r="ETD61" s="44"/>
      <c r="ETE61" s="42"/>
      <c r="ETF61" s="42"/>
      <c r="ETG61" s="41"/>
      <c r="ETH61" s="41"/>
      <c r="ETI61" s="24"/>
      <c r="ETK61" s="44"/>
      <c r="ETL61" s="44"/>
      <c r="ETM61" s="44"/>
      <c r="ETN61" s="44"/>
      <c r="ETO61" s="44"/>
      <c r="ETP61" s="44"/>
      <c r="ETQ61" s="44"/>
      <c r="ETR61" s="44"/>
      <c r="ETS61" s="44"/>
      <c r="ETT61" s="44"/>
      <c r="ETU61" s="42"/>
      <c r="ETV61" s="42"/>
      <c r="ETW61" s="41"/>
      <c r="ETX61" s="41"/>
      <c r="ETY61" s="24"/>
      <c r="EUA61" s="44"/>
      <c r="EUB61" s="44"/>
      <c r="EUC61" s="44"/>
      <c r="EUD61" s="44"/>
      <c r="EUE61" s="44"/>
      <c r="EUF61" s="44"/>
      <c r="EUG61" s="44"/>
      <c r="EUH61" s="44"/>
      <c r="EUI61" s="44"/>
      <c r="EUJ61" s="44"/>
      <c r="EUK61" s="42"/>
      <c r="EUL61" s="42"/>
      <c r="EUM61" s="41"/>
      <c r="EUN61" s="41"/>
      <c r="EUO61" s="24"/>
      <c r="EUQ61" s="44"/>
      <c r="EUR61" s="44"/>
      <c r="EUS61" s="44"/>
      <c r="EUT61" s="44"/>
      <c r="EUU61" s="44"/>
      <c r="EUV61" s="44"/>
      <c r="EUW61" s="44"/>
      <c r="EUX61" s="44"/>
      <c r="EUY61" s="44"/>
      <c r="EUZ61" s="44"/>
      <c r="EVA61" s="42"/>
      <c r="EVB61" s="42"/>
      <c r="EVC61" s="41"/>
      <c r="EVD61" s="41"/>
      <c r="EVE61" s="24"/>
      <c r="EVG61" s="44"/>
      <c r="EVH61" s="44"/>
      <c r="EVI61" s="44"/>
      <c r="EVJ61" s="44"/>
      <c r="EVK61" s="44"/>
      <c r="EVL61" s="44"/>
      <c r="EVM61" s="44"/>
      <c r="EVN61" s="44"/>
      <c r="EVO61" s="44"/>
      <c r="EVP61" s="44"/>
      <c r="EVQ61" s="42"/>
      <c r="EVR61" s="42"/>
      <c r="EVS61" s="41"/>
      <c r="EVT61" s="41"/>
      <c r="EVU61" s="24"/>
      <c r="EVW61" s="44"/>
      <c r="EVX61" s="44"/>
      <c r="EVY61" s="44"/>
      <c r="EVZ61" s="44"/>
      <c r="EWA61" s="44"/>
      <c r="EWB61" s="44"/>
      <c r="EWC61" s="44"/>
      <c r="EWD61" s="44"/>
      <c r="EWE61" s="44"/>
      <c r="EWF61" s="44"/>
      <c r="EWG61" s="42"/>
      <c r="EWH61" s="42"/>
      <c r="EWI61" s="41"/>
      <c r="EWJ61" s="41"/>
      <c r="EWK61" s="24"/>
      <c r="EWM61" s="44"/>
      <c r="EWN61" s="44"/>
      <c r="EWO61" s="44"/>
      <c r="EWP61" s="44"/>
      <c r="EWQ61" s="44"/>
      <c r="EWR61" s="44"/>
      <c r="EWS61" s="44"/>
      <c r="EWT61" s="44"/>
      <c r="EWU61" s="44"/>
      <c r="EWV61" s="44"/>
      <c r="EWW61" s="42"/>
      <c r="EWX61" s="42"/>
      <c r="EWY61" s="41"/>
      <c r="EWZ61" s="41"/>
      <c r="EXA61" s="24"/>
      <c r="EXC61" s="44"/>
      <c r="EXD61" s="44"/>
      <c r="EXE61" s="44"/>
      <c r="EXF61" s="44"/>
      <c r="EXG61" s="44"/>
      <c r="EXH61" s="44"/>
      <c r="EXI61" s="44"/>
      <c r="EXJ61" s="44"/>
      <c r="EXK61" s="44"/>
      <c r="EXL61" s="44"/>
      <c r="EXM61" s="42"/>
      <c r="EXN61" s="42"/>
      <c r="EXO61" s="41"/>
      <c r="EXP61" s="41"/>
      <c r="EXQ61" s="24"/>
      <c r="EXS61" s="44"/>
      <c r="EXT61" s="44"/>
      <c r="EXU61" s="44"/>
      <c r="EXV61" s="44"/>
      <c r="EXW61" s="44"/>
      <c r="EXX61" s="44"/>
      <c r="EXY61" s="44"/>
      <c r="EXZ61" s="44"/>
      <c r="EYA61" s="44"/>
      <c r="EYB61" s="44"/>
      <c r="EYC61" s="42"/>
      <c r="EYD61" s="42"/>
      <c r="EYE61" s="41"/>
      <c r="EYF61" s="41"/>
      <c r="EYG61" s="24"/>
      <c r="EYI61" s="44"/>
      <c r="EYJ61" s="44"/>
      <c r="EYK61" s="44"/>
      <c r="EYL61" s="44"/>
      <c r="EYM61" s="44"/>
      <c r="EYN61" s="44"/>
      <c r="EYO61" s="44"/>
      <c r="EYP61" s="44"/>
      <c r="EYQ61" s="44"/>
      <c r="EYR61" s="44"/>
      <c r="EYS61" s="42"/>
      <c r="EYT61" s="42"/>
      <c r="EYU61" s="41"/>
      <c r="EYV61" s="41"/>
      <c r="EYW61" s="24"/>
      <c r="EYY61" s="44"/>
      <c r="EYZ61" s="44"/>
      <c r="EZA61" s="44"/>
      <c r="EZB61" s="44"/>
      <c r="EZC61" s="44"/>
      <c r="EZD61" s="44"/>
      <c r="EZE61" s="44"/>
      <c r="EZF61" s="44"/>
      <c r="EZG61" s="44"/>
      <c r="EZH61" s="44"/>
      <c r="EZI61" s="42"/>
      <c r="EZJ61" s="42"/>
      <c r="EZK61" s="41"/>
      <c r="EZL61" s="41"/>
      <c r="EZM61" s="24"/>
      <c r="EZO61" s="44"/>
      <c r="EZP61" s="44"/>
      <c r="EZQ61" s="44"/>
      <c r="EZR61" s="44"/>
      <c r="EZS61" s="44"/>
      <c r="EZT61" s="44"/>
      <c r="EZU61" s="44"/>
      <c r="EZV61" s="44"/>
      <c r="EZW61" s="44"/>
      <c r="EZX61" s="44"/>
      <c r="EZY61" s="42"/>
      <c r="EZZ61" s="42"/>
      <c r="FAA61" s="41"/>
      <c r="FAB61" s="41"/>
      <c r="FAC61" s="24"/>
      <c r="FAE61" s="44"/>
      <c r="FAF61" s="44"/>
      <c r="FAG61" s="44"/>
      <c r="FAH61" s="44"/>
      <c r="FAI61" s="44"/>
      <c r="FAJ61" s="44"/>
      <c r="FAK61" s="44"/>
      <c r="FAL61" s="44"/>
      <c r="FAM61" s="44"/>
      <c r="FAN61" s="44"/>
      <c r="FAO61" s="42"/>
      <c r="FAP61" s="42"/>
      <c r="FAQ61" s="41"/>
      <c r="FAR61" s="41"/>
      <c r="FAS61" s="24"/>
      <c r="FAU61" s="44"/>
      <c r="FAV61" s="44"/>
      <c r="FAW61" s="44"/>
      <c r="FAX61" s="44"/>
      <c r="FAY61" s="44"/>
      <c r="FAZ61" s="44"/>
      <c r="FBA61" s="44"/>
      <c r="FBB61" s="44"/>
      <c r="FBC61" s="44"/>
      <c r="FBD61" s="44"/>
      <c r="FBE61" s="42"/>
      <c r="FBF61" s="42"/>
      <c r="FBG61" s="41"/>
      <c r="FBH61" s="41"/>
      <c r="FBI61" s="24"/>
      <c r="FBK61" s="44"/>
      <c r="FBL61" s="44"/>
      <c r="FBM61" s="44"/>
      <c r="FBN61" s="44"/>
      <c r="FBO61" s="44"/>
      <c r="FBP61" s="44"/>
      <c r="FBQ61" s="44"/>
      <c r="FBR61" s="44"/>
      <c r="FBS61" s="44"/>
      <c r="FBT61" s="44"/>
      <c r="FBU61" s="42"/>
      <c r="FBV61" s="42"/>
      <c r="FBW61" s="41"/>
      <c r="FBX61" s="41"/>
      <c r="FBY61" s="24"/>
      <c r="FCA61" s="44"/>
      <c r="FCB61" s="44"/>
      <c r="FCC61" s="44"/>
      <c r="FCD61" s="44"/>
      <c r="FCE61" s="44"/>
      <c r="FCF61" s="44"/>
      <c r="FCG61" s="44"/>
      <c r="FCH61" s="44"/>
      <c r="FCI61" s="44"/>
      <c r="FCJ61" s="44"/>
      <c r="FCK61" s="42"/>
      <c r="FCL61" s="42"/>
      <c r="FCM61" s="41"/>
      <c r="FCN61" s="41"/>
      <c r="FCO61" s="24"/>
      <c r="FCQ61" s="44"/>
      <c r="FCR61" s="44"/>
      <c r="FCS61" s="44"/>
      <c r="FCT61" s="44"/>
      <c r="FCU61" s="44"/>
      <c r="FCV61" s="44"/>
      <c r="FCW61" s="44"/>
      <c r="FCX61" s="44"/>
      <c r="FCY61" s="44"/>
      <c r="FCZ61" s="44"/>
      <c r="FDA61" s="42"/>
      <c r="FDB61" s="42"/>
      <c r="FDC61" s="41"/>
      <c r="FDD61" s="41"/>
      <c r="FDE61" s="24"/>
      <c r="FDG61" s="44"/>
      <c r="FDH61" s="44"/>
      <c r="FDI61" s="44"/>
      <c r="FDJ61" s="44"/>
      <c r="FDK61" s="44"/>
      <c r="FDL61" s="44"/>
      <c r="FDM61" s="44"/>
      <c r="FDN61" s="44"/>
      <c r="FDO61" s="44"/>
      <c r="FDP61" s="44"/>
      <c r="FDQ61" s="42"/>
      <c r="FDR61" s="42"/>
      <c r="FDS61" s="41"/>
      <c r="FDT61" s="41"/>
      <c r="FDU61" s="24"/>
      <c r="FDW61" s="44"/>
      <c r="FDX61" s="44"/>
      <c r="FDY61" s="44"/>
      <c r="FDZ61" s="44"/>
      <c r="FEA61" s="44"/>
      <c r="FEB61" s="44"/>
      <c r="FEC61" s="44"/>
      <c r="FED61" s="44"/>
      <c r="FEE61" s="44"/>
      <c r="FEF61" s="44"/>
      <c r="FEG61" s="42"/>
      <c r="FEH61" s="42"/>
      <c r="FEI61" s="41"/>
      <c r="FEJ61" s="41"/>
      <c r="FEK61" s="24"/>
      <c r="FEM61" s="44"/>
      <c r="FEN61" s="44"/>
      <c r="FEO61" s="44"/>
      <c r="FEP61" s="44"/>
      <c r="FEQ61" s="44"/>
      <c r="FER61" s="44"/>
      <c r="FES61" s="44"/>
      <c r="FET61" s="44"/>
      <c r="FEU61" s="44"/>
      <c r="FEV61" s="44"/>
      <c r="FEW61" s="42"/>
      <c r="FEX61" s="42"/>
      <c r="FEY61" s="41"/>
      <c r="FEZ61" s="41"/>
      <c r="FFA61" s="24"/>
      <c r="FFC61" s="44"/>
      <c r="FFD61" s="44"/>
      <c r="FFE61" s="44"/>
      <c r="FFF61" s="44"/>
      <c r="FFG61" s="44"/>
      <c r="FFH61" s="44"/>
      <c r="FFI61" s="44"/>
      <c r="FFJ61" s="44"/>
      <c r="FFK61" s="44"/>
      <c r="FFL61" s="44"/>
      <c r="FFM61" s="42"/>
      <c r="FFN61" s="42"/>
      <c r="FFO61" s="41"/>
      <c r="FFP61" s="41"/>
      <c r="FFQ61" s="24"/>
      <c r="FFS61" s="44"/>
      <c r="FFT61" s="44"/>
      <c r="FFU61" s="44"/>
      <c r="FFV61" s="44"/>
      <c r="FFW61" s="44"/>
      <c r="FFX61" s="44"/>
      <c r="FFY61" s="44"/>
      <c r="FFZ61" s="44"/>
      <c r="FGA61" s="44"/>
      <c r="FGB61" s="44"/>
      <c r="FGC61" s="42"/>
      <c r="FGD61" s="42"/>
      <c r="FGE61" s="41"/>
      <c r="FGF61" s="41"/>
      <c r="FGG61" s="24"/>
      <c r="FGI61" s="44"/>
      <c r="FGJ61" s="44"/>
      <c r="FGK61" s="44"/>
      <c r="FGL61" s="44"/>
      <c r="FGM61" s="44"/>
      <c r="FGN61" s="44"/>
      <c r="FGO61" s="44"/>
      <c r="FGP61" s="44"/>
      <c r="FGQ61" s="44"/>
      <c r="FGR61" s="44"/>
      <c r="FGS61" s="42"/>
      <c r="FGT61" s="42"/>
      <c r="FGU61" s="41"/>
      <c r="FGV61" s="41"/>
      <c r="FGW61" s="24"/>
      <c r="FGY61" s="44"/>
      <c r="FGZ61" s="44"/>
      <c r="FHA61" s="44"/>
      <c r="FHB61" s="44"/>
      <c r="FHC61" s="44"/>
      <c r="FHD61" s="44"/>
      <c r="FHE61" s="44"/>
      <c r="FHF61" s="44"/>
      <c r="FHG61" s="44"/>
      <c r="FHH61" s="44"/>
      <c r="FHI61" s="42"/>
      <c r="FHJ61" s="42"/>
      <c r="FHK61" s="41"/>
      <c r="FHL61" s="41"/>
      <c r="FHM61" s="24"/>
      <c r="FHO61" s="44"/>
      <c r="FHP61" s="44"/>
      <c r="FHQ61" s="44"/>
      <c r="FHR61" s="44"/>
      <c r="FHS61" s="44"/>
      <c r="FHT61" s="44"/>
      <c r="FHU61" s="44"/>
      <c r="FHV61" s="44"/>
      <c r="FHW61" s="44"/>
      <c r="FHX61" s="44"/>
      <c r="FHY61" s="42"/>
      <c r="FHZ61" s="42"/>
      <c r="FIA61" s="41"/>
      <c r="FIB61" s="41"/>
      <c r="FIC61" s="24"/>
      <c r="FIE61" s="44"/>
      <c r="FIF61" s="44"/>
      <c r="FIG61" s="44"/>
      <c r="FIH61" s="44"/>
      <c r="FII61" s="44"/>
      <c r="FIJ61" s="44"/>
      <c r="FIK61" s="44"/>
      <c r="FIL61" s="44"/>
      <c r="FIM61" s="44"/>
      <c r="FIN61" s="44"/>
      <c r="FIO61" s="42"/>
      <c r="FIP61" s="42"/>
      <c r="FIQ61" s="41"/>
      <c r="FIR61" s="41"/>
      <c r="FIS61" s="24"/>
      <c r="FIU61" s="44"/>
      <c r="FIV61" s="44"/>
      <c r="FIW61" s="44"/>
      <c r="FIX61" s="44"/>
      <c r="FIY61" s="44"/>
      <c r="FIZ61" s="44"/>
      <c r="FJA61" s="44"/>
      <c r="FJB61" s="44"/>
      <c r="FJC61" s="44"/>
      <c r="FJD61" s="44"/>
      <c r="FJE61" s="42"/>
      <c r="FJF61" s="42"/>
      <c r="FJG61" s="41"/>
      <c r="FJH61" s="41"/>
      <c r="FJI61" s="24"/>
      <c r="FJK61" s="44"/>
      <c r="FJL61" s="44"/>
      <c r="FJM61" s="44"/>
      <c r="FJN61" s="44"/>
      <c r="FJO61" s="44"/>
      <c r="FJP61" s="44"/>
      <c r="FJQ61" s="44"/>
      <c r="FJR61" s="44"/>
      <c r="FJS61" s="44"/>
      <c r="FJT61" s="44"/>
      <c r="FJU61" s="42"/>
      <c r="FJV61" s="42"/>
      <c r="FJW61" s="41"/>
      <c r="FJX61" s="41"/>
      <c r="FJY61" s="24"/>
      <c r="FKA61" s="44"/>
      <c r="FKB61" s="44"/>
      <c r="FKC61" s="44"/>
      <c r="FKD61" s="44"/>
      <c r="FKE61" s="44"/>
      <c r="FKF61" s="44"/>
      <c r="FKG61" s="44"/>
      <c r="FKH61" s="44"/>
      <c r="FKI61" s="44"/>
      <c r="FKJ61" s="44"/>
      <c r="FKK61" s="42"/>
      <c r="FKL61" s="42"/>
      <c r="FKM61" s="41"/>
      <c r="FKN61" s="41"/>
      <c r="FKO61" s="24"/>
      <c r="FKQ61" s="44"/>
      <c r="FKR61" s="44"/>
      <c r="FKS61" s="44"/>
      <c r="FKT61" s="44"/>
      <c r="FKU61" s="44"/>
      <c r="FKV61" s="44"/>
      <c r="FKW61" s="44"/>
      <c r="FKX61" s="44"/>
      <c r="FKY61" s="44"/>
      <c r="FKZ61" s="44"/>
      <c r="FLA61" s="42"/>
      <c r="FLB61" s="42"/>
      <c r="FLC61" s="41"/>
      <c r="FLD61" s="41"/>
      <c r="FLE61" s="24"/>
      <c r="FLG61" s="44"/>
      <c r="FLH61" s="44"/>
      <c r="FLI61" s="44"/>
      <c r="FLJ61" s="44"/>
      <c r="FLK61" s="44"/>
      <c r="FLL61" s="44"/>
      <c r="FLM61" s="44"/>
      <c r="FLN61" s="44"/>
      <c r="FLO61" s="44"/>
      <c r="FLP61" s="44"/>
      <c r="FLQ61" s="42"/>
      <c r="FLR61" s="42"/>
      <c r="FLS61" s="41"/>
      <c r="FLT61" s="41"/>
      <c r="FLU61" s="24"/>
      <c r="FLW61" s="44"/>
      <c r="FLX61" s="44"/>
      <c r="FLY61" s="44"/>
      <c r="FLZ61" s="44"/>
      <c r="FMA61" s="44"/>
      <c r="FMB61" s="44"/>
      <c r="FMC61" s="44"/>
      <c r="FMD61" s="44"/>
      <c r="FME61" s="44"/>
      <c r="FMF61" s="44"/>
      <c r="FMG61" s="42"/>
      <c r="FMH61" s="42"/>
      <c r="FMI61" s="41"/>
      <c r="FMJ61" s="41"/>
      <c r="FMK61" s="24"/>
      <c r="FMM61" s="44"/>
      <c r="FMN61" s="44"/>
      <c r="FMO61" s="44"/>
      <c r="FMP61" s="44"/>
      <c r="FMQ61" s="44"/>
      <c r="FMR61" s="44"/>
      <c r="FMS61" s="44"/>
      <c r="FMT61" s="44"/>
      <c r="FMU61" s="44"/>
      <c r="FMV61" s="44"/>
      <c r="FMW61" s="42"/>
      <c r="FMX61" s="42"/>
      <c r="FMY61" s="41"/>
      <c r="FMZ61" s="41"/>
      <c r="FNA61" s="24"/>
      <c r="FNC61" s="44"/>
      <c r="FND61" s="44"/>
      <c r="FNE61" s="44"/>
      <c r="FNF61" s="44"/>
      <c r="FNG61" s="44"/>
      <c r="FNH61" s="44"/>
      <c r="FNI61" s="44"/>
      <c r="FNJ61" s="44"/>
      <c r="FNK61" s="44"/>
      <c r="FNL61" s="44"/>
      <c r="FNM61" s="42"/>
      <c r="FNN61" s="42"/>
      <c r="FNO61" s="41"/>
      <c r="FNP61" s="41"/>
      <c r="FNQ61" s="24"/>
      <c r="FNS61" s="44"/>
      <c r="FNT61" s="44"/>
      <c r="FNU61" s="44"/>
      <c r="FNV61" s="44"/>
      <c r="FNW61" s="44"/>
      <c r="FNX61" s="44"/>
      <c r="FNY61" s="44"/>
      <c r="FNZ61" s="44"/>
      <c r="FOA61" s="44"/>
      <c r="FOB61" s="44"/>
      <c r="FOC61" s="42"/>
      <c r="FOD61" s="42"/>
      <c r="FOE61" s="41"/>
      <c r="FOF61" s="41"/>
      <c r="FOG61" s="24"/>
      <c r="FOI61" s="44"/>
      <c r="FOJ61" s="44"/>
      <c r="FOK61" s="44"/>
      <c r="FOL61" s="44"/>
      <c r="FOM61" s="44"/>
      <c r="FON61" s="44"/>
      <c r="FOO61" s="44"/>
      <c r="FOP61" s="44"/>
      <c r="FOQ61" s="44"/>
      <c r="FOR61" s="44"/>
      <c r="FOS61" s="42"/>
      <c r="FOT61" s="42"/>
      <c r="FOU61" s="41"/>
      <c r="FOV61" s="41"/>
      <c r="FOW61" s="24"/>
      <c r="FOY61" s="44"/>
      <c r="FOZ61" s="44"/>
      <c r="FPA61" s="44"/>
      <c r="FPB61" s="44"/>
      <c r="FPC61" s="44"/>
      <c r="FPD61" s="44"/>
      <c r="FPE61" s="44"/>
      <c r="FPF61" s="44"/>
      <c r="FPG61" s="44"/>
      <c r="FPH61" s="44"/>
      <c r="FPI61" s="42"/>
      <c r="FPJ61" s="42"/>
      <c r="FPK61" s="41"/>
      <c r="FPL61" s="41"/>
      <c r="FPM61" s="24"/>
      <c r="FPO61" s="44"/>
      <c r="FPP61" s="44"/>
      <c r="FPQ61" s="44"/>
      <c r="FPR61" s="44"/>
      <c r="FPS61" s="44"/>
      <c r="FPT61" s="44"/>
      <c r="FPU61" s="44"/>
      <c r="FPV61" s="44"/>
      <c r="FPW61" s="44"/>
      <c r="FPX61" s="44"/>
      <c r="FPY61" s="42"/>
      <c r="FPZ61" s="42"/>
      <c r="FQA61" s="41"/>
      <c r="FQB61" s="41"/>
      <c r="FQC61" s="24"/>
      <c r="FQE61" s="44"/>
      <c r="FQF61" s="44"/>
      <c r="FQG61" s="44"/>
      <c r="FQH61" s="44"/>
      <c r="FQI61" s="44"/>
      <c r="FQJ61" s="44"/>
      <c r="FQK61" s="44"/>
      <c r="FQL61" s="44"/>
      <c r="FQM61" s="44"/>
      <c r="FQN61" s="44"/>
      <c r="FQO61" s="42"/>
      <c r="FQP61" s="42"/>
      <c r="FQQ61" s="41"/>
      <c r="FQR61" s="41"/>
      <c r="FQS61" s="24"/>
      <c r="FQU61" s="44"/>
      <c r="FQV61" s="44"/>
      <c r="FQW61" s="44"/>
      <c r="FQX61" s="44"/>
      <c r="FQY61" s="44"/>
      <c r="FQZ61" s="44"/>
      <c r="FRA61" s="44"/>
      <c r="FRB61" s="44"/>
      <c r="FRC61" s="44"/>
      <c r="FRD61" s="44"/>
      <c r="FRE61" s="42"/>
      <c r="FRF61" s="42"/>
      <c r="FRG61" s="41"/>
      <c r="FRH61" s="41"/>
      <c r="FRI61" s="24"/>
      <c r="FRK61" s="44"/>
      <c r="FRL61" s="44"/>
      <c r="FRM61" s="44"/>
      <c r="FRN61" s="44"/>
      <c r="FRO61" s="44"/>
      <c r="FRP61" s="44"/>
      <c r="FRQ61" s="44"/>
      <c r="FRR61" s="44"/>
      <c r="FRS61" s="44"/>
      <c r="FRT61" s="44"/>
      <c r="FRU61" s="42"/>
      <c r="FRV61" s="42"/>
      <c r="FRW61" s="41"/>
      <c r="FRX61" s="41"/>
      <c r="FRY61" s="24"/>
      <c r="FSA61" s="44"/>
      <c r="FSB61" s="44"/>
      <c r="FSC61" s="44"/>
      <c r="FSD61" s="44"/>
      <c r="FSE61" s="44"/>
      <c r="FSF61" s="44"/>
      <c r="FSG61" s="44"/>
      <c r="FSH61" s="44"/>
      <c r="FSI61" s="44"/>
      <c r="FSJ61" s="44"/>
      <c r="FSK61" s="42"/>
      <c r="FSL61" s="42"/>
      <c r="FSM61" s="41"/>
      <c r="FSN61" s="41"/>
      <c r="FSO61" s="24"/>
      <c r="FSQ61" s="44"/>
      <c r="FSR61" s="44"/>
      <c r="FSS61" s="44"/>
      <c r="FST61" s="44"/>
      <c r="FSU61" s="44"/>
      <c r="FSV61" s="44"/>
      <c r="FSW61" s="44"/>
      <c r="FSX61" s="44"/>
      <c r="FSY61" s="44"/>
      <c r="FSZ61" s="44"/>
      <c r="FTA61" s="42"/>
      <c r="FTB61" s="42"/>
      <c r="FTC61" s="41"/>
      <c r="FTD61" s="41"/>
      <c r="FTE61" s="24"/>
      <c r="FTG61" s="44"/>
      <c r="FTH61" s="44"/>
      <c r="FTI61" s="44"/>
      <c r="FTJ61" s="44"/>
      <c r="FTK61" s="44"/>
      <c r="FTL61" s="44"/>
      <c r="FTM61" s="44"/>
      <c r="FTN61" s="44"/>
      <c r="FTO61" s="44"/>
      <c r="FTP61" s="44"/>
      <c r="FTQ61" s="42"/>
      <c r="FTR61" s="42"/>
      <c r="FTS61" s="41"/>
      <c r="FTT61" s="41"/>
      <c r="FTU61" s="24"/>
      <c r="FTW61" s="44"/>
      <c r="FTX61" s="44"/>
      <c r="FTY61" s="44"/>
      <c r="FTZ61" s="44"/>
      <c r="FUA61" s="44"/>
      <c r="FUB61" s="44"/>
      <c r="FUC61" s="44"/>
      <c r="FUD61" s="44"/>
      <c r="FUE61" s="44"/>
      <c r="FUF61" s="44"/>
      <c r="FUG61" s="42"/>
      <c r="FUH61" s="42"/>
      <c r="FUI61" s="41"/>
      <c r="FUJ61" s="41"/>
      <c r="FUK61" s="24"/>
      <c r="FUM61" s="44"/>
      <c r="FUN61" s="44"/>
      <c r="FUO61" s="44"/>
      <c r="FUP61" s="44"/>
      <c r="FUQ61" s="44"/>
      <c r="FUR61" s="44"/>
      <c r="FUS61" s="44"/>
      <c r="FUT61" s="44"/>
      <c r="FUU61" s="44"/>
      <c r="FUV61" s="44"/>
      <c r="FUW61" s="42"/>
      <c r="FUX61" s="42"/>
      <c r="FUY61" s="41"/>
      <c r="FUZ61" s="41"/>
      <c r="FVA61" s="24"/>
      <c r="FVC61" s="44"/>
      <c r="FVD61" s="44"/>
      <c r="FVE61" s="44"/>
      <c r="FVF61" s="44"/>
      <c r="FVG61" s="44"/>
      <c r="FVH61" s="44"/>
      <c r="FVI61" s="44"/>
      <c r="FVJ61" s="44"/>
      <c r="FVK61" s="44"/>
      <c r="FVL61" s="44"/>
      <c r="FVM61" s="42"/>
      <c r="FVN61" s="42"/>
      <c r="FVO61" s="41"/>
      <c r="FVP61" s="41"/>
      <c r="FVQ61" s="24"/>
      <c r="FVS61" s="44"/>
      <c r="FVT61" s="44"/>
      <c r="FVU61" s="44"/>
      <c r="FVV61" s="44"/>
      <c r="FVW61" s="44"/>
      <c r="FVX61" s="44"/>
      <c r="FVY61" s="44"/>
      <c r="FVZ61" s="44"/>
      <c r="FWA61" s="44"/>
      <c r="FWB61" s="44"/>
      <c r="FWC61" s="42"/>
      <c r="FWD61" s="42"/>
      <c r="FWE61" s="41"/>
      <c r="FWF61" s="41"/>
      <c r="FWG61" s="24"/>
      <c r="FWI61" s="44"/>
      <c r="FWJ61" s="44"/>
      <c r="FWK61" s="44"/>
      <c r="FWL61" s="44"/>
      <c r="FWM61" s="44"/>
      <c r="FWN61" s="44"/>
      <c r="FWO61" s="44"/>
      <c r="FWP61" s="44"/>
      <c r="FWQ61" s="44"/>
      <c r="FWR61" s="44"/>
      <c r="FWS61" s="42"/>
      <c r="FWT61" s="42"/>
      <c r="FWU61" s="41"/>
      <c r="FWV61" s="41"/>
      <c r="FWW61" s="24"/>
      <c r="FWY61" s="44"/>
      <c r="FWZ61" s="44"/>
      <c r="FXA61" s="44"/>
      <c r="FXB61" s="44"/>
      <c r="FXC61" s="44"/>
      <c r="FXD61" s="44"/>
      <c r="FXE61" s="44"/>
      <c r="FXF61" s="44"/>
      <c r="FXG61" s="44"/>
      <c r="FXH61" s="44"/>
      <c r="FXI61" s="42"/>
      <c r="FXJ61" s="42"/>
      <c r="FXK61" s="41"/>
      <c r="FXL61" s="41"/>
      <c r="FXM61" s="24"/>
      <c r="FXO61" s="44"/>
      <c r="FXP61" s="44"/>
      <c r="FXQ61" s="44"/>
      <c r="FXR61" s="44"/>
      <c r="FXS61" s="44"/>
      <c r="FXT61" s="44"/>
      <c r="FXU61" s="44"/>
      <c r="FXV61" s="44"/>
      <c r="FXW61" s="44"/>
      <c r="FXX61" s="44"/>
      <c r="FXY61" s="42"/>
      <c r="FXZ61" s="42"/>
      <c r="FYA61" s="41"/>
      <c r="FYB61" s="41"/>
      <c r="FYC61" s="24"/>
      <c r="FYE61" s="44"/>
      <c r="FYF61" s="44"/>
      <c r="FYG61" s="44"/>
      <c r="FYH61" s="44"/>
      <c r="FYI61" s="44"/>
      <c r="FYJ61" s="44"/>
      <c r="FYK61" s="44"/>
      <c r="FYL61" s="44"/>
      <c r="FYM61" s="44"/>
      <c r="FYN61" s="44"/>
      <c r="FYO61" s="42"/>
      <c r="FYP61" s="42"/>
      <c r="FYQ61" s="41"/>
      <c r="FYR61" s="41"/>
      <c r="FYS61" s="24"/>
      <c r="FYU61" s="44"/>
      <c r="FYV61" s="44"/>
      <c r="FYW61" s="44"/>
      <c r="FYX61" s="44"/>
      <c r="FYY61" s="44"/>
      <c r="FYZ61" s="44"/>
      <c r="FZA61" s="44"/>
      <c r="FZB61" s="44"/>
      <c r="FZC61" s="44"/>
      <c r="FZD61" s="44"/>
      <c r="FZE61" s="42"/>
      <c r="FZF61" s="42"/>
      <c r="FZG61" s="41"/>
      <c r="FZH61" s="41"/>
      <c r="FZI61" s="24"/>
      <c r="FZK61" s="44"/>
      <c r="FZL61" s="44"/>
      <c r="FZM61" s="44"/>
      <c r="FZN61" s="44"/>
      <c r="FZO61" s="44"/>
      <c r="FZP61" s="44"/>
      <c r="FZQ61" s="44"/>
      <c r="FZR61" s="44"/>
      <c r="FZS61" s="44"/>
      <c r="FZT61" s="44"/>
      <c r="FZU61" s="42"/>
      <c r="FZV61" s="42"/>
      <c r="FZW61" s="41"/>
      <c r="FZX61" s="41"/>
      <c r="FZY61" s="24"/>
      <c r="GAA61" s="44"/>
      <c r="GAB61" s="44"/>
      <c r="GAC61" s="44"/>
      <c r="GAD61" s="44"/>
      <c r="GAE61" s="44"/>
      <c r="GAF61" s="44"/>
      <c r="GAG61" s="44"/>
      <c r="GAH61" s="44"/>
      <c r="GAI61" s="44"/>
      <c r="GAJ61" s="44"/>
      <c r="GAK61" s="42"/>
      <c r="GAL61" s="42"/>
      <c r="GAM61" s="41"/>
      <c r="GAN61" s="41"/>
      <c r="GAO61" s="24"/>
      <c r="GAQ61" s="44"/>
      <c r="GAR61" s="44"/>
      <c r="GAS61" s="44"/>
      <c r="GAT61" s="44"/>
      <c r="GAU61" s="44"/>
      <c r="GAV61" s="44"/>
      <c r="GAW61" s="44"/>
      <c r="GAX61" s="44"/>
      <c r="GAY61" s="44"/>
      <c r="GAZ61" s="44"/>
      <c r="GBA61" s="42"/>
      <c r="GBB61" s="42"/>
      <c r="GBC61" s="41"/>
      <c r="GBD61" s="41"/>
      <c r="GBE61" s="24"/>
      <c r="GBG61" s="44"/>
      <c r="GBH61" s="44"/>
      <c r="GBI61" s="44"/>
      <c r="GBJ61" s="44"/>
      <c r="GBK61" s="44"/>
      <c r="GBL61" s="44"/>
      <c r="GBM61" s="44"/>
      <c r="GBN61" s="44"/>
      <c r="GBO61" s="44"/>
      <c r="GBP61" s="44"/>
      <c r="GBQ61" s="42"/>
      <c r="GBR61" s="42"/>
      <c r="GBS61" s="41"/>
      <c r="GBT61" s="41"/>
      <c r="GBU61" s="24"/>
      <c r="GBW61" s="44"/>
      <c r="GBX61" s="44"/>
      <c r="GBY61" s="44"/>
      <c r="GBZ61" s="44"/>
      <c r="GCA61" s="44"/>
      <c r="GCB61" s="44"/>
      <c r="GCC61" s="44"/>
      <c r="GCD61" s="44"/>
      <c r="GCE61" s="44"/>
      <c r="GCF61" s="44"/>
      <c r="GCG61" s="42"/>
      <c r="GCH61" s="42"/>
      <c r="GCI61" s="41"/>
      <c r="GCJ61" s="41"/>
      <c r="GCK61" s="24"/>
      <c r="GCM61" s="44"/>
      <c r="GCN61" s="44"/>
      <c r="GCO61" s="44"/>
      <c r="GCP61" s="44"/>
      <c r="GCQ61" s="44"/>
      <c r="GCR61" s="44"/>
      <c r="GCS61" s="44"/>
      <c r="GCT61" s="44"/>
      <c r="GCU61" s="44"/>
      <c r="GCV61" s="44"/>
      <c r="GCW61" s="42"/>
      <c r="GCX61" s="42"/>
      <c r="GCY61" s="41"/>
      <c r="GCZ61" s="41"/>
      <c r="GDA61" s="24"/>
      <c r="GDC61" s="44"/>
      <c r="GDD61" s="44"/>
      <c r="GDE61" s="44"/>
      <c r="GDF61" s="44"/>
      <c r="GDG61" s="44"/>
      <c r="GDH61" s="44"/>
      <c r="GDI61" s="44"/>
      <c r="GDJ61" s="44"/>
      <c r="GDK61" s="44"/>
      <c r="GDL61" s="44"/>
      <c r="GDM61" s="42"/>
      <c r="GDN61" s="42"/>
      <c r="GDO61" s="41"/>
      <c r="GDP61" s="41"/>
      <c r="GDQ61" s="24"/>
      <c r="GDS61" s="44"/>
      <c r="GDT61" s="44"/>
      <c r="GDU61" s="44"/>
      <c r="GDV61" s="44"/>
      <c r="GDW61" s="44"/>
      <c r="GDX61" s="44"/>
      <c r="GDY61" s="44"/>
      <c r="GDZ61" s="44"/>
      <c r="GEA61" s="44"/>
      <c r="GEB61" s="44"/>
      <c r="GEC61" s="42"/>
      <c r="GED61" s="42"/>
      <c r="GEE61" s="41"/>
      <c r="GEF61" s="41"/>
      <c r="GEG61" s="24"/>
      <c r="GEI61" s="44"/>
      <c r="GEJ61" s="44"/>
      <c r="GEK61" s="44"/>
      <c r="GEL61" s="44"/>
      <c r="GEM61" s="44"/>
      <c r="GEN61" s="44"/>
      <c r="GEO61" s="44"/>
      <c r="GEP61" s="44"/>
      <c r="GEQ61" s="44"/>
      <c r="GER61" s="44"/>
      <c r="GES61" s="42"/>
      <c r="GET61" s="42"/>
      <c r="GEU61" s="41"/>
      <c r="GEV61" s="41"/>
      <c r="GEW61" s="24"/>
      <c r="GEY61" s="44"/>
      <c r="GEZ61" s="44"/>
      <c r="GFA61" s="44"/>
      <c r="GFB61" s="44"/>
      <c r="GFC61" s="44"/>
      <c r="GFD61" s="44"/>
      <c r="GFE61" s="44"/>
      <c r="GFF61" s="44"/>
      <c r="GFG61" s="44"/>
      <c r="GFH61" s="44"/>
      <c r="GFI61" s="42"/>
      <c r="GFJ61" s="42"/>
      <c r="GFK61" s="41"/>
      <c r="GFL61" s="41"/>
      <c r="GFM61" s="24"/>
      <c r="GFO61" s="44"/>
      <c r="GFP61" s="44"/>
      <c r="GFQ61" s="44"/>
      <c r="GFR61" s="44"/>
      <c r="GFS61" s="44"/>
      <c r="GFT61" s="44"/>
      <c r="GFU61" s="44"/>
      <c r="GFV61" s="44"/>
      <c r="GFW61" s="44"/>
      <c r="GFX61" s="44"/>
      <c r="GFY61" s="42"/>
      <c r="GFZ61" s="42"/>
      <c r="GGA61" s="41"/>
      <c r="GGB61" s="41"/>
      <c r="GGC61" s="24"/>
      <c r="GGE61" s="44"/>
      <c r="GGF61" s="44"/>
      <c r="GGG61" s="44"/>
      <c r="GGH61" s="44"/>
      <c r="GGI61" s="44"/>
      <c r="GGJ61" s="44"/>
      <c r="GGK61" s="44"/>
      <c r="GGL61" s="44"/>
      <c r="GGM61" s="44"/>
      <c r="GGN61" s="44"/>
      <c r="GGO61" s="42"/>
      <c r="GGP61" s="42"/>
      <c r="GGQ61" s="41"/>
      <c r="GGR61" s="41"/>
      <c r="GGS61" s="24"/>
      <c r="GGU61" s="44"/>
      <c r="GGV61" s="44"/>
      <c r="GGW61" s="44"/>
      <c r="GGX61" s="44"/>
      <c r="GGY61" s="44"/>
      <c r="GGZ61" s="44"/>
      <c r="GHA61" s="44"/>
      <c r="GHB61" s="44"/>
      <c r="GHC61" s="44"/>
      <c r="GHD61" s="44"/>
      <c r="GHE61" s="42"/>
      <c r="GHF61" s="42"/>
      <c r="GHG61" s="41"/>
      <c r="GHH61" s="41"/>
      <c r="GHI61" s="24"/>
      <c r="GHK61" s="44"/>
      <c r="GHL61" s="44"/>
      <c r="GHM61" s="44"/>
      <c r="GHN61" s="44"/>
      <c r="GHO61" s="44"/>
      <c r="GHP61" s="44"/>
      <c r="GHQ61" s="44"/>
      <c r="GHR61" s="44"/>
      <c r="GHS61" s="44"/>
      <c r="GHT61" s="44"/>
      <c r="GHU61" s="42"/>
      <c r="GHV61" s="42"/>
      <c r="GHW61" s="41"/>
      <c r="GHX61" s="41"/>
      <c r="GHY61" s="24"/>
      <c r="GIA61" s="44"/>
      <c r="GIB61" s="44"/>
      <c r="GIC61" s="44"/>
      <c r="GID61" s="44"/>
      <c r="GIE61" s="44"/>
      <c r="GIF61" s="44"/>
      <c r="GIG61" s="44"/>
      <c r="GIH61" s="44"/>
      <c r="GII61" s="44"/>
      <c r="GIJ61" s="44"/>
      <c r="GIK61" s="42"/>
      <c r="GIL61" s="42"/>
      <c r="GIM61" s="41"/>
      <c r="GIN61" s="41"/>
      <c r="GIO61" s="24"/>
      <c r="GIQ61" s="44"/>
      <c r="GIR61" s="44"/>
      <c r="GIS61" s="44"/>
      <c r="GIT61" s="44"/>
      <c r="GIU61" s="44"/>
      <c r="GIV61" s="44"/>
      <c r="GIW61" s="44"/>
      <c r="GIX61" s="44"/>
      <c r="GIY61" s="44"/>
      <c r="GIZ61" s="44"/>
      <c r="GJA61" s="42"/>
      <c r="GJB61" s="42"/>
      <c r="GJC61" s="41"/>
      <c r="GJD61" s="41"/>
      <c r="GJE61" s="24"/>
      <c r="GJG61" s="44"/>
      <c r="GJH61" s="44"/>
      <c r="GJI61" s="44"/>
      <c r="GJJ61" s="44"/>
      <c r="GJK61" s="44"/>
      <c r="GJL61" s="44"/>
      <c r="GJM61" s="44"/>
      <c r="GJN61" s="44"/>
      <c r="GJO61" s="44"/>
      <c r="GJP61" s="44"/>
      <c r="GJQ61" s="42"/>
      <c r="GJR61" s="42"/>
      <c r="GJS61" s="41"/>
      <c r="GJT61" s="41"/>
      <c r="GJU61" s="24"/>
      <c r="GJW61" s="44"/>
      <c r="GJX61" s="44"/>
      <c r="GJY61" s="44"/>
      <c r="GJZ61" s="44"/>
      <c r="GKA61" s="44"/>
      <c r="GKB61" s="44"/>
      <c r="GKC61" s="44"/>
      <c r="GKD61" s="44"/>
      <c r="GKE61" s="44"/>
      <c r="GKF61" s="44"/>
      <c r="GKG61" s="42"/>
      <c r="GKH61" s="42"/>
      <c r="GKI61" s="41"/>
      <c r="GKJ61" s="41"/>
      <c r="GKK61" s="24"/>
      <c r="GKM61" s="44"/>
      <c r="GKN61" s="44"/>
      <c r="GKO61" s="44"/>
      <c r="GKP61" s="44"/>
      <c r="GKQ61" s="44"/>
      <c r="GKR61" s="44"/>
      <c r="GKS61" s="44"/>
      <c r="GKT61" s="44"/>
      <c r="GKU61" s="44"/>
      <c r="GKV61" s="44"/>
      <c r="GKW61" s="42"/>
      <c r="GKX61" s="42"/>
      <c r="GKY61" s="41"/>
      <c r="GKZ61" s="41"/>
      <c r="GLA61" s="24"/>
      <c r="GLC61" s="44"/>
      <c r="GLD61" s="44"/>
      <c r="GLE61" s="44"/>
      <c r="GLF61" s="44"/>
      <c r="GLG61" s="44"/>
      <c r="GLH61" s="44"/>
      <c r="GLI61" s="44"/>
      <c r="GLJ61" s="44"/>
      <c r="GLK61" s="44"/>
      <c r="GLL61" s="44"/>
      <c r="GLM61" s="42"/>
      <c r="GLN61" s="42"/>
      <c r="GLO61" s="41"/>
      <c r="GLP61" s="41"/>
      <c r="GLQ61" s="24"/>
      <c r="GLS61" s="44"/>
      <c r="GLT61" s="44"/>
      <c r="GLU61" s="44"/>
      <c r="GLV61" s="44"/>
      <c r="GLW61" s="44"/>
      <c r="GLX61" s="44"/>
      <c r="GLY61" s="44"/>
      <c r="GLZ61" s="44"/>
      <c r="GMA61" s="44"/>
      <c r="GMB61" s="44"/>
      <c r="GMC61" s="42"/>
      <c r="GMD61" s="42"/>
      <c r="GME61" s="41"/>
      <c r="GMF61" s="41"/>
      <c r="GMG61" s="24"/>
      <c r="GMI61" s="44"/>
      <c r="GMJ61" s="44"/>
      <c r="GMK61" s="44"/>
      <c r="GML61" s="44"/>
      <c r="GMM61" s="44"/>
      <c r="GMN61" s="44"/>
      <c r="GMO61" s="44"/>
      <c r="GMP61" s="44"/>
      <c r="GMQ61" s="44"/>
      <c r="GMR61" s="44"/>
      <c r="GMS61" s="42"/>
      <c r="GMT61" s="42"/>
      <c r="GMU61" s="41"/>
      <c r="GMV61" s="41"/>
      <c r="GMW61" s="24"/>
      <c r="GMY61" s="44"/>
      <c r="GMZ61" s="44"/>
      <c r="GNA61" s="44"/>
      <c r="GNB61" s="44"/>
      <c r="GNC61" s="44"/>
      <c r="GND61" s="44"/>
      <c r="GNE61" s="44"/>
      <c r="GNF61" s="44"/>
      <c r="GNG61" s="44"/>
      <c r="GNH61" s="44"/>
      <c r="GNI61" s="42"/>
      <c r="GNJ61" s="42"/>
      <c r="GNK61" s="41"/>
      <c r="GNL61" s="41"/>
      <c r="GNM61" s="24"/>
      <c r="GNO61" s="44"/>
      <c r="GNP61" s="44"/>
      <c r="GNQ61" s="44"/>
      <c r="GNR61" s="44"/>
      <c r="GNS61" s="44"/>
      <c r="GNT61" s="44"/>
      <c r="GNU61" s="44"/>
      <c r="GNV61" s="44"/>
      <c r="GNW61" s="44"/>
      <c r="GNX61" s="44"/>
      <c r="GNY61" s="42"/>
      <c r="GNZ61" s="42"/>
      <c r="GOA61" s="41"/>
      <c r="GOB61" s="41"/>
      <c r="GOC61" s="24"/>
      <c r="GOE61" s="44"/>
      <c r="GOF61" s="44"/>
      <c r="GOG61" s="44"/>
      <c r="GOH61" s="44"/>
      <c r="GOI61" s="44"/>
      <c r="GOJ61" s="44"/>
      <c r="GOK61" s="44"/>
      <c r="GOL61" s="44"/>
      <c r="GOM61" s="44"/>
      <c r="GON61" s="44"/>
      <c r="GOO61" s="42"/>
      <c r="GOP61" s="42"/>
      <c r="GOQ61" s="41"/>
      <c r="GOR61" s="41"/>
      <c r="GOS61" s="24"/>
      <c r="GOU61" s="44"/>
      <c r="GOV61" s="44"/>
      <c r="GOW61" s="44"/>
      <c r="GOX61" s="44"/>
      <c r="GOY61" s="44"/>
      <c r="GOZ61" s="44"/>
      <c r="GPA61" s="44"/>
      <c r="GPB61" s="44"/>
      <c r="GPC61" s="44"/>
      <c r="GPD61" s="44"/>
      <c r="GPE61" s="42"/>
      <c r="GPF61" s="42"/>
      <c r="GPG61" s="41"/>
      <c r="GPH61" s="41"/>
      <c r="GPI61" s="24"/>
      <c r="GPK61" s="44"/>
      <c r="GPL61" s="44"/>
      <c r="GPM61" s="44"/>
      <c r="GPN61" s="44"/>
      <c r="GPO61" s="44"/>
      <c r="GPP61" s="44"/>
      <c r="GPQ61" s="44"/>
      <c r="GPR61" s="44"/>
      <c r="GPS61" s="44"/>
      <c r="GPT61" s="44"/>
      <c r="GPU61" s="42"/>
      <c r="GPV61" s="42"/>
      <c r="GPW61" s="41"/>
      <c r="GPX61" s="41"/>
      <c r="GPY61" s="24"/>
      <c r="GQA61" s="44"/>
      <c r="GQB61" s="44"/>
      <c r="GQC61" s="44"/>
      <c r="GQD61" s="44"/>
      <c r="GQE61" s="44"/>
      <c r="GQF61" s="44"/>
      <c r="GQG61" s="44"/>
      <c r="GQH61" s="44"/>
      <c r="GQI61" s="44"/>
      <c r="GQJ61" s="44"/>
      <c r="GQK61" s="42"/>
      <c r="GQL61" s="42"/>
      <c r="GQM61" s="41"/>
      <c r="GQN61" s="41"/>
      <c r="GQO61" s="24"/>
      <c r="GQQ61" s="44"/>
      <c r="GQR61" s="44"/>
      <c r="GQS61" s="44"/>
      <c r="GQT61" s="44"/>
      <c r="GQU61" s="44"/>
      <c r="GQV61" s="44"/>
      <c r="GQW61" s="44"/>
      <c r="GQX61" s="44"/>
      <c r="GQY61" s="44"/>
      <c r="GQZ61" s="44"/>
      <c r="GRA61" s="42"/>
      <c r="GRB61" s="42"/>
      <c r="GRC61" s="41"/>
      <c r="GRD61" s="41"/>
      <c r="GRE61" s="24"/>
      <c r="GRG61" s="44"/>
      <c r="GRH61" s="44"/>
      <c r="GRI61" s="44"/>
      <c r="GRJ61" s="44"/>
      <c r="GRK61" s="44"/>
      <c r="GRL61" s="44"/>
      <c r="GRM61" s="44"/>
      <c r="GRN61" s="44"/>
      <c r="GRO61" s="44"/>
      <c r="GRP61" s="44"/>
      <c r="GRQ61" s="42"/>
      <c r="GRR61" s="42"/>
      <c r="GRS61" s="41"/>
      <c r="GRT61" s="41"/>
      <c r="GRU61" s="24"/>
      <c r="GRW61" s="44"/>
      <c r="GRX61" s="44"/>
      <c r="GRY61" s="44"/>
      <c r="GRZ61" s="44"/>
      <c r="GSA61" s="44"/>
      <c r="GSB61" s="44"/>
      <c r="GSC61" s="44"/>
      <c r="GSD61" s="44"/>
      <c r="GSE61" s="44"/>
      <c r="GSF61" s="44"/>
      <c r="GSG61" s="42"/>
      <c r="GSH61" s="42"/>
      <c r="GSI61" s="41"/>
      <c r="GSJ61" s="41"/>
      <c r="GSK61" s="24"/>
      <c r="GSM61" s="44"/>
      <c r="GSN61" s="44"/>
      <c r="GSO61" s="44"/>
      <c r="GSP61" s="44"/>
      <c r="GSQ61" s="44"/>
      <c r="GSR61" s="44"/>
      <c r="GSS61" s="44"/>
      <c r="GST61" s="44"/>
      <c r="GSU61" s="44"/>
      <c r="GSV61" s="44"/>
      <c r="GSW61" s="42"/>
      <c r="GSX61" s="42"/>
      <c r="GSY61" s="41"/>
      <c r="GSZ61" s="41"/>
      <c r="GTA61" s="24"/>
      <c r="GTC61" s="44"/>
      <c r="GTD61" s="44"/>
      <c r="GTE61" s="44"/>
      <c r="GTF61" s="44"/>
      <c r="GTG61" s="44"/>
      <c r="GTH61" s="44"/>
      <c r="GTI61" s="44"/>
      <c r="GTJ61" s="44"/>
      <c r="GTK61" s="44"/>
      <c r="GTL61" s="44"/>
      <c r="GTM61" s="42"/>
      <c r="GTN61" s="42"/>
      <c r="GTO61" s="41"/>
      <c r="GTP61" s="41"/>
      <c r="GTQ61" s="24"/>
      <c r="GTS61" s="44"/>
      <c r="GTT61" s="44"/>
      <c r="GTU61" s="44"/>
      <c r="GTV61" s="44"/>
      <c r="GTW61" s="44"/>
      <c r="GTX61" s="44"/>
      <c r="GTY61" s="44"/>
      <c r="GTZ61" s="44"/>
      <c r="GUA61" s="44"/>
      <c r="GUB61" s="44"/>
      <c r="GUC61" s="42"/>
      <c r="GUD61" s="42"/>
      <c r="GUE61" s="41"/>
      <c r="GUF61" s="41"/>
      <c r="GUG61" s="24"/>
      <c r="GUI61" s="44"/>
      <c r="GUJ61" s="44"/>
      <c r="GUK61" s="44"/>
      <c r="GUL61" s="44"/>
      <c r="GUM61" s="44"/>
      <c r="GUN61" s="44"/>
      <c r="GUO61" s="44"/>
      <c r="GUP61" s="44"/>
      <c r="GUQ61" s="44"/>
      <c r="GUR61" s="44"/>
      <c r="GUS61" s="42"/>
      <c r="GUT61" s="42"/>
      <c r="GUU61" s="41"/>
      <c r="GUV61" s="41"/>
      <c r="GUW61" s="24"/>
      <c r="GUY61" s="44"/>
      <c r="GUZ61" s="44"/>
      <c r="GVA61" s="44"/>
      <c r="GVB61" s="44"/>
      <c r="GVC61" s="44"/>
      <c r="GVD61" s="44"/>
      <c r="GVE61" s="44"/>
      <c r="GVF61" s="44"/>
      <c r="GVG61" s="44"/>
      <c r="GVH61" s="44"/>
      <c r="GVI61" s="42"/>
      <c r="GVJ61" s="42"/>
      <c r="GVK61" s="41"/>
      <c r="GVL61" s="41"/>
      <c r="GVM61" s="24"/>
      <c r="GVO61" s="44"/>
      <c r="GVP61" s="44"/>
      <c r="GVQ61" s="44"/>
      <c r="GVR61" s="44"/>
      <c r="GVS61" s="44"/>
      <c r="GVT61" s="44"/>
      <c r="GVU61" s="44"/>
      <c r="GVV61" s="44"/>
      <c r="GVW61" s="44"/>
      <c r="GVX61" s="44"/>
      <c r="GVY61" s="42"/>
      <c r="GVZ61" s="42"/>
      <c r="GWA61" s="41"/>
      <c r="GWB61" s="41"/>
      <c r="GWC61" s="24"/>
      <c r="GWE61" s="44"/>
      <c r="GWF61" s="44"/>
      <c r="GWG61" s="44"/>
      <c r="GWH61" s="44"/>
      <c r="GWI61" s="44"/>
      <c r="GWJ61" s="44"/>
      <c r="GWK61" s="44"/>
      <c r="GWL61" s="44"/>
      <c r="GWM61" s="44"/>
      <c r="GWN61" s="44"/>
      <c r="GWO61" s="42"/>
      <c r="GWP61" s="42"/>
      <c r="GWQ61" s="41"/>
      <c r="GWR61" s="41"/>
      <c r="GWS61" s="24"/>
      <c r="GWU61" s="44"/>
      <c r="GWV61" s="44"/>
      <c r="GWW61" s="44"/>
      <c r="GWX61" s="44"/>
      <c r="GWY61" s="44"/>
      <c r="GWZ61" s="44"/>
      <c r="GXA61" s="44"/>
      <c r="GXB61" s="44"/>
      <c r="GXC61" s="44"/>
      <c r="GXD61" s="44"/>
      <c r="GXE61" s="42"/>
      <c r="GXF61" s="42"/>
      <c r="GXG61" s="41"/>
      <c r="GXH61" s="41"/>
      <c r="GXI61" s="24"/>
      <c r="GXK61" s="44"/>
      <c r="GXL61" s="44"/>
      <c r="GXM61" s="44"/>
      <c r="GXN61" s="44"/>
      <c r="GXO61" s="44"/>
      <c r="GXP61" s="44"/>
      <c r="GXQ61" s="44"/>
      <c r="GXR61" s="44"/>
      <c r="GXS61" s="44"/>
      <c r="GXT61" s="44"/>
      <c r="GXU61" s="42"/>
      <c r="GXV61" s="42"/>
      <c r="GXW61" s="41"/>
      <c r="GXX61" s="41"/>
      <c r="GXY61" s="24"/>
      <c r="GYA61" s="44"/>
      <c r="GYB61" s="44"/>
      <c r="GYC61" s="44"/>
      <c r="GYD61" s="44"/>
      <c r="GYE61" s="44"/>
      <c r="GYF61" s="44"/>
      <c r="GYG61" s="44"/>
      <c r="GYH61" s="44"/>
      <c r="GYI61" s="44"/>
      <c r="GYJ61" s="44"/>
      <c r="GYK61" s="42"/>
      <c r="GYL61" s="42"/>
      <c r="GYM61" s="41"/>
      <c r="GYN61" s="41"/>
      <c r="GYO61" s="24"/>
      <c r="GYQ61" s="44"/>
      <c r="GYR61" s="44"/>
      <c r="GYS61" s="44"/>
      <c r="GYT61" s="44"/>
      <c r="GYU61" s="44"/>
      <c r="GYV61" s="44"/>
      <c r="GYW61" s="44"/>
      <c r="GYX61" s="44"/>
      <c r="GYY61" s="44"/>
      <c r="GYZ61" s="44"/>
      <c r="GZA61" s="42"/>
      <c r="GZB61" s="42"/>
      <c r="GZC61" s="41"/>
      <c r="GZD61" s="41"/>
      <c r="GZE61" s="24"/>
      <c r="GZG61" s="44"/>
      <c r="GZH61" s="44"/>
      <c r="GZI61" s="44"/>
      <c r="GZJ61" s="44"/>
      <c r="GZK61" s="44"/>
      <c r="GZL61" s="44"/>
      <c r="GZM61" s="44"/>
      <c r="GZN61" s="44"/>
      <c r="GZO61" s="44"/>
      <c r="GZP61" s="44"/>
      <c r="GZQ61" s="42"/>
      <c r="GZR61" s="42"/>
      <c r="GZS61" s="41"/>
      <c r="GZT61" s="41"/>
      <c r="GZU61" s="24"/>
      <c r="GZW61" s="44"/>
      <c r="GZX61" s="44"/>
      <c r="GZY61" s="44"/>
      <c r="GZZ61" s="44"/>
      <c r="HAA61" s="44"/>
      <c r="HAB61" s="44"/>
      <c r="HAC61" s="44"/>
      <c r="HAD61" s="44"/>
      <c r="HAE61" s="44"/>
      <c r="HAF61" s="44"/>
      <c r="HAG61" s="42"/>
      <c r="HAH61" s="42"/>
      <c r="HAI61" s="41"/>
      <c r="HAJ61" s="41"/>
      <c r="HAK61" s="24"/>
      <c r="HAM61" s="44"/>
      <c r="HAN61" s="44"/>
      <c r="HAO61" s="44"/>
      <c r="HAP61" s="44"/>
      <c r="HAQ61" s="44"/>
      <c r="HAR61" s="44"/>
      <c r="HAS61" s="44"/>
      <c r="HAT61" s="44"/>
      <c r="HAU61" s="44"/>
      <c r="HAV61" s="44"/>
      <c r="HAW61" s="42"/>
      <c r="HAX61" s="42"/>
      <c r="HAY61" s="41"/>
      <c r="HAZ61" s="41"/>
      <c r="HBA61" s="24"/>
      <c r="HBC61" s="44"/>
      <c r="HBD61" s="44"/>
      <c r="HBE61" s="44"/>
      <c r="HBF61" s="44"/>
      <c r="HBG61" s="44"/>
      <c r="HBH61" s="44"/>
      <c r="HBI61" s="44"/>
      <c r="HBJ61" s="44"/>
      <c r="HBK61" s="44"/>
      <c r="HBL61" s="44"/>
      <c r="HBM61" s="42"/>
      <c r="HBN61" s="42"/>
      <c r="HBO61" s="41"/>
      <c r="HBP61" s="41"/>
      <c r="HBQ61" s="24"/>
      <c r="HBS61" s="44"/>
      <c r="HBT61" s="44"/>
      <c r="HBU61" s="44"/>
      <c r="HBV61" s="44"/>
      <c r="HBW61" s="44"/>
      <c r="HBX61" s="44"/>
      <c r="HBY61" s="44"/>
      <c r="HBZ61" s="44"/>
      <c r="HCA61" s="44"/>
      <c r="HCB61" s="44"/>
      <c r="HCC61" s="42"/>
      <c r="HCD61" s="42"/>
      <c r="HCE61" s="41"/>
      <c r="HCF61" s="41"/>
      <c r="HCG61" s="24"/>
      <c r="HCI61" s="44"/>
      <c r="HCJ61" s="44"/>
      <c r="HCK61" s="44"/>
      <c r="HCL61" s="44"/>
      <c r="HCM61" s="44"/>
      <c r="HCN61" s="44"/>
      <c r="HCO61" s="44"/>
      <c r="HCP61" s="44"/>
      <c r="HCQ61" s="44"/>
      <c r="HCR61" s="44"/>
      <c r="HCS61" s="42"/>
      <c r="HCT61" s="42"/>
      <c r="HCU61" s="41"/>
      <c r="HCV61" s="41"/>
      <c r="HCW61" s="24"/>
      <c r="HCY61" s="44"/>
      <c r="HCZ61" s="44"/>
      <c r="HDA61" s="44"/>
      <c r="HDB61" s="44"/>
      <c r="HDC61" s="44"/>
      <c r="HDD61" s="44"/>
      <c r="HDE61" s="44"/>
      <c r="HDF61" s="44"/>
      <c r="HDG61" s="44"/>
      <c r="HDH61" s="44"/>
      <c r="HDI61" s="42"/>
      <c r="HDJ61" s="42"/>
      <c r="HDK61" s="41"/>
      <c r="HDL61" s="41"/>
      <c r="HDM61" s="24"/>
      <c r="HDO61" s="44"/>
      <c r="HDP61" s="44"/>
      <c r="HDQ61" s="44"/>
      <c r="HDR61" s="44"/>
      <c r="HDS61" s="44"/>
      <c r="HDT61" s="44"/>
      <c r="HDU61" s="44"/>
      <c r="HDV61" s="44"/>
      <c r="HDW61" s="44"/>
      <c r="HDX61" s="44"/>
      <c r="HDY61" s="42"/>
      <c r="HDZ61" s="42"/>
      <c r="HEA61" s="41"/>
      <c r="HEB61" s="41"/>
      <c r="HEC61" s="24"/>
      <c r="HEE61" s="44"/>
      <c r="HEF61" s="44"/>
      <c r="HEG61" s="44"/>
      <c r="HEH61" s="44"/>
      <c r="HEI61" s="44"/>
      <c r="HEJ61" s="44"/>
      <c r="HEK61" s="44"/>
      <c r="HEL61" s="44"/>
      <c r="HEM61" s="44"/>
      <c r="HEN61" s="44"/>
      <c r="HEO61" s="42"/>
      <c r="HEP61" s="42"/>
      <c r="HEQ61" s="41"/>
      <c r="HER61" s="41"/>
      <c r="HES61" s="24"/>
      <c r="HEU61" s="44"/>
      <c r="HEV61" s="44"/>
      <c r="HEW61" s="44"/>
      <c r="HEX61" s="44"/>
      <c r="HEY61" s="44"/>
      <c r="HEZ61" s="44"/>
      <c r="HFA61" s="44"/>
      <c r="HFB61" s="44"/>
      <c r="HFC61" s="44"/>
      <c r="HFD61" s="44"/>
      <c r="HFE61" s="42"/>
      <c r="HFF61" s="42"/>
      <c r="HFG61" s="41"/>
      <c r="HFH61" s="41"/>
      <c r="HFI61" s="24"/>
      <c r="HFK61" s="44"/>
      <c r="HFL61" s="44"/>
      <c r="HFM61" s="44"/>
      <c r="HFN61" s="44"/>
      <c r="HFO61" s="44"/>
      <c r="HFP61" s="44"/>
      <c r="HFQ61" s="44"/>
      <c r="HFR61" s="44"/>
      <c r="HFS61" s="44"/>
      <c r="HFT61" s="44"/>
      <c r="HFU61" s="42"/>
      <c r="HFV61" s="42"/>
      <c r="HFW61" s="41"/>
      <c r="HFX61" s="41"/>
      <c r="HFY61" s="24"/>
      <c r="HGA61" s="44"/>
      <c r="HGB61" s="44"/>
      <c r="HGC61" s="44"/>
      <c r="HGD61" s="44"/>
      <c r="HGE61" s="44"/>
      <c r="HGF61" s="44"/>
      <c r="HGG61" s="44"/>
      <c r="HGH61" s="44"/>
      <c r="HGI61" s="44"/>
      <c r="HGJ61" s="44"/>
      <c r="HGK61" s="42"/>
      <c r="HGL61" s="42"/>
      <c r="HGM61" s="41"/>
      <c r="HGN61" s="41"/>
      <c r="HGO61" s="24"/>
      <c r="HGQ61" s="44"/>
      <c r="HGR61" s="44"/>
      <c r="HGS61" s="44"/>
      <c r="HGT61" s="44"/>
      <c r="HGU61" s="44"/>
      <c r="HGV61" s="44"/>
      <c r="HGW61" s="44"/>
      <c r="HGX61" s="44"/>
      <c r="HGY61" s="44"/>
      <c r="HGZ61" s="44"/>
      <c r="HHA61" s="42"/>
      <c r="HHB61" s="42"/>
      <c r="HHC61" s="41"/>
      <c r="HHD61" s="41"/>
      <c r="HHE61" s="24"/>
      <c r="HHG61" s="44"/>
      <c r="HHH61" s="44"/>
      <c r="HHI61" s="44"/>
      <c r="HHJ61" s="44"/>
      <c r="HHK61" s="44"/>
      <c r="HHL61" s="44"/>
      <c r="HHM61" s="44"/>
      <c r="HHN61" s="44"/>
      <c r="HHO61" s="44"/>
      <c r="HHP61" s="44"/>
      <c r="HHQ61" s="42"/>
      <c r="HHR61" s="42"/>
      <c r="HHS61" s="41"/>
      <c r="HHT61" s="41"/>
      <c r="HHU61" s="24"/>
      <c r="HHW61" s="44"/>
      <c r="HHX61" s="44"/>
      <c r="HHY61" s="44"/>
      <c r="HHZ61" s="44"/>
      <c r="HIA61" s="44"/>
      <c r="HIB61" s="44"/>
      <c r="HIC61" s="44"/>
      <c r="HID61" s="44"/>
      <c r="HIE61" s="44"/>
      <c r="HIF61" s="44"/>
      <c r="HIG61" s="42"/>
      <c r="HIH61" s="42"/>
      <c r="HII61" s="41"/>
      <c r="HIJ61" s="41"/>
      <c r="HIK61" s="24"/>
      <c r="HIM61" s="44"/>
      <c r="HIN61" s="44"/>
      <c r="HIO61" s="44"/>
      <c r="HIP61" s="44"/>
      <c r="HIQ61" s="44"/>
      <c r="HIR61" s="44"/>
      <c r="HIS61" s="44"/>
      <c r="HIT61" s="44"/>
      <c r="HIU61" s="44"/>
      <c r="HIV61" s="44"/>
      <c r="HIW61" s="42"/>
      <c r="HIX61" s="42"/>
      <c r="HIY61" s="41"/>
      <c r="HIZ61" s="41"/>
      <c r="HJA61" s="24"/>
      <c r="HJC61" s="44"/>
      <c r="HJD61" s="44"/>
      <c r="HJE61" s="44"/>
      <c r="HJF61" s="44"/>
      <c r="HJG61" s="44"/>
      <c r="HJH61" s="44"/>
      <c r="HJI61" s="44"/>
      <c r="HJJ61" s="44"/>
      <c r="HJK61" s="44"/>
      <c r="HJL61" s="44"/>
      <c r="HJM61" s="42"/>
      <c r="HJN61" s="42"/>
      <c r="HJO61" s="41"/>
      <c r="HJP61" s="41"/>
      <c r="HJQ61" s="24"/>
      <c r="HJS61" s="44"/>
      <c r="HJT61" s="44"/>
      <c r="HJU61" s="44"/>
      <c r="HJV61" s="44"/>
      <c r="HJW61" s="44"/>
      <c r="HJX61" s="44"/>
      <c r="HJY61" s="44"/>
      <c r="HJZ61" s="44"/>
      <c r="HKA61" s="44"/>
      <c r="HKB61" s="44"/>
      <c r="HKC61" s="42"/>
      <c r="HKD61" s="42"/>
      <c r="HKE61" s="41"/>
      <c r="HKF61" s="41"/>
      <c r="HKG61" s="24"/>
      <c r="HKI61" s="44"/>
      <c r="HKJ61" s="44"/>
      <c r="HKK61" s="44"/>
      <c r="HKL61" s="44"/>
      <c r="HKM61" s="44"/>
      <c r="HKN61" s="44"/>
      <c r="HKO61" s="44"/>
      <c r="HKP61" s="44"/>
      <c r="HKQ61" s="44"/>
      <c r="HKR61" s="44"/>
      <c r="HKS61" s="42"/>
      <c r="HKT61" s="42"/>
      <c r="HKU61" s="41"/>
      <c r="HKV61" s="41"/>
      <c r="HKW61" s="24"/>
      <c r="HKY61" s="44"/>
      <c r="HKZ61" s="44"/>
      <c r="HLA61" s="44"/>
      <c r="HLB61" s="44"/>
      <c r="HLC61" s="44"/>
      <c r="HLD61" s="44"/>
      <c r="HLE61" s="44"/>
      <c r="HLF61" s="44"/>
      <c r="HLG61" s="44"/>
      <c r="HLH61" s="44"/>
      <c r="HLI61" s="42"/>
      <c r="HLJ61" s="42"/>
      <c r="HLK61" s="41"/>
      <c r="HLL61" s="41"/>
      <c r="HLM61" s="24"/>
      <c r="HLO61" s="44"/>
      <c r="HLP61" s="44"/>
      <c r="HLQ61" s="44"/>
      <c r="HLR61" s="44"/>
      <c r="HLS61" s="44"/>
      <c r="HLT61" s="44"/>
      <c r="HLU61" s="44"/>
      <c r="HLV61" s="44"/>
      <c r="HLW61" s="44"/>
      <c r="HLX61" s="44"/>
      <c r="HLY61" s="42"/>
      <c r="HLZ61" s="42"/>
      <c r="HMA61" s="41"/>
      <c r="HMB61" s="41"/>
      <c r="HMC61" s="24"/>
      <c r="HME61" s="44"/>
      <c r="HMF61" s="44"/>
      <c r="HMG61" s="44"/>
      <c r="HMH61" s="44"/>
      <c r="HMI61" s="44"/>
      <c r="HMJ61" s="44"/>
      <c r="HMK61" s="44"/>
      <c r="HML61" s="44"/>
      <c r="HMM61" s="44"/>
      <c r="HMN61" s="44"/>
      <c r="HMO61" s="42"/>
      <c r="HMP61" s="42"/>
      <c r="HMQ61" s="41"/>
      <c r="HMR61" s="41"/>
      <c r="HMS61" s="24"/>
      <c r="HMU61" s="44"/>
      <c r="HMV61" s="44"/>
      <c r="HMW61" s="44"/>
      <c r="HMX61" s="44"/>
      <c r="HMY61" s="44"/>
      <c r="HMZ61" s="44"/>
      <c r="HNA61" s="44"/>
      <c r="HNB61" s="44"/>
      <c r="HNC61" s="44"/>
      <c r="HND61" s="44"/>
      <c r="HNE61" s="42"/>
      <c r="HNF61" s="42"/>
      <c r="HNG61" s="41"/>
      <c r="HNH61" s="41"/>
      <c r="HNI61" s="24"/>
      <c r="HNK61" s="44"/>
      <c r="HNL61" s="44"/>
      <c r="HNM61" s="44"/>
      <c r="HNN61" s="44"/>
      <c r="HNO61" s="44"/>
      <c r="HNP61" s="44"/>
      <c r="HNQ61" s="44"/>
      <c r="HNR61" s="44"/>
      <c r="HNS61" s="44"/>
      <c r="HNT61" s="44"/>
      <c r="HNU61" s="42"/>
      <c r="HNV61" s="42"/>
      <c r="HNW61" s="41"/>
      <c r="HNX61" s="41"/>
      <c r="HNY61" s="24"/>
      <c r="HOA61" s="44"/>
      <c r="HOB61" s="44"/>
      <c r="HOC61" s="44"/>
      <c r="HOD61" s="44"/>
      <c r="HOE61" s="44"/>
      <c r="HOF61" s="44"/>
      <c r="HOG61" s="44"/>
      <c r="HOH61" s="44"/>
      <c r="HOI61" s="44"/>
      <c r="HOJ61" s="44"/>
      <c r="HOK61" s="42"/>
      <c r="HOL61" s="42"/>
      <c r="HOM61" s="41"/>
      <c r="HON61" s="41"/>
      <c r="HOO61" s="24"/>
      <c r="HOQ61" s="44"/>
      <c r="HOR61" s="44"/>
      <c r="HOS61" s="44"/>
      <c r="HOT61" s="44"/>
      <c r="HOU61" s="44"/>
      <c r="HOV61" s="44"/>
      <c r="HOW61" s="44"/>
      <c r="HOX61" s="44"/>
      <c r="HOY61" s="44"/>
      <c r="HOZ61" s="44"/>
      <c r="HPA61" s="42"/>
      <c r="HPB61" s="42"/>
      <c r="HPC61" s="41"/>
      <c r="HPD61" s="41"/>
      <c r="HPE61" s="24"/>
      <c r="HPG61" s="44"/>
      <c r="HPH61" s="44"/>
      <c r="HPI61" s="44"/>
      <c r="HPJ61" s="44"/>
      <c r="HPK61" s="44"/>
      <c r="HPL61" s="44"/>
      <c r="HPM61" s="44"/>
      <c r="HPN61" s="44"/>
      <c r="HPO61" s="44"/>
      <c r="HPP61" s="44"/>
      <c r="HPQ61" s="42"/>
      <c r="HPR61" s="42"/>
      <c r="HPS61" s="41"/>
      <c r="HPT61" s="41"/>
      <c r="HPU61" s="24"/>
      <c r="HPW61" s="44"/>
      <c r="HPX61" s="44"/>
      <c r="HPY61" s="44"/>
      <c r="HPZ61" s="44"/>
      <c r="HQA61" s="44"/>
      <c r="HQB61" s="44"/>
      <c r="HQC61" s="44"/>
      <c r="HQD61" s="44"/>
      <c r="HQE61" s="44"/>
      <c r="HQF61" s="44"/>
      <c r="HQG61" s="42"/>
      <c r="HQH61" s="42"/>
      <c r="HQI61" s="41"/>
      <c r="HQJ61" s="41"/>
      <c r="HQK61" s="24"/>
      <c r="HQM61" s="44"/>
      <c r="HQN61" s="44"/>
      <c r="HQO61" s="44"/>
      <c r="HQP61" s="44"/>
      <c r="HQQ61" s="44"/>
      <c r="HQR61" s="44"/>
      <c r="HQS61" s="44"/>
      <c r="HQT61" s="44"/>
      <c r="HQU61" s="44"/>
      <c r="HQV61" s="44"/>
      <c r="HQW61" s="42"/>
      <c r="HQX61" s="42"/>
      <c r="HQY61" s="41"/>
      <c r="HQZ61" s="41"/>
      <c r="HRA61" s="24"/>
      <c r="HRC61" s="44"/>
      <c r="HRD61" s="44"/>
      <c r="HRE61" s="44"/>
      <c r="HRF61" s="44"/>
      <c r="HRG61" s="44"/>
      <c r="HRH61" s="44"/>
      <c r="HRI61" s="44"/>
      <c r="HRJ61" s="44"/>
      <c r="HRK61" s="44"/>
      <c r="HRL61" s="44"/>
      <c r="HRM61" s="42"/>
      <c r="HRN61" s="42"/>
      <c r="HRO61" s="41"/>
      <c r="HRP61" s="41"/>
      <c r="HRQ61" s="24"/>
      <c r="HRS61" s="44"/>
      <c r="HRT61" s="44"/>
      <c r="HRU61" s="44"/>
      <c r="HRV61" s="44"/>
      <c r="HRW61" s="44"/>
      <c r="HRX61" s="44"/>
      <c r="HRY61" s="44"/>
      <c r="HRZ61" s="44"/>
      <c r="HSA61" s="44"/>
      <c r="HSB61" s="44"/>
      <c r="HSC61" s="42"/>
      <c r="HSD61" s="42"/>
      <c r="HSE61" s="41"/>
      <c r="HSF61" s="41"/>
      <c r="HSG61" s="24"/>
      <c r="HSI61" s="44"/>
      <c r="HSJ61" s="44"/>
      <c r="HSK61" s="44"/>
      <c r="HSL61" s="44"/>
      <c r="HSM61" s="44"/>
      <c r="HSN61" s="44"/>
      <c r="HSO61" s="44"/>
      <c r="HSP61" s="44"/>
      <c r="HSQ61" s="44"/>
      <c r="HSR61" s="44"/>
      <c r="HSS61" s="42"/>
      <c r="HST61" s="42"/>
      <c r="HSU61" s="41"/>
      <c r="HSV61" s="41"/>
      <c r="HSW61" s="24"/>
      <c r="HSY61" s="44"/>
      <c r="HSZ61" s="44"/>
      <c r="HTA61" s="44"/>
      <c r="HTB61" s="44"/>
      <c r="HTC61" s="44"/>
      <c r="HTD61" s="44"/>
      <c r="HTE61" s="44"/>
      <c r="HTF61" s="44"/>
      <c r="HTG61" s="44"/>
      <c r="HTH61" s="44"/>
      <c r="HTI61" s="42"/>
      <c r="HTJ61" s="42"/>
      <c r="HTK61" s="41"/>
      <c r="HTL61" s="41"/>
      <c r="HTM61" s="24"/>
      <c r="HTO61" s="44"/>
      <c r="HTP61" s="44"/>
      <c r="HTQ61" s="44"/>
      <c r="HTR61" s="44"/>
      <c r="HTS61" s="44"/>
      <c r="HTT61" s="44"/>
      <c r="HTU61" s="44"/>
      <c r="HTV61" s="44"/>
      <c r="HTW61" s="44"/>
      <c r="HTX61" s="44"/>
      <c r="HTY61" s="42"/>
      <c r="HTZ61" s="42"/>
      <c r="HUA61" s="41"/>
      <c r="HUB61" s="41"/>
      <c r="HUC61" s="24"/>
      <c r="HUE61" s="44"/>
      <c r="HUF61" s="44"/>
      <c r="HUG61" s="44"/>
      <c r="HUH61" s="44"/>
      <c r="HUI61" s="44"/>
      <c r="HUJ61" s="44"/>
      <c r="HUK61" s="44"/>
      <c r="HUL61" s="44"/>
      <c r="HUM61" s="44"/>
      <c r="HUN61" s="44"/>
      <c r="HUO61" s="42"/>
      <c r="HUP61" s="42"/>
      <c r="HUQ61" s="41"/>
      <c r="HUR61" s="41"/>
      <c r="HUS61" s="24"/>
      <c r="HUU61" s="44"/>
      <c r="HUV61" s="44"/>
      <c r="HUW61" s="44"/>
      <c r="HUX61" s="44"/>
      <c r="HUY61" s="44"/>
      <c r="HUZ61" s="44"/>
      <c r="HVA61" s="44"/>
      <c r="HVB61" s="44"/>
      <c r="HVC61" s="44"/>
      <c r="HVD61" s="44"/>
      <c r="HVE61" s="42"/>
      <c r="HVF61" s="42"/>
      <c r="HVG61" s="41"/>
      <c r="HVH61" s="41"/>
      <c r="HVI61" s="24"/>
      <c r="HVK61" s="44"/>
      <c r="HVL61" s="44"/>
      <c r="HVM61" s="44"/>
      <c r="HVN61" s="44"/>
      <c r="HVO61" s="44"/>
      <c r="HVP61" s="44"/>
      <c r="HVQ61" s="44"/>
      <c r="HVR61" s="44"/>
      <c r="HVS61" s="44"/>
      <c r="HVT61" s="44"/>
      <c r="HVU61" s="42"/>
      <c r="HVV61" s="42"/>
      <c r="HVW61" s="41"/>
      <c r="HVX61" s="41"/>
      <c r="HVY61" s="24"/>
      <c r="HWA61" s="44"/>
      <c r="HWB61" s="44"/>
      <c r="HWC61" s="44"/>
      <c r="HWD61" s="44"/>
      <c r="HWE61" s="44"/>
      <c r="HWF61" s="44"/>
      <c r="HWG61" s="44"/>
      <c r="HWH61" s="44"/>
      <c r="HWI61" s="44"/>
      <c r="HWJ61" s="44"/>
      <c r="HWK61" s="42"/>
      <c r="HWL61" s="42"/>
      <c r="HWM61" s="41"/>
      <c r="HWN61" s="41"/>
      <c r="HWO61" s="24"/>
      <c r="HWQ61" s="44"/>
      <c r="HWR61" s="44"/>
      <c r="HWS61" s="44"/>
      <c r="HWT61" s="44"/>
      <c r="HWU61" s="44"/>
      <c r="HWV61" s="44"/>
      <c r="HWW61" s="44"/>
      <c r="HWX61" s="44"/>
      <c r="HWY61" s="44"/>
      <c r="HWZ61" s="44"/>
      <c r="HXA61" s="42"/>
      <c r="HXB61" s="42"/>
      <c r="HXC61" s="41"/>
      <c r="HXD61" s="41"/>
      <c r="HXE61" s="24"/>
      <c r="HXG61" s="44"/>
      <c r="HXH61" s="44"/>
      <c r="HXI61" s="44"/>
      <c r="HXJ61" s="44"/>
      <c r="HXK61" s="44"/>
      <c r="HXL61" s="44"/>
      <c r="HXM61" s="44"/>
      <c r="HXN61" s="44"/>
      <c r="HXO61" s="44"/>
      <c r="HXP61" s="44"/>
      <c r="HXQ61" s="42"/>
      <c r="HXR61" s="42"/>
      <c r="HXS61" s="41"/>
      <c r="HXT61" s="41"/>
      <c r="HXU61" s="24"/>
      <c r="HXW61" s="44"/>
      <c r="HXX61" s="44"/>
      <c r="HXY61" s="44"/>
      <c r="HXZ61" s="44"/>
      <c r="HYA61" s="44"/>
      <c r="HYB61" s="44"/>
      <c r="HYC61" s="44"/>
      <c r="HYD61" s="44"/>
      <c r="HYE61" s="44"/>
      <c r="HYF61" s="44"/>
      <c r="HYG61" s="42"/>
      <c r="HYH61" s="42"/>
      <c r="HYI61" s="41"/>
      <c r="HYJ61" s="41"/>
      <c r="HYK61" s="24"/>
      <c r="HYM61" s="44"/>
      <c r="HYN61" s="44"/>
      <c r="HYO61" s="44"/>
      <c r="HYP61" s="44"/>
      <c r="HYQ61" s="44"/>
      <c r="HYR61" s="44"/>
      <c r="HYS61" s="44"/>
      <c r="HYT61" s="44"/>
      <c r="HYU61" s="44"/>
      <c r="HYV61" s="44"/>
      <c r="HYW61" s="42"/>
      <c r="HYX61" s="42"/>
      <c r="HYY61" s="41"/>
      <c r="HYZ61" s="41"/>
      <c r="HZA61" s="24"/>
      <c r="HZC61" s="44"/>
      <c r="HZD61" s="44"/>
      <c r="HZE61" s="44"/>
      <c r="HZF61" s="44"/>
      <c r="HZG61" s="44"/>
      <c r="HZH61" s="44"/>
      <c r="HZI61" s="44"/>
      <c r="HZJ61" s="44"/>
      <c r="HZK61" s="44"/>
      <c r="HZL61" s="44"/>
      <c r="HZM61" s="42"/>
      <c r="HZN61" s="42"/>
      <c r="HZO61" s="41"/>
      <c r="HZP61" s="41"/>
      <c r="HZQ61" s="24"/>
      <c r="HZS61" s="44"/>
      <c r="HZT61" s="44"/>
      <c r="HZU61" s="44"/>
      <c r="HZV61" s="44"/>
      <c r="HZW61" s="44"/>
      <c r="HZX61" s="44"/>
      <c r="HZY61" s="44"/>
      <c r="HZZ61" s="44"/>
      <c r="IAA61" s="44"/>
      <c r="IAB61" s="44"/>
      <c r="IAC61" s="42"/>
      <c r="IAD61" s="42"/>
      <c r="IAE61" s="41"/>
      <c r="IAF61" s="41"/>
      <c r="IAG61" s="24"/>
      <c r="IAI61" s="44"/>
      <c r="IAJ61" s="44"/>
      <c r="IAK61" s="44"/>
      <c r="IAL61" s="44"/>
      <c r="IAM61" s="44"/>
      <c r="IAN61" s="44"/>
      <c r="IAO61" s="44"/>
      <c r="IAP61" s="44"/>
      <c r="IAQ61" s="44"/>
      <c r="IAR61" s="44"/>
      <c r="IAS61" s="42"/>
      <c r="IAT61" s="42"/>
      <c r="IAU61" s="41"/>
      <c r="IAV61" s="41"/>
      <c r="IAW61" s="24"/>
      <c r="IAY61" s="44"/>
      <c r="IAZ61" s="44"/>
      <c r="IBA61" s="44"/>
      <c r="IBB61" s="44"/>
      <c r="IBC61" s="44"/>
      <c r="IBD61" s="44"/>
      <c r="IBE61" s="44"/>
      <c r="IBF61" s="44"/>
      <c r="IBG61" s="44"/>
      <c r="IBH61" s="44"/>
      <c r="IBI61" s="42"/>
      <c r="IBJ61" s="42"/>
      <c r="IBK61" s="41"/>
      <c r="IBL61" s="41"/>
      <c r="IBM61" s="24"/>
      <c r="IBO61" s="44"/>
      <c r="IBP61" s="44"/>
      <c r="IBQ61" s="44"/>
      <c r="IBR61" s="44"/>
      <c r="IBS61" s="44"/>
      <c r="IBT61" s="44"/>
      <c r="IBU61" s="44"/>
      <c r="IBV61" s="44"/>
      <c r="IBW61" s="44"/>
      <c r="IBX61" s="44"/>
      <c r="IBY61" s="42"/>
      <c r="IBZ61" s="42"/>
      <c r="ICA61" s="41"/>
      <c r="ICB61" s="41"/>
      <c r="ICC61" s="24"/>
      <c r="ICE61" s="44"/>
      <c r="ICF61" s="44"/>
      <c r="ICG61" s="44"/>
      <c r="ICH61" s="44"/>
      <c r="ICI61" s="44"/>
      <c r="ICJ61" s="44"/>
      <c r="ICK61" s="44"/>
      <c r="ICL61" s="44"/>
      <c r="ICM61" s="44"/>
      <c r="ICN61" s="44"/>
      <c r="ICO61" s="42"/>
      <c r="ICP61" s="42"/>
      <c r="ICQ61" s="41"/>
      <c r="ICR61" s="41"/>
      <c r="ICS61" s="24"/>
      <c r="ICU61" s="44"/>
      <c r="ICV61" s="44"/>
      <c r="ICW61" s="44"/>
      <c r="ICX61" s="44"/>
      <c r="ICY61" s="44"/>
      <c r="ICZ61" s="44"/>
      <c r="IDA61" s="44"/>
      <c r="IDB61" s="44"/>
      <c r="IDC61" s="44"/>
      <c r="IDD61" s="44"/>
      <c r="IDE61" s="42"/>
      <c r="IDF61" s="42"/>
      <c r="IDG61" s="41"/>
      <c r="IDH61" s="41"/>
      <c r="IDI61" s="24"/>
      <c r="IDK61" s="44"/>
      <c r="IDL61" s="44"/>
      <c r="IDM61" s="44"/>
      <c r="IDN61" s="44"/>
      <c r="IDO61" s="44"/>
      <c r="IDP61" s="44"/>
      <c r="IDQ61" s="44"/>
      <c r="IDR61" s="44"/>
      <c r="IDS61" s="44"/>
      <c r="IDT61" s="44"/>
      <c r="IDU61" s="42"/>
      <c r="IDV61" s="42"/>
      <c r="IDW61" s="41"/>
      <c r="IDX61" s="41"/>
      <c r="IDY61" s="24"/>
      <c r="IEA61" s="44"/>
      <c r="IEB61" s="44"/>
      <c r="IEC61" s="44"/>
      <c r="IED61" s="44"/>
      <c r="IEE61" s="44"/>
      <c r="IEF61" s="44"/>
      <c r="IEG61" s="44"/>
      <c r="IEH61" s="44"/>
      <c r="IEI61" s="44"/>
      <c r="IEJ61" s="44"/>
      <c r="IEK61" s="42"/>
      <c r="IEL61" s="42"/>
      <c r="IEM61" s="41"/>
      <c r="IEN61" s="41"/>
      <c r="IEO61" s="24"/>
      <c r="IEQ61" s="44"/>
      <c r="IER61" s="44"/>
      <c r="IES61" s="44"/>
      <c r="IET61" s="44"/>
      <c r="IEU61" s="44"/>
      <c r="IEV61" s="44"/>
      <c r="IEW61" s="44"/>
      <c r="IEX61" s="44"/>
      <c r="IEY61" s="44"/>
      <c r="IEZ61" s="44"/>
      <c r="IFA61" s="42"/>
      <c r="IFB61" s="42"/>
      <c r="IFC61" s="41"/>
      <c r="IFD61" s="41"/>
      <c r="IFE61" s="24"/>
      <c r="IFG61" s="44"/>
      <c r="IFH61" s="44"/>
      <c r="IFI61" s="44"/>
      <c r="IFJ61" s="44"/>
      <c r="IFK61" s="44"/>
      <c r="IFL61" s="44"/>
      <c r="IFM61" s="44"/>
      <c r="IFN61" s="44"/>
      <c r="IFO61" s="44"/>
      <c r="IFP61" s="44"/>
      <c r="IFQ61" s="42"/>
      <c r="IFR61" s="42"/>
      <c r="IFS61" s="41"/>
      <c r="IFT61" s="41"/>
      <c r="IFU61" s="24"/>
      <c r="IFW61" s="44"/>
      <c r="IFX61" s="44"/>
      <c r="IFY61" s="44"/>
      <c r="IFZ61" s="44"/>
      <c r="IGA61" s="44"/>
      <c r="IGB61" s="44"/>
      <c r="IGC61" s="44"/>
      <c r="IGD61" s="44"/>
      <c r="IGE61" s="44"/>
      <c r="IGF61" s="44"/>
      <c r="IGG61" s="42"/>
      <c r="IGH61" s="42"/>
      <c r="IGI61" s="41"/>
      <c r="IGJ61" s="41"/>
      <c r="IGK61" s="24"/>
      <c r="IGM61" s="44"/>
      <c r="IGN61" s="44"/>
      <c r="IGO61" s="44"/>
      <c r="IGP61" s="44"/>
      <c r="IGQ61" s="44"/>
      <c r="IGR61" s="44"/>
      <c r="IGS61" s="44"/>
      <c r="IGT61" s="44"/>
      <c r="IGU61" s="44"/>
      <c r="IGV61" s="44"/>
      <c r="IGW61" s="42"/>
      <c r="IGX61" s="42"/>
      <c r="IGY61" s="41"/>
      <c r="IGZ61" s="41"/>
      <c r="IHA61" s="24"/>
      <c r="IHC61" s="44"/>
      <c r="IHD61" s="44"/>
      <c r="IHE61" s="44"/>
      <c r="IHF61" s="44"/>
      <c r="IHG61" s="44"/>
      <c r="IHH61" s="44"/>
      <c r="IHI61" s="44"/>
      <c r="IHJ61" s="44"/>
      <c r="IHK61" s="44"/>
      <c r="IHL61" s="44"/>
      <c r="IHM61" s="42"/>
      <c r="IHN61" s="42"/>
      <c r="IHO61" s="41"/>
      <c r="IHP61" s="41"/>
      <c r="IHQ61" s="24"/>
      <c r="IHS61" s="44"/>
      <c r="IHT61" s="44"/>
      <c r="IHU61" s="44"/>
      <c r="IHV61" s="44"/>
      <c r="IHW61" s="44"/>
      <c r="IHX61" s="44"/>
      <c r="IHY61" s="44"/>
      <c r="IHZ61" s="44"/>
      <c r="IIA61" s="44"/>
      <c r="IIB61" s="44"/>
      <c r="IIC61" s="42"/>
      <c r="IID61" s="42"/>
      <c r="IIE61" s="41"/>
      <c r="IIF61" s="41"/>
      <c r="IIG61" s="24"/>
      <c r="III61" s="44"/>
      <c r="IIJ61" s="44"/>
      <c r="IIK61" s="44"/>
      <c r="IIL61" s="44"/>
      <c r="IIM61" s="44"/>
      <c r="IIN61" s="44"/>
      <c r="IIO61" s="44"/>
      <c r="IIP61" s="44"/>
      <c r="IIQ61" s="44"/>
      <c r="IIR61" s="44"/>
      <c r="IIS61" s="42"/>
      <c r="IIT61" s="42"/>
      <c r="IIU61" s="41"/>
      <c r="IIV61" s="41"/>
      <c r="IIW61" s="24"/>
      <c r="IIY61" s="44"/>
      <c r="IIZ61" s="44"/>
      <c r="IJA61" s="44"/>
      <c r="IJB61" s="44"/>
      <c r="IJC61" s="44"/>
      <c r="IJD61" s="44"/>
      <c r="IJE61" s="44"/>
      <c r="IJF61" s="44"/>
      <c r="IJG61" s="44"/>
      <c r="IJH61" s="44"/>
      <c r="IJI61" s="42"/>
      <c r="IJJ61" s="42"/>
      <c r="IJK61" s="41"/>
      <c r="IJL61" s="41"/>
      <c r="IJM61" s="24"/>
      <c r="IJO61" s="44"/>
      <c r="IJP61" s="44"/>
      <c r="IJQ61" s="44"/>
      <c r="IJR61" s="44"/>
      <c r="IJS61" s="44"/>
      <c r="IJT61" s="44"/>
      <c r="IJU61" s="44"/>
      <c r="IJV61" s="44"/>
      <c r="IJW61" s="44"/>
      <c r="IJX61" s="44"/>
      <c r="IJY61" s="42"/>
      <c r="IJZ61" s="42"/>
      <c r="IKA61" s="41"/>
      <c r="IKB61" s="41"/>
      <c r="IKC61" s="24"/>
      <c r="IKE61" s="44"/>
      <c r="IKF61" s="44"/>
      <c r="IKG61" s="44"/>
      <c r="IKH61" s="44"/>
      <c r="IKI61" s="44"/>
      <c r="IKJ61" s="44"/>
      <c r="IKK61" s="44"/>
      <c r="IKL61" s="44"/>
      <c r="IKM61" s="44"/>
      <c r="IKN61" s="44"/>
      <c r="IKO61" s="42"/>
      <c r="IKP61" s="42"/>
      <c r="IKQ61" s="41"/>
      <c r="IKR61" s="41"/>
      <c r="IKS61" s="24"/>
      <c r="IKU61" s="44"/>
      <c r="IKV61" s="44"/>
      <c r="IKW61" s="44"/>
      <c r="IKX61" s="44"/>
      <c r="IKY61" s="44"/>
      <c r="IKZ61" s="44"/>
      <c r="ILA61" s="44"/>
      <c r="ILB61" s="44"/>
      <c r="ILC61" s="44"/>
      <c r="ILD61" s="44"/>
      <c r="ILE61" s="42"/>
      <c r="ILF61" s="42"/>
      <c r="ILG61" s="41"/>
      <c r="ILH61" s="41"/>
      <c r="ILI61" s="24"/>
      <c r="ILK61" s="44"/>
      <c r="ILL61" s="44"/>
      <c r="ILM61" s="44"/>
      <c r="ILN61" s="44"/>
      <c r="ILO61" s="44"/>
      <c r="ILP61" s="44"/>
      <c r="ILQ61" s="44"/>
      <c r="ILR61" s="44"/>
      <c r="ILS61" s="44"/>
      <c r="ILT61" s="44"/>
      <c r="ILU61" s="42"/>
      <c r="ILV61" s="42"/>
      <c r="ILW61" s="41"/>
      <c r="ILX61" s="41"/>
      <c r="ILY61" s="24"/>
      <c r="IMA61" s="44"/>
      <c r="IMB61" s="44"/>
      <c r="IMC61" s="44"/>
      <c r="IMD61" s="44"/>
      <c r="IME61" s="44"/>
      <c r="IMF61" s="44"/>
      <c r="IMG61" s="44"/>
      <c r="IMH61" s="44"/>
      <c r="IMI61" s="44"/>
      <c r="IMJ61" s="44"/>
      <c r="IMK61" s="42"/>
      <c r="IML61" s="42"/>
      <c r="IMM61" s="41"/>
      <c r="IMN61" s="41"/>
      <c r="IMO61" s="24"/>
      <c r="IMQ61" s="44"/>
      <c r="IMR61" s="44"/>
      <c r="IMS61" s="44"/>
      <c r="IMT61" s="44"/>
      <c r="IMU61" s="44"/>
      <c r="IMV61" s="44"/>
      <c r="IMW61" s="44"/>
      <c r="IMX61" s="44"/>
      <c r="IMY61" s="44"/>
      <c r="IMZ61" s="44"/>
      <c r="INA61" s="42"/>
      <c r="INB61" s="42"/>
      <c r="INC61" s="41"/>
      <c r="IND61" s="41"/>
      <c r="INE61" s="24"/>
      <c r="ING61" s="44"/>
      <c r="INH61" s="44"/>
      <c r="INI61" s="44"/>
      <c r="INJ61" s="44"/>
      <c r="INK61" s="44"/>
      <c r="INL61" s="44"/>
      <c r="INM61" s="44"/>
      <c r="INN61" s="44"/>
      <c r="INO61" s="44"/>
      <c r="INP61" s="44"/>
      <c r="INQ61" s="42"/>
      <c r="INR61" s="42"/>
      <c r="INS61" s="41"/>
      <c r="INT61" s="41"/>
      <c r="INU61" s="24"/>
      <c r="INW61" s="44"/>
      <c r="INX61" s="44"/>
      <c r="INY61" s="44"/>
      <c r="INZ61" s="44"/>
      <c r="IOA61" s="44"/>
      <c r="IOB61" s="44"/>
      <c r="IOC61" s="44"/>
      <c r="IOD61" s="44"/>
      <c r="IOE61" s="44"/>
      <c r="IOF61" s="44"/>
      <c r="IOG61" s="42"/>
      <c r="IOH61" s="42"/>
      <c r="IOI61" s="41"/>
      <c r="IOJ61" s="41"/>
      <c r="IOK61" s="24"/>
      <c r="IOM61" s="44"/>
      <c r="ION61" s="44"/>
      <c r="IOO61" s="44"/>
      <c r="IOP61" s="44"/>
      <c r="IOQ61" s="44"/>
      <c r="IOR61" s="44"/>
      <c r="IOS61" s="44"/>
      <c r="IOT61" s="44"/>
      <c r="IOU61" s="44"/>
      <c r="IOV61" s="44"/>
      <c r="IOW61" s="42"/>
      <c r="IOX61" s="42"/>
      <c r="IOY61" s="41"/>
      <c r="IOZ61" s="41"/>
      <c r="IPA61" s="24"/>
      <c r="IPC61" s="44"/>
      <c r="IPD61" s="44"/>
      <c r="IPE61" s="44"/>
      <c r="IPF61" s="44"/>
      <c r="IPG61" s="44"/>
      <c r="IPH61" s="44"/>
      <c r="IPI61" s="44"/>
      <c r="IPJ61" s="44"/>
      <c r="IPK61" s="44"/>
      <c r="IPL61" s="44"/>
      <c r="IPM61" s="42"/>
      <c r="IPN61" s="42"/>
      <c r="IPO61" s="41"/>
      <c r="IPP61" s="41"/>
      <c r="IPQ61" s="24"/>
      <c r="IPS61" s="44"/>
      <c r="IPT61" s="44"/>
      <c r="IPU61" s="44"/>
      <c r="IPV61" s="44"/>
      <c r="IPW61" s="44"/>
      <c r="IPX61" s="44"/>
      <c r="IPY61" s="44"/>
      <c r="IPZ61" s="44"/>
      <c r="IQA61" s="44"/>
      <c r="IQB61" s="44"/>
      <c r="IQC61" s="42"/>
      <c r="IQD61" s="42"/>
      <c r="IQE61" s="41"/>
      <c r="IQF61" s="41"/>
      <c r="IQG61" s="24"/>
      <c r="IQI61" s="44"/>
      <c r="IQJ61" s="44"/>
      <c r="IQK61" s="44"/>
      <c r="IQL61" s="44"/>
      <c r="IQM61" s="44"/>
      <c r="IQN61" s="44"/>
      <c r="IQO61" s="44"/>
      <c r="IQP61" s="44"/>
      <c r="IQQ61" s="44"/>
      <c r="IQR61" s="44"/>
      <c r="IQS61" s="42"/>
      <c r="IQT61" s="42"/>
      <c r="IQU61" s="41"/>
      <c r="IQV61" s="41"/>
      <c r="IQW61" s="24"/>
      <c r="IQY61" s="44"/>
      <c r="IQZ61" s="44"/>
      <c r="IRA61" s="44"/>
      <c r="IRB61" s="44"/>
      <c r="IRC61" s="44"/>
      <c r="IRD61" s="44"/>
      <c r="IRE61" s="44"/>
      <c r="IRF61" s="44"/>
      <c r="IRG61" s="44"/>
      <c r="IRH61" s="44"/>
      <c r="IRI61" s="42"/>
      <c r="IRJ61" s="42"/>
      <c r="IRK61" s="41"/>
      <c r="IRL61" s="41"/>
      <c r="IRM61" s="24"/>
      <c r="IRO61" s="44"/>
      <c r="IRP61" s="44"/>
      <c r="IRQ61" s="44"/>
      <c r="IRR61" s="44"/>
      <c r="IRS61" s="44"/>
      <c r="IRT61" s="44"/>
      <c r="IRU61" s="44"/>
      <c r="IRV61" s="44"/>
      <c r="IRW61" s="44"/>
      <c r="IRX61" s="44"/>
      <c r="IRY61" s="42"/>
      <c r="IRZ61" s="42"/>
      <c r="ISA61" s="41"/>
      <c r="ISB61" s="41"/>
      <c r="ISC61" s="24"/>
      <c r="ISE61" s="44"/>
      <c r="ISF61" s="44"/>
      <c r="ISG61" s="44"/>
      <c r="ISH61" s="44"/>
      <c r="ISI61" s="44"/>
      <c r="ISJ61" s="44"/>
      <c r="ISK61" s="44"/>
      <c r="ISL61" s="44"/>
      <c r="ISM61" s="44"/>
      <c r="ISN61" s="44"/>
      <c r="ISO61" s="42"/>
      <c r="ISP61" s="42"/>
      <c r="ISQ61" s="41"/>
      <c r="ISR61" s="41"/>
      <c r="ISS61" s="24"/>
      <c r="ISU61" s="44"/>
      <c r="ISV61" s="44"/>
      <c r="ISW61" s="44"/>
      <c r="ISX61" s="44"/>
      <c r="ISY61" s="44"/>
      <c r="ISZ61" s="44"/>
      <c r="ITA61" s="44"/>
      <c r="ITB61" s="44"/>
      <c r="ITC61" s="44"/>
      <c r="ITD61" s="44"/>
      <c r="ITE61" s="42"/>
      <c r="ITF61" s="42"/>
      <c r="ITG61" s="41"/>
      <c r="ITH61" s="41"/>
      <c r="ITI61" s="24"/>
      <c r="ITK61" s="44"/>
      <c r="ITL61" s="44"/>
      <c r="ITM61" s="44"/>
      <c r="ITN61" s="44"/>
      <c r="ITO61" s="44"/>
      <c r="ITP61" s="44"/>
      <c r="ITQ61" s="44"/>
      <c r="ITR61" s="44"/>
      <c r="ITS61" s="44"/>
      <c r="ITT61" s="44"/>
      <c r="ITU61" s="42"/>
      <c r="ITV61" s="42"/>
      <c r="ITW61" s="41"/>
      <c r="ITX61" s="41"/>
      <c r="ITY61" s="24"/>
      <c r="IUA61" s="44"/>
      <c r="IUB61" s="44"/>
      <c r="IUC61" s="44"/>
      <c r="IUD61" s="44"/>
      <c r="IUE61" s="44"/>
      <c r="IUF61" s="44"/>
      <c r="IUG61" s="44"/>
      <c r="IUH61" s="44"/>
      <c r="IUI61" s="44"/>
      <c r="IUJ61" s="44"/>
      <c r="IUK61" s="42"/>
      <c r="IUL61" s="42"/>
      <c r="IUM61" s="41"/>
      <c r="IUN61" s="41"/>
      <c r="IUO61" s="24"/>
      <c r="IUQ61" s="44"/>
      <c r="IUR61" s="44"/>
      <c r="IUS61" s="44"/>
      <c r="IUT61" s="44"/>
      <c r="IUU61" s="44"/>
      <c r="IUV61" s="44"/>
      <c r="IUW61" s="44"/>
      <c r="IUX61" s="44"/>
      <c r="IUY61" s="44"/>
      <c r="IUZ61" s="44"/>
      <c r="IVA61" s="42"/>
      <c r="IVB61" s="42"/>
      <c r="IVC61" s="41"/>
      <c r="IVD61" s="41"/>
      <c r="IVE61" s="24"/>
      <c r="IVG61" s="44"/>
      <c r="IVH61" s="44"/>
      <c r="IVI61" s="44"/>
      <c r="IVJ61" s="44"/>
      <c r="IVK61" s="44"/>
      <c r="IVL61" s="44"/>
      <c r="IVM61" s="44"/>
      <c r="IVN61" s="44"/>
      <c r="IVO61" s="44"/>
      <c r="IVP61" s="44"/>
      <c r="IVQ61" s="42"/>
      <c r="IVR61" s="42"/>
      <c r="IVS61" s="41"/>
      <c r="IVT61" s="41"/>
      <c r="IVU61" s="24"/>
      <c r="IVW61" s="44"/>
      <c r="IVX61" s="44"/>
      <c r="IVY61" s="44"/>
      <c r="IVZ61" s="44"/>
      <c r="IWA61" s="44"/>
      <c r="IWB61" s="44"/>
      <c r="IWC61" s="44"/>
      <c r="IWD61" s="44"/>
      <c r="IWE61" s="44"/>
      <c r="IWF61" s="44"/>
      <c r="IWG61" s="42"/>
      <c r="IWH61" s="42"/>
      <c r="IWI61" s="41"/>
      <c r="IWJ61" s="41"/>
      <c r="IWK61" s="24"/>
      <c r="IWM61" s="44"/>
      <c r="IWN61" s="44"/>
      <c r="IWO61" s="44"/>
      <c r="IWP61" s="44"/>
      <c r="IWQ61" s="44"/>
      <c r="IWR61" s="44"/>
      <c r="IWS61" s="44"/>
      <c r="IWT61" s="44"/>
      <c r="IWU61" s="44"/>
      <c r="IWV61" s="44"/>
      <c r="IWW61" s="42"/>
      <c r="IWX61" s="42"/>
      <c r="IWY61" s="41"/>
      <c r="IWZ61" s="41"/>
      <c r="IXA61" s="24"/>
      <c r="IXC61" s="44"/>
      <c r="IXD61" s="44"/>
      <c r="IXE61" s="44"/>
      <c r="IXF61" s="44"/>
      <c r="IXG61" s="44"/>
      <c r="IXH61" s="44"/>
      <c r="IXI61" s="44"/>
      <c r="IXJ61" s="44"/>
      <c r="IXK61" s="44"/>
      <c r="IXL61" s="44"/>
      <c r="IXM61" s="42"/>
      <c r="IXN61" s="42"/>
      <c r="IXO61" s="41"/>
      <c r="IXP61" s="41"/>
      <c r="IXQ61" s="24"/>
      <c r="IXS61" s="44"/>
      <c r="IXT61" s="44"/>
      <c r="IXU61" s="44"/>
      <c r="IXV61" s="44"/>
      <c r="IXW61" s="44"/>
      <c r="IXX61" s="44"/>
      <c r="IXY61" s="44"/>
      <c r="IXZ61" s="44"/>
      <c r="IYA61" s="44"/>
      <c r="IYB61" s="44"/>
      <c r="IYC61" s="42"/>
      <c r="IYD61" s="42"/>
      <c r="IYE61" s="41"/>
      <c r="IYF61" s="41"/>
      <c r="IYG61" s="24"/>
      <c r="IYI61" s="44"/>
      <c r="IYJ61" s="44"/>
      <c r="IYK61" s="44"/>
      <c r="IYL61" s="44"/>
      <c r="IYM61" s="44"/>
      <c r="IYN61" s="44"/>
      <c r="IYO61" s="44"/>
      <c r="IYP61" s="44"/>
      <c r="IYQ61" s="44"/>
      <c r="IYR61" s="44"/>
      <c r="IYS61" s="42"/>
      <c r="IYT61" s="42"/>
      <c r="IYU61" s="41"/>
      <c r="IYV61" s="41"/>
      <c r="IYW61" s="24"/>
      <c r="IYY61" s="44"/>
      <c r="IYZ61" s="44"/>
      <c r="IZA61" s="44"/>
      <c r="IZB61" s="44"/>
      <c r="IZC61" s="44"/>
      <c r="IZD61" s="44"/>
      <c r="IZE61" s="44"/>
      <c r="IZF61" s="44"/>
      <c r="IZG61" s="44"/>
      <c r="IZH61" s="44"/>
      <c r="IZI61" s="42"/>
      <c r="IZJ61" s="42"/>
      <c r="IZK61" s="41"/>
      <c r="IZL61" s="41"/>
      <c r="IZM61" s="24"/>
      <c r="IZO61" s="44"/>
      <c r="IZP61" s="44"/>
      <c r="IZQ61" s="44"/>
      <c r="IZR61" s="44"/>
      <c r="IZS61" s="44"/>
      <c r="IZT61" s="44"/>
      <c r="IZU61" s="44"/>
      <c r="IZV61" s="44"/>
      <c r="IZW61" s="44"/>
      <c r="IZX61" s="44"/>
      <c r="IZY61" s="42"/>
      <c r="IZZ61" s="42"/>
      <c r="JAA61" s="41"/>
      <c r="JAB61" s="41"/>
      <c r="JAC61" s="24"/>
      <c r="JAE61" s="44"/>
      <c r="JAF61" s="44"/>
      <c r="JAG61" s="44"/>
      <c r="JAH61" s="44"/>
      <c r="JAI61" s="44"/>
      <c r="JAJ61" s="44"/>
      <c r="JAK61" s="44"/>
      <c r="JAL61" s="44"/>
      <c r="JAM61" s="44"/>
      <c r="JAN61" s="44"/>
      <c r="JAO61" s="42"/>
      <c r="JAP61" s="42"/>
      <c r="JAQ61" s="41"/>
      <c r="JAR61" s="41"/>
      <c r="JAS61" s="24"/>
      <c r="JAU61" s="44"/>
      <c r="JAV61" s="44"/>
      <c r="JAW61" s="44"/>
      <c r="JAX61" s="44"/>
      <c r="JAY61" s="44"/>
      <c r="JAZ61" s="44"/>
      <c r="JBA61" s="44"/>
      <c r="JBB61" s="44"/>
      <c r="JBC61" s="44"/>
      <c r="JBD61" s="44"/>
      <c r="JBE61" s="42"/>
      <c r="JBF61" s="42"/>
      <c r="JBG61" s="41"/>
      <c r="JBH61" s="41"/>
      <c r="JBI61" s="24"/>
      <c r="JBK61" s="44"/>
      <c r="JBL61" s="44"/>
      <c r="JBM61" s="44"/>
      <c r="JBN61" s="44"/>
      <c r="JBO61" s="44"/>
      <c r="JBP61" s="44"/>
      <c r="JBQ61" s="44"/>
      <c r="JBR61" s="44"/>
      <c r="JBS61" s="44"/>
      <c r="JBT61" s="44"/>
      <c r="JBU61" s="42"/>
      <c r="JBV61" s="42"/>
      <c r="JBW61" s="41"/>
      <c r="JBX61" s="41"/>
      <c r="JBY61" s="24"/>
      <c r="JCA61" s="44"/>
      <c r="JCB61" s="44"/>
      <c r="JCC61" s="44"/>
      <c r="JCD61" s="44"/>
      <c r="JCE61" s="44"/>
      <c r="JCF61" s="44"/>
      <c r="JCG61" s="44"/>
      <c r="JCH61" s="44"/>
      <c r="JCI61" s="44"/>
      <c r="JCJ61" s="44"/>
      <c r="JCK61" s="42"/>
      <c r="JCL61" s="42"/>
      <c r="JCM61" s="41"/>
      <c r="JCN61" s="41"/>
      <c r="JCO61" s="24"/>
      <c r="JCQ61" s="44"/>
      <c r="JCR61" s="44"/>
      <c r="JCS61" s="44"/>
      <c r="JCT61" s="44"/>
      <c r="JCU61" s="44"/>
      <c r="JCV61" s="44"/>
      <c r="JCW61" s="44"/>
      <c r="JCX61" s="44"/>
      <c r="JCY61" s="44"/>
      <c r="JCZ61" s="44"/>
      <c r="JDA61" s="42"/>
      <c r="JDB61" s="42"/>
      <c r="JDC61" s="41"/>
      <c r="JDD61" s="41"/>
      <c r="JDE61" s="24"/>
      <c r="JDG61" s="44"/>
      <c r="JDH61" s="44"/>
      <c r="JDI61" s="44"/>
      <c r="JDJ61" s="44"/>
      <c r="JDK61" s="44"/>
      <c r="JDL61" s="44"/>
      <c r="JDM61" s="44"/>
      <c r="JDN61" s="44"/>
      <c r="JDO61" s="44"/>
      <c r="JDP61" s="44"/>
      <c r="JDQ61" s="42"/>
      <c r="JDR61" s="42"/>
      <c r="JDS61" s="41"/>
      <c r="JDT61" s="41"/>
      <c r="JDU61" s="24"/>
      <c r="JDW61" s="44"/>
      <c r="JDX61" s="44"/>
      <c r="JDY61" s="44"/>
      <c r="JDZ61" s="44"/>
      <c r="JEA61" s="44"/>
      <c r="JEB61" s="44"/>
      <c r="JEC61" s="44"/>
      <c r="JED61" s="44"/>
      <c r="JEE61" s="44"/>
      <c r="JEF61" s="44"/>
      <c r="JEG61" s="42"/>
      <c r="JEH61" s="42"/>
      <c r="JEI61" s="41"/>
      <c r="JEJ61" s="41"/>
      <c r="JEK61" s="24"/>
      <c r="JEM61" s="44"/>
      <c r="JEN61" s="44"/>
      <c r="JEO61" s="44"/>
      <c r="JEP61" s="44"/>
      <c r="JEQ61" s="44"/>
      <c r="JER61" s="44"/>
      <c r="JES61" s="44"/>
      <c r="JET61" s="44"/>
      <c r="JEU61" s="44"/>
      <c r="JEV61" s="44"/>
      <c r="JEW61" s="42"/>
      <c r="JEX61" s="42"/>
      <c r="JEY61" s="41"/>
      <c r="JEZ61" s="41"/>
      <c r="JFA61" s="24"/>
      <c r="JFC61" s="44"/>
      <c r="JFD61" s="44"/>
      <c r="JFE61" s="44"/>
      <c r="JFF61" s="44"/>
      <c r="JFG61" s="44"/>
      <c r="JFH61" s="44"/>
      <c r="JFI61" s="44"/>
      <c r="JFJ61" s="44"/>
      <c r="JFK61" s="44"/>
      <c r="JFL61" s="44"/>
      <c r="JFM61" s="42"/>
      <c r="JFN61" s="42"/>
      <c r="JFO61" s="41"/>
      <c r="JFP61" s="41"/>
      <c r="JFQ61" s="24"/>
      <c r="JFS61" s="44"/>
      <c r="JFT61" s="44"/>
      <c r="JFU61" s="44"/>
      <c r="JFV61" s="44"/>
      <c r="JFW61" s="44"/>
      <c r="JFX61" s="44"/>
      <c r="JFY61" s="44"/>
      <c r="JFZ61" s="44"/>
      <c r="JGA61" s="44"/>
      <c r="JGB61" s="44"/>
      <c r="JGC61" s="42"/>
      <c r="JGD61" s="42"/>
      <c r="JGE61" s="41"/>
      <c r="JGF61" s="41"/>
      <c r="JGG61" s="24"/>
      <c r="JGI61" s="44"/>
      <c r="JGJ61" s="44"/>
      <c r="JGK61" s="44"/>
      <c r="JGL61" s="44"/>
      <c r="JGM61" s="44"/>
      <c r="JGN61" s="44"/>
      <c r="JGO61" s="44"/>
      <c r="JGP61" s="44"/>
      <c r="JGQ61" s="44"/>
      <c r="JGR61" s="44"/>
      <c r="JGS61" s="42"/>
      <c r="JGT61" s="42"/>
      <c r="JGU61" s="41"/>
      <c r="JGV61" s="41"/>
      <c r="JGW61" s="24"/>
      <c r="JGY61" s="44"/>
      <c r="JGZ61" s="44"/>
      <c r="JHA61" s="44"/>
      <c r="JHB61" s="44"/>
      <c r="JHC61" s="44"/>
      <c r="JHD61" s="44"/>
      <c r="JHE61" s="44"/>
      <c r="JHF61" s="44"/>
      <c r="JHG61" s="44"/>
      <c r="JHH61" s="44"/>
      <c r="JHI61" s="42"/>
      <c r="JHJ61" s="42"/>
      <c r="JHK61" s="41"/>
      <c r="JHL61" s="41"/>
      <c r="JHM61" s="24"/>
      <c r="JHO61" s="44"/>
      <c r="JHP61" s="44"/>
      <c r="JHQ61" s="44"/>
      <c r="JHR61" s="44"/>
      <c r="JHS61" s="44"/>
      <c r="JHT61" s="44"/>
      <c r="JHU61" s="44"/>
      <c r="JHV61" s="44"/>
      <c r="JHW61" s="44"/>
      <c r="JHX61" s="44"/>
      <c r="JHY61" s="42"/>
      <c r="JHZ61" s="42"/>
      <c r="JIA61" s="41"/>
      <c r="JIB61" s="41"/>
      <c r="JIC61" s="24"/>
      <c r="JIE61" s="44"/>
      <c r="JIF61" s="44"/>
      <c r="JIG61" s="44"/>
      <c r="JIH61" s="44"/>
      <c r="JII61" s="44"/>
      <c r="JIJ61" s="44"/>
      <c r="JIK61" s="44"/>
      <c r="JIL61" s="44"/>
      <c r="JIM61" s="44"/>
      <c r="JIN61" s="44"/>
      <c r="JIO61" s="42"/>
      <c r="JIP61" s="42"/>
      <c r="JIQ61" s="41"/>
      <c r="JIR61" s="41"/>
      <c r="JIS61" s="24"/>
      <c r="JIU61" s="44"/>
      <c r="JIV61" s="44"/>
      <c r="JIW61" s="44"/>
      <c r="JIX61" s="44"/>
      <c r="JIY61" s="44"/>
      <c r="JIZ61" s="44"/>
      <c r="JJA61" s="44"/>
      <c r="JJB61" s="44"/>
      <c r="JJC61" s="44"/>
      <c r="JJD61" s="44"/>
      <c r="JJE61" s="42"/>
      <c r="JJF61" s="42"/>
      <c r="JJG61" s="41"/>
      <c r="JJH61" s="41"/>
      <c r="JJI61" s="24"/>
      <c r="JJK61" s="44"/>
      <c r="JJL61" s="44"/>
      <c r="JJM61" s="44"/>
      <c r="JJN61" s="44"/>
      <c r="JJO61" s="44"/>
      <c r="JJP61" s="44"/>
      <c r="JJQ61" s="44"/>
      <c r="JJR61" s="44"/>
      <c r="JJS61" s="44"/>
      <c r="JJT61" s="44"/>
      <c r="JJU61" s="42"/>
      <c r="JJV61" s="42"/>
      <c r="JJW61" s="41"/>
      <c r="JJX61" s="41"/>
      <c r="JJY61" s="24"/>
      <c r="JKA61" s="44"/>
      <c r="JKB61" s="44"/>
      <c r="JKC61" s="44"/>
      <c r="JKD61" s="44"/>
      <c r="JKE61" s="44"/>
      <c r="JKF61" s="44"/>
      <c r="JKG61" s="44"/>
      <c r="JKH61" s="44"/>
      <c r="JKI61" s="44"/>
      <c r="JKJ61" s="44"/>
      <c r="JKK61" s="42"/>
      <c r="JKL61" s="42"/>
      <c r="JKM61" s="41"/>
      <c r="JKN61" s="41"/>
      <c r="JKO61" s="24"/>
      <c r="JKQ61" s="44"/>
      <c r="JKR61" s="44"/>
      <c r="JKS61" s="44"/>
      <c r="JKT61" s="44"/>
      <c r="JKU61" s="44"/>
      <c r="JKV61" s="44"/>
      <c r="JKW61" s="44"/>
      <c r="JKX61" s="44"/>
      <c r="JKY61" s="44"/>
      <c r="JKZ61" s="44"/>
      <c r="JLA61" s="42"/>
      <c r="JLB61" s="42"/>
      <c r="JLC61" s="41"/>
      <c r="JLD61" s="41"/>
      <c r="JLE61" s="24"/>
      <c r="JLG61" s="44"/>
      <c r="JLH61" s="44"/>
      <c r="JLI61" s="44"/>
      <c r="JLJ61" s="44"/>
      <c r="JLK61" s="44"/>
      <c r="JLL61" s="44"/>
      <c r="JLM61" s="44"/>
      <c r="JLN61" s="44"/>
      <c r="JLO61" s="44"/>
      <c r="JLP61" s="44"/>
      <c r="JLQ61" s="42"/>
      <c r="JLR61" s="42"/>
      <c r="JLS61" s="41"/>
      <c r="JLT61" s="41"/>
      <c r="JLU61" s="24"/>
      <c r="JLW61" s="44"/>
      <c r="JLX61" s="44"/>
      <c r="JLY61" s="44"/>
      <c r="JLZ61" s="44"/>
      <c r="JMA61" s="44"/>
      <c r="JMB61" s="44"/>
      <c r="JMC61" s="44"/>
      <c r="JMD61" s="44"/>
      <c r="JME61" s="44"/>
      <c r="JMF61" s="44"/>
      <c r="JMG61" s="42"/>
      <c r="JMH61" s="42"/>
      <c r="JMI61" s="41"/>
      <c r="JMJ61" s="41"/>
      <c r="JMK61" s="24"/>
      <c r="JMM61" s="44"/>
      <c r="JMN61" s="44"/>
      <c r="JMO61" s="44"/>
      <c r="JMP61" s="44"/>
      <c r="JMQ61" s="44"/>
      <c r="JMR61" s="44"/>
      <c r="JMS61" s="44"/>
      <c r="JMT61" s="44"/>
      <c r="JMU61" s="44"/>
      <c r="JMV61" s="44"/>
      <c r="JMW61" s="42"/>
      <c r="JMX61" s="42"/>
      <c r="JMY61" s="41"/>
      <c r="JMZ61" s="41"/>
      <c r="JNA61" s="24"/>
      <c r="JNC61" s="44"/>
      <c r="JND61" s="44"/>
      <c r="JNE61" s="44"/>
      <c r="JNF61" s="44"/>
      <c r="JNG61" s="44"/>
      <c r="JNH61" s="44"/>
      <c r="JNI61" s="44"/>
      <c r="JNJ61" s="44"/>
      <c r="JNK61" s="44"/>
      <c r="JNL61" s="44"/>
      <c r="JNM61" s="42"/>
      <c r="JNN61" s="42"/>
      <c r="JNO61" s="41"/>
      <c r="JNP61" s="41"/>
      <c r="JNQ61" s="24"/>
      <c r="JNS61" s="44"/>
      <c r="JNT61" s="44"/>
      <c r="JNU61" s="44"/>
      <c r="JNV61" s="44"/>
      <c r="JNW61" s="44"/>
      <c r="JNX61" s="44"/>
      <c r="JNY61" s="44"/>
      <c r="JNZ61" s="44"/>
      <c r="JOA61" s="44"/>
      <c r="JOB61" s="44"/>
      <c r="JOC61" s="42"/>
      <c r="JOD61" s="42"/>
      <c r="JOE61" s="41"/>
      <c r="JOF61" s="41"/>
      <c r="JOG61" s="24"/>
      <c r="JOI61" s="44"/>
      <c r="JOJ61" s="44"/>
      <c r="JOK61" s="44"/>
      <c r="JOL61" s="44"/>
      <c r="JOM61" s="44"/>
      <c r="JON61" s="44"/>
      <c r="JOO61" s="44"/>
      <c r="JOP61" s="44"/>
      <c r="JOQ61" s="44"/>
      <c r="JOR61" s="44"/>
      <c r="JOS61" s="42"/>
      <c r="JOT61" s="42"/>
      <c r="JOU61" s="41"/>
      <c r="JOV61" s="41"/>
      <c r="JOW61" s="24"/>
      <c r="JOY61" s="44"/>
      <c r="JOZ61" s="44"/>
      <c r="JPA61" s="44"/>
      <c r="JPB61" s="44"/>
      <c r="JPC61" s="44"/>
      <c r="JPD61" s="44"/>
      <c r="JPE61" s="44"/>
      <c r="JPF61" s="44"/>
      <c r="JPG61" s="44"/>
      <c r="JPH61" s="44"/>
      <c r="JPI61" s="42"/>
      <c r="JPJ61" s="42"/>
      <c r="JPK61" s="41"/>
      <c r="JPL61" s="41"/>
      <c r="JPM61" s="24"/>
      <c r="JPO61" s="44"/>
      <c r="JPP61" s="44"/>
      <c r="JPQ61" s="44"/>
      <c r="JPR61" s="44"/>
      <c r="JPS61" s="44"/>
      <c r="JPT61" s="44"/>
      <c r="JPU61" s="44"/>
      <c r="JPV61" s="44"/>
      <c r="JPW61" s="44"/>
      <c r="JPX61" s="44"/>
      <c r="JPY61" s="42"/>
      <c r="JPZ61" s="42"/>
      <c r="JQA61" s="41"/>
      <c r="JQB61" s="41"/>
      <c r="JQC61" s="24"/>
      <c r="JQE61" s="44"/>
      <c r="JQF61" s="44"/>
      <c r="JQG61" s="44"/>
      <c r="JQH61" s="44"/>
      <c r="JQI61" s="44"/>
      <c r="JQJ61" s="44"/>
      <c r="JQK61" s="44"/>
      <c r="JQL61" s="44"/>
      <c r="JQM61" s="44"/>
      <c r="JQN61" s="44"/>
      <c r="JQO61" s="42"/>
      <c r="JQP61" s="42"/>
      <c r="JQQ61" s="41"/>
      <c r="JQR61" s="41"/>
      <c r="JQS61" s="24"/>
      <c r="JQU61" s="44"/>
      <c r="JQV61" s="44"/>
      <c r="JQW61" s="44"/>
      <c r="JQX61" s="44"/>
      <c r="JQY61" s="44"/>
      <c r="JQZ61" s="44"/>
      <c r="JRA61" s="44"/>
      <c r="JRB61" s="44"/>
      <c r="JRC61" s="44"/>
      <c r="JRD61" s="44"/>
      <c r="JRE61" s="42"/>
      <c r="JRF61" s="42"/>
      <c r="JRG61" s="41"/>
      <c r="JRH61" s="41"/>
      <c r="JRI61" s="24"/>
      <c r="JRK61" s="44"/>
      <c r="JRL61" s="44"/>
      <c r="JRM61" s="44"/>
      <c r="JRN61" s="44"/>
      <c r="JRO61" s="44"/>
      <c r="JRP61" s="44"/>
      <c r="JRQ61" s="44"/>
      <c r="JRR61" s="44"/>
      <c r="JRS61" s="44"/>
      <c r="JRT61" s="44"/>
      <c r="JRU61" s="42"/>
      <c r="JRV61" s="42"/>
      <c r="JRW61" s="41"/>
      <c r="JRX61" s="41"/>
      <c r="JRY61" s="24"/>
      <c r="JSA61" s="44"/>
      <c r="JSB61" s="44"/>
      <c r="JSC61" s="44"/>
      <c r="JSD61" s="44"/>
      <c r="JSE61" s="44"/>
      <c r="JSF61" s="44"/>
      <c r="JSG61" s="44"/>
      <c r="JSH61" s="44"/>
      <c r="JSI61" s="44"/>
      <c r="JSJ61" s="44"/>
      <c r="JSK61" s="42"/>
      <c r="JSL61" s="42"/>
      <c r="JSM61" s="41"/>
      <c r="JSN61" s="41"/>
      <c r="JSO61" s="24"/>
      <c r="JSQ61" s="44"/>
      <c r="JSR61" s="44"/>
      <c r="JSS61" s="44"/>
      <c r="JST61" s="44"/>
      <c r="JSU61" s="44"/>
      <c r="JSV61" s="44"/>
      <c r="JSW61" s="44"/>
      <c r="JSX61" s="44"/>
      <c r="JSY61" s="44"/>
      <c r="JSZ61" s="44"/>
      <c r="JTA61" s="42"/>
      <c r="JTB61" s="42"/>
      <c r="JTC61" s="41"/>
      <c r="JTD61" s="41"/>
      <c r="JTE61" s="24"/>
      <c r="JTG61" s="44"/>
      <c r="JTH61" s="44"/>
      <c r="JTI61" s="44"/>
      <c r="JTJ61" s="44"/>
      <c r="JTK61" s="44"/>
      <c r="JTL61" s="44"/>
      <c r="JTM61" s="44"/>
      <c r="JTN61" s="44"/>
      <c r="JTO61" s="44"/>
      <c r="JTP61" s="44"/>
      <c r="JTQ61" s="42"/>
      <c r="JTR61" s="42"/>
      <c r="JTS61" s="41"/>
      <c r="JTT61" s="41"/>
      <c r="JTU61" s="24"/>
      <c r="JTW61" s="44"/>
      <c r="JTX61" s="44"/>
      <c r="JTY61" s="44"/>
      <c r="JTZ61" s="44"/>
      <c r="JUA61" s="44"/>
      <c r="JUB61" s="44"/>
      <c r="JUC61" s="44"/>
      <c r="JUD61" s="44"/>
      <c r="JUE61" s="44"/>
      <c r="JUF61" s="44"/>
      <c r="JUG61" s="42"/>
      <c r="JUH61" s="42"/>
      <c r="JUI61" s="41"/>
      <c r="JUJ61" s="41"/>
      <c r="JUK61" s="24"/>
      <c r="JUM61" s="44"/>
      <c r="JUN61" s="44"/>
      <c r="JUO61" s="44"/>
      <c r="JUP61" s="44"/>
      <c r="JUQ61" s="44"/>
      <c r="JUR61" s="44"/>
      <c r="JUS61" s="44"/>
      <c r="JUT61" s="44"/>
      <c r="JUU61" s="44"/>
      <c r="JUV61" s="44"/>
      <c r="JUW61" s="42"/>
      <c r="JUX61" s="42"/>
      <c r="JUY61" s="41"/>
      <c r="JUZ61" s="41"/>
      <c r="JVA61" s="24"/>
      <c r="JVC61" s="44"/>
      <c r="JVD61" s="44"/>
      <c r="JVE61" s="44"/>
      <c r="JVF61" s="44"/>
      <c r="JVG61" s="44"/>
      <c r="JVH61" s="44"/>
      <c r="JVI61" s="44"/>
      <c r="JVJ61" s="44"/>
      <c r="JVK61" s="44"/>
      <c r="JVL61" s="44"/>
      <c r="JVM61" s="42"/>
      <c r="JVN61" s="42"/>
      <c r="JVO61" s="41"/>
      <c r="JVP61" s="41"/>
      <c r="JVQ61" s="24"/>
      <c r="JVS61" s="44"/>
      <c r="JVT61" s="44"/>
      <c r="JVU61" s="44"/>
      <c r="JVV61" s="44"/>
      <c r="JVW61" s="44"/>
      <c r="JVX61" s="44"/>
      <c r="JVY61" s="44"/>
      <c r="JVZ61" s="44"/>
      <c r="JWA61" s="44"/>
      <c r="JWB61" s="44"/>
      <c r="JWC61" s="42"/>
      <c r="JWD61" s="42"/>
      <c r="JWE61" s="41"/>
      <c r="JWF61" s="41"/>
      <c r="JWG61" s="24"/>
      <c r="JWI61" s="44"/>
      <c r="JWJ61" s="44"/>
      <c r="JWK61" s="44"/>
      <c r="JWL61" s="44"/>
      <c r="JWM61" s="44"/>
      <c r="JWN61" s="44"/>
      <c r="JWO61" s="44"/>
      <c r="JWP61" s="44"/>
      <c r="JWQ61" s="44"/>
      <c r="JWR61" s="44"/>
      <c r="JWS61" s="42"/>
      <c r="JWT61" s="42"/>
      <c r="JWU61" s="41"/>
      <c r="JWV61" s="41"/>
      <c r="JWW61" s="24"/>
      <c r="JWY61" s="44"/>
      <c r="JWZ61" s="44"/>
      <c r="JXA61" s="44"/>
      <c r="JXB61" s="44"/>
      <c r="JXC61" s="44"/>
      <c r="JXD61" s="44"/>
      <c r="JXE61" s="44"/>
      <c r="JXF61" s="44"/>
      <c r="JXG61" s="44"/>
      <c r="JXH61" s="44"/>
      <c r="JXI61" s="42"/>
      <c r="JXJ61" s="42"/>
      <c r="JXK61" s="41"/>
      <c r="JXL61" s="41"/>
      <c r="JXM61" s="24"/>
      <c r="JXO61" s="44"/>
      <c r="JXP61" s="44"/>
      <c r="JXQ61" s="44"/>
      <c r="JXR61" s="44"/>
      <c r="JXS61" s="44"/>
      <c r="JXT61" s="44"/>
      <c r="JXU61" s="44"/>
      <c r="JXV61" s="44"/>
      <c r="JXW61" s="44"/>
      <c r="JXX61" s="44"/>
      <c r="JXY61" s="42"/>
      <c r="JXZ61" s="42"/>
      <c r="JYA61" s="41"/>
      <c r="JYB61" s="41"/>
      <c r="JYC61" s="24"/>
      <c r="JYE61" s="44"/>
      <c r="JYF61" s="44"/>
      <c r="JYG61" s="44"/>
      <c r="JYH61" s="44"/>
      <c r="JYI61" s="44"/>
      <c r="JYJ61" s="44"/>
      <c r="JYK61" s="44"/>
      <c r="JYL61" s="44"/>
      <c r="JYM61" s="44"/>
      <c r="JYN61" s="44"/>
      <c r="JYO61" s="42"/>
      <c r="JYP61" s="42"/>
      <c r="JYQ61" s="41"/>
      <c r="JYR61" s="41"/>
      <c r="JYS61" s="24"/>
      <c r="JYU61" s="44"/>
      <c r="JYV61" s="44"/>
      <c r="JYW61" s="44"/>
      <c r="JYX61" s="44"/>
      <c r="JYY61" s="44"/>
      <c r="JYZ61" s="44"/>
      <c r="JZA61" s="44"/>
      <c r="JZB61" s="44"/>
      <c r="JZC61" s="44"/>
      <c r="JZD61" s="44"/>
      <c r="JZE61" s="42"/>
      <c r="JZF61" s="42"/>
      <c r="JZG61" s="41"/>
      <c r="JZH61" s="41"/>
      <c r="JZI61" s="24"/>
      <c r="JZK61" s="44"/>
      <c r="JZL61" s="44"/>
      <c r="JZM61" s="44"/>
      <c r="JZN61" s="44"/>
      <c r="JZO61" s="44"/>
      <c r="JZP61" s="44"/>
      <c r="JZQ61" s="44"/>
      <c r="JZR61" s="44"/>
      <c r="JZS61" s="44"/>
      <c r="JZT61" s="44"/>
      <c r="JZU61" s="42"/>
      <c r="JZV61" s="42"/>
      <c r="JZW61" s="41"/>
      <c r="JZX61" s="41"/>
      <c r="JZY61" s="24"/>
      <c r="KAA61" s="44"/>
      <c r="KAB61" s="44"/>
      <c r="KAC61" s="44"/>
      <c r="KAD61" s="44"/>
      <c r="KAE61" s="44"/>
      <c r="KAF61" s="44"/>
      <c r="KAG61" s="44"/>
      <c r="KAH61" s="44"/>
      <c r="KAI61" s="44"/>
      <c r="KAJ61" s="44"/>
      <c r="KAK61" s="42"/>
      <c r="KAL61" s="42"/>
      <c r="KAM61" s="41"/>
      <c r="KAN61" s="41"/>
      <c r="KAO61" s="24"/>
      <c r="KAQ61" s="44"/>
      <c r="KAR61" s="44"/>
      <c r="KAS61" s="44"/>
      <c r="KAT61" s="44"/>
      <c r="KAU61" s="44"/>
      <c r="KAV61" s="44"/>
      <c r="KAW61" s="44"/>
      <c r="KAX61" s="44"/>
      <c r="KAY61" s="44"/>
      <c r="KAZ61" s="44"/>
      <c r="KBA61" s="42"/>
      <c r="KBB61" s="42"/>
      <c r="KBC61" s="41"/>
      <c r="KBD61" s="41"/>
      <c r="KBE61" s="24"/>
      <c r="KBG61" s="44"/>
      <c r="KBH61" s="44"/>
      <c r="KBI61" s="44"/>
      <c r="KBJ61" s="44"/>
      <c r="KBK61" s="44"/>
      <c r="KBL61" s="44"/>
      <c r="KBM61" s="44"/>
      <c r="KBN61" s="44"/>
      <c r="KBO61" s="44"/>
      <c r="KBP61" s="44"/>
      <c r="KBQ61" s="42"/>
      <c r="KBR61" s="42"/>
      <c r="KBS61" s="41"/>
      <c r="KBT61" s="41"/>
      <c r="KBU61" s="24"/>
      <c r="KBW61" s="44"/>
      <c r="KBX61" s="44"/>
      <c r="KBY61" s="44"/>
      <c r="KBZ61" s="44"/>
      <c r="KCA61" s="44"/>
      <c r="KCB61" s="44"/>
      <c r="KCC61" s="44"/>
      <c r="KCD61" s="44"/>
      <c r="KCE61" s="44"/>
      <c r="KCF61" s="44"/>
      <c r="KCG61" s="42"/>
      <c r="KCH61" s="42"/>
      <c r="KCI61" s="41"/>
      <c r="KCJ61" s="41"/>
      <c r="KCK61" s="24"/>
      <c r="KCM61" s="44"/>
      <c r="KCN61" s="44"/>
      <c r="KCO61" s="44"/>
      <c r="KCP61" s="44"/>
      <c r="KCQ61" s="44"/>
      <c r="KCR61" s="44"/>
      <c r="KCS61" s="44"/>
      <c r="KCT61" s="44"/>
      <c r="KCU61" s="44"/>
      <c r="KCV61" s="44"/>
      <c r="KCW61" s="42"/>
      <c r="KCX61" s="42"/>
      <c r="KCY61" s="41"/>
      <c r="KCZ61" s="41"/>
      <c r="KDA61" s="24"/>
      <c r="KDC61" s="44"/>
      <c r="KDD61" s="44"/>
      <c r="KDE61" s="44"/>
      <c r="KDF61" s="44"/>
      <c r="KDG61" s="44"/>
      <c r="KDH61" s="44"/>
      <c r="KDI61" s="44"/>
      <c r="KDJ61" s="44"/>
      <c r="KDK61" s="44"/>
      <c r="KDL61" s="44"/>
      <c r="KDM61" s="42"/>
      <c r="KDN61" s="42"/>
      <c r="KDO61" s="41"/>
      <c r="KDP61" s="41"/>
      <c r="KDQ61" s="24"/>
      <c r="KDS61" s="44"/>
      <c r="KDT61" s="44"/>
      <c r="KDU61" s="44"/>
      <c r="KDV61" s="44"/>
      <c r="KDW61" s="44"/>
      <c r="KDX61" s="44"/>
      <c r="KDY61" s="44"/>
      <c r="KDZ61" s="44"/>
      <c r="KEA61" s="44"/>
      <c r="KEB61" s="44"/>
      <c r="KEC61" s="42"/>
      <c r="KED61" s="42"/>
      <c r="KEE61" s="41"/>
      <c r="KEF61" s="41"/>
      <c r="KEG61" s="24"/>
      <c r="KEI61" s="44"/>
      <c r="KEJ61" s="44"/>
      <c r="KEK61" s="44"/>
      <c r="KEL61" s="44"/>
      <c r="KEM61" s="44"/>
      <c r="KEN61" s="44"/>
      <c r="KEO61" s="44"/>
      <c r="KEP61" s="44"/>
      <c r="KEQ61" s="44"/>
      <c r="KER61" s="44"/>
      <c r="KES61" s="42"/>
      <c r="KET61" s="42"/>
      <c r="KEU61" s="41"/>
      <c r="KEV61" s="41"/>
      <c r="KEW61" s="24"/>
      <c r="KEY61" s="44"/>
      <c r="KEZ61" s="44"/>
      <c r="KFA61" s="44"/>
      <c r="KFB61" s="44"/>
      <c r="KFC61" s="44"/>
      <c r="KFD61" s="44"/>
      <c r="KFE61" s="44"/>
      <c r="KFF61" s="44"/>
      <c r="KFG61" s="44"/>
      <c r="KFH61" s="44"/>
      <c r="KFI61" s="42"/>
      <c r="KFJ61" s="42"/>
      <c r="KFK61" s="41"/>
      <c r="KFL61" s="41"/>
      <c r="KFM61" s="24"/>
      <c r="KFO61" s="44"/>
      <c r="KFP61" s="44"/>
      <c r="KFQ61" s="44"/>
      <c r="KFR61" s="44"/>
      <c r="KFS61" s="44"/>
      <c r="KFT61" s="44"/>
      <c r="KFU61" s="44"/>
      <c r="KFV61" s="44"/>
      <c r="KFW61" s="44"/>
      <c r="KFX61" s="44"/>
      <c r="KFY61" s="42"/>
      <c r="KFZ61" s="42"/>
      <c r="KGA61" s="41"/>
      <c r="KGB61" s="41"/>
      <c r="KGC61" s="24"/>
      <c r="KGE61" s="44"/>
      <c r="KGF61" s="44"/>
      <c r="KGG61" s="44"/>
      <c r="KGH61" s="44"/>
      <c r="KGI61" s="44"/>
      <c r="KGJ61" s="44"/>
      <c r="KGK61" s="44"/>
      <c r="KGL61" s="44"/>
      <c r="KGM61" s="44"/>
      <c r="KGN61" s="44"/>
      <c r="KGO61" s="42"/>
      <c r="KGP61" s="42"/>
      <c r="KGQ61" s="41"/>
      <c r="KGR61" s="41"/>
      <c r="KGS61" s="24"/>
      <c r="KGU61" s="44"/>
      <c r="KGV61" s="44"/>
      <c r="KGW61" s="44"/>
      <c r="KGX61" s="44"/>
      <c r="KGY61" s="44"/>
      <c r="KGZ61" s="44"/>
      <c r="KHA61" s="44"/>
      <c r="KHB61" s="44"/>
      <c r="KHC61" s="44"/>
      <c r="KHD61" s="44"/>
      <c r="KHE61" s="42"/>
      <c r="KHF61" s="42"/>
      <c r="KHG61" s="41"/>
      <c r="KHH61" s="41"/>
      <c r="KHI61" s="24"/>
      <c r="KHK61" s="44"/>
      <c r="KHL61" s="44"/>
      <c r="KHM61" s="44"/>
      <c r="KHN61" s="44"/>
      <c r="KHO61" s="44"/>
      <c r="KHP61" s="44"/>
      <c r="KHQ61" s="44"/>
      <c r="KHR61" s="44"/>
      <c r="KHS61" s="44"/>
      <c r="KHT61" s="44"/>
      <c r="KHU61" s="42"/>
      <c r="KHV61" s="42"/>
      <c r="KHW61" s="41"/>
      <c r="KHX61" s="41"/>
      <c r="KHY61" s="24"/>
      <c r="KIA61" s="44"/>
      <c r="KIB61" s="44"/>
      <c r="KIC61" s="44"/>
      <c r="KID61" s="44"/>
      <c r="KIE61" s="44"/>
      <c r="KIF61" s="44"/>
      <c r="KIG61" s="44"/>
      <c r="KIH61" s="44"/>
      <c r="KII61" s="44"/>
      <c r="KIJ61" s="44"/>
      <c r="KIK61" s="42"/>
      <c r="KIL61" s="42"/>
      <c r="KIM61" s="41"/>
      <c r="KIN61" s="41"/>
      <c r="KIO61" s="24"/>
      <c r="KIQ61" s="44"/>
      <c r="KIR61" s="44"/>
      <c r="KIS61" s="44"/>
      <c r="KIT61" s="44"/>
      <c r="KIU61" s="44"/>
      <c r="KIV61" s="44"/>
      <c r="KIW61" s="44"/>
      <c r="KIX61" s="44"/>
      <c r="KIY61" s="44"/>
      <c r="KIZ61" s="44"/>
      <c r="KJA61" s="42"/>
      <c r="KJB61" s="42"/>
      <c r="KJC61" s="41"/>
      <c r="KJD61" s="41"/>
      <c r="KJE61" s="24"/>
      <c r="KJG61" s="44"/>
      <c r="KJH61" s="44"/>
      <c r="KJI61" s="44"/>
      <c r="KJJ61" s="44"/>
      <c r="KJK61" s="44"/>
      <c r="KJL61" s="44"/>
      <c r="KJM61" s="44"/>
      <c r="KJN61" s="44"/>
      <c r="KJO61" s="44"/>
      <c r="KJP61" s="44"/>
      <c r="KJQ61" s="42"/>
      <c r="KJR61" s="42"/>
      <c r="KJS61" s="41"/>
      <c r="KJT61" s="41"/>
      <c r="KJU61" s="24"/>
      <c r="KJW61" s="44"/>
      <c r="KJX61" s="44"/>
      <c r="KJY61" s="44"/>
      <c r="KJZ61" s="44"/>
      <c r="KKA61" s="44"/>
      <c r="KKB61" s="44"/>
      <c r="KKC61" s="44"/>
      <c r="KKD61" s="44"/>
      <c r="KKE61" s="44"/>
      <c r="KKF61" s="44"/>
      <c r="KKG61" s="42"/>
      <c r="KKH61" s="42"/>
      <c r="KKI61" s="41"/>
      <c r="KKJ61" s="41"/>
      <c r="KKK61" s="24"/>
      <c r="KKM61" s="44"/>
      <c r="KKN61" s="44"/>
      <c r="KKO61" s="44"/>
      <c r="KKP61" s="44"/>
      <c r="KKQ61" s="44"/>
      <c r="KKR61" s="44"/>
      <c r="KKS61" s="44"/>
      <c r="KKT61" s="44"/>
      <c r="KKU61" s="44"/>
      <c r="KKV61" s="44"/>
      <c r="KKW61" s="42"/>
      <c r="KKX61" s="42"/>
      <c r="KKY61" s="41"/>
      <c r="KKZ61" s="41"/>
      <c r="KLA61" s="24"/>
      <c r="KLC61" s="44"/>
      <c r="KLD61" s="44"/>
      <c r="KLE61" s="44"/>
      <c r="KLF61" s="44"/>
      <c r="KLG61" s="44"/>
      <c r="KLH61" s="44"/>
      <c r="KLI61" s="44"/>
      <c r="KLJ61" s="44"/>
      <c r="KLK61" s="44"/>
      <c r="KLL61" s="44"/>
      <c r="KLM61" s="42"/>
      <c r="KLN61" s="42"/>
      <c r="KLO61" s="41"/>
      <c r="KLP61" s="41"/>
      <c r="KLQ61" s="24"/>
      <c r="KLS61" s="44"/>
      <c r="KLT61" s="44"/>
      <c r="KLU61" s="44"/>
      <c r="KLV61" s="44"/>
      <c r="KLW61" s="44"/>
      <c r="KLX61" s="44"/>
      <c r="KLY61" s="44"/>
      <c r="KLZ61" s="44"/>
      <c r="KMA61" s="44"/>
      <c r="KMB61" s="44"/>
      <c r="KMC61" s="42"/>
      <c r="KMD61" s="42"/>
      <c r="KME61" s="41"/>
      <c r="KMF61" s="41"/>
      <c r="KMG61" s="24"/>
      <c r="KMI61" s="44"/>
      <c r="KMJ61" s="44"/>
      <c r="KMK61" s="44"/>
      <c r="KML61" s="44"/>
      <c r="KMM61" s="44"/>
      <c r="KMN61" s="44"/>
      <c r="KMO61" s="44"/>
      <c r="KMP61" s="44"/>
      <c r="KMQ61" s="44"/>
      <c r="KMR61" s="44"/>
      <c r="KMS61" s="42"/>
      <c r="KMT61" s="42"/>
      <c r="KMU61" s="41"/>
      <c r="KMV61" s="41"/>
      <c r="KMW61" s="24"/>
      <c r="KMY61" s="44"/>
      <c r="KMZ61" s="44"/>
      <c r="KNA61" s="44"/>
      <c r="KNB61" s="44"/>
      <c r="KNC61" s="44"/>
      <c r="KND61" s="44"/>
      <c r="KNE61" s="44"/>
      <c r="KNF61" s="44"/>
      <c r="KNG61" s="44"/>
      <c r="KNH61" s="44"/>
      <c r="KNI61" s="42"/>
      <c r="KNJ61" s="42"/>
      <c r="KNK61" s="41"/>
      <c r="KNL61" s="41"/>
      <c r="KNM61" s="24"/>
      <c r="KNO61" s="44"/>
      <c r="KNP61" s="44"/>
      <c r="KNQ61" s="44"/>
      <c r="KNR61" s="44"/>
      <c r="KNS61" s="44"/>
      <c r="KNT61" s="44"/>
      <c r="KNU61" s="44"/>
      <c r="KNV61" s="44"/>
      <c r="KNW61" s="44"/>
      <c r="KNX61" s="44"/>
      <c r="KNY61" s="42"/>
      <c r="KNZ61" s="42"/>
      <c r="KOA61" s="41"/>
      <c r="KOB61" s="41"/>
      <c r="KOC61" s="24"/>
      <c r="KOE61" s="44"/>
      <c r="KOF61" s="44"/>
      <c r="KOG61" s="44"/>
      <c r="KOH61" s="44"/>
      <c r="KOI61" s="44"/>
      <c r="KOJ61" s="44"/>
      <c r="KOK61" s="44"/>
      <c r="KOL61" s="44"/>
      <c r="KOM61" s="44"/>
      <c r="KON61" s="44"/>
      <c r="KOO61" s="42"/>
      <c r="KOP61" s="42"/>
      <c r="KOQ61" s="41"/>
      <c r="KOR61" s="41"/>
      <c r="KOS61" s="24"/>
      <c r="KOU61" s="44"/>
      <c r="KOV61" s="44"/>
      <c r="KOW61" s="44"/>
      <c r="KOX61" s="44"/>
      <c r="KOY61" s="44"/>
      <c r="KOZ61" s="44"/>
      <c r="KPA61" s="44"/>
      <c r="KPB61" s="44"/>
      <c r="KPC61" s="44"/>
      <c r="KPD61" s="44"/>
      <c r="KPE61" s="42"/>
      <c r="KPF61" s="42"/>
      <c r="KPG61" s="41"/>
      <c r="KPH61" s="41"/>
      <c r="KPI61" s="24"/>
      <c r="KPK61" s="44"/>
      <c r="KPL61" s="44"/>
      <c r="KPM61" s="44"/>
      <c r="KPN61" s="44"/>
      <c r="KPO61" s="44"/>
      <c r="KPP61" s="44"/>
      <c r="KPQ61" s="44"/>
      <c r="KPR61" s="44"/>
      <c r="KPS61" s="44"/>
      <c r="KPT61" s="44"/>
      <c r="KPU61" s="42"/>
      <c r="KPV61" s="42"/>
      <c r="KPW61" s="41"/>
      <c r="KPX61" s="41"/>
      <c r="KPY61" s="24"/>
      <c r="KQA61" s="44"/>
      <c r="KQB61" s="44"/>
      <c r="KQC61" s="44"/>
      <c r="KQD61" s="44"/>
      <c r="KQE61" s="44"/>
      <c r="KQF61" s="44"/>
      <c r="KQG61" s="44"/>
      <c r="KQH61" s="44"/>
      <c r="KQI61" s="44"/>
      <c r="KQJ61" s="44"/>
      <c r="KQK61" s="42"/>
      <c r="KQL61" s="42"/>
      <c r="KQM61" s="41"/>
      <c r="KQN61" s="41"/>
      <c r="KQO61" s="24"/>
      <c r="KQQ61" s="44"/>
      <c r="KQR61" s="44"/>
      <c r="KQS61" s="44"/>
      <c r="KQT61" s="44"/>
      <c r="KQU61" s="44"/>
      <c r="KQV61" s="44"/>
      <c r="KQW61" s="44"/>
      <c r="KQX61" s="44"/>
      <c r="KQY61" s="44"/>
      <c r="KQZ61" s="44"/>
      <c r="KRA61" s="42"/>
      <c r="KRB61" s="42"/>
      <c r="KRC61" s="41"/>
      <c r="KRD61" s="41"/>
      <c r="KRE61" s="24"/>
      <c r="KRG61" s="44"/>
      <c r="KRH61" s="44"/>
      <c r="KRI61" s="44"/>
      <c r="KRJ61" s="44"/>
      <c r="KRK61" s="44"/>
      <c r="KRL61" s="44"/>
      <c r="KRM61" s="44"/>
      <c r="KRN61" s="44"/>
      <c r="KRO61" s="44"/>
      <c r="KRP61" s="44"/>
      <c r="KRQ61" s="42"/>
      <c r="KRR61" s="42"/>
      <c r="KRS61" s="41"/>
      <c r="KRT61" s="41"/>
      <c r="KRU61" s="24"/>
      <c r="KRW61" s="44"/>
      <c r="KRX61" s="44"/>
      <c r="KRY61" s="44"/>
      <c r="KRZ61" s="44"/>
      <c r="KSA61" s="44"/>
      <c r="KSB61" s="44"/>
      <c r="KSC61" s="44"/>
      <c r="KSD61" s="44"/>
      <c r="KSE61" s="44"/>
      <c r="KSF61" s="44"/>
      <c r="KSG61" s="42"/>
      <c r="KSH61" s="42"/>
      <c r="KSI61" s="41"/>
      <c r="KSJ61" s="41"/>
      <c r="KSK61" s="24"/>
      <c r="KSM61" s="44"/>
      <c r="KSN61" s="44"/>
      <c r="KSO61" s="44"/>
      <c r="KSP61" s="44"/>
      <c r="KSQ61" s="44"/>
      <c r="KSR61" s="44"/>
      <c r="KSS61" s="44"/>
      <c r="KST61" s="44"/>
      <c r="KSU61" s="44"/>
      <c r="KSV61" s="44"/>
      <c r="KSW61" s="42"/>
      <c r="KSX61" s="42"/>
      <c r="KSY61" s="41"/>
      <c r="KSZ61" s="41"/>
      <c r="KTA61" s="24"/>
      <c r="KTC61" s="44"/>
      <c r="KTD61" s="44"/>
      <c r="KTE61" s="44"/>
      <c r="KTF61" s="44"/>
      <c r="KTG61" s="44"/>
      <c r="KTH61" s="44"/>
      <c r="KTI61" s="44"/>
      <c r="KTJ61" s="44"/>
      <c r="KTK61" s="44"/>
      <c r="KTL61" s="44"/>
      <c r="KTM61" s="42"/>
      <c r="KTN61" s="42"/>
      <c r="KTO61" s="41"/>
      <c r="KTP61" s="41"/>
      <c r="KTQ61" s="24"/>
      <c r="KTS61" s="44"/>
      <c r="KTT61" s="44"/>
      <c r="KTU61" s="44"/>
      <c r="KTV61" s="44"/>
      <c r="KTW61" s="44"/>
      <c r="KTX61" s="44"/>
      <c r="KTY61" s="44"/>
      <c r="KTZ61" s="44"/>
      <c r="KUA61" s="44"/>
      <c r="KUB61" s="44"/>
      <c r="KUC61" s="42"/>
      <c r="KUD61" s="42"/>
      <c r="KUE61" s="41"/>
      <c r="KUF61" s="41"/>
      <c r="KUG61" s="24"/>
      <c r="KUI61" s="44"/>
      <c r="KUJ61" s="44"/>
      <c r="KUK61" s="44"/>
      <c r="KUL61" s="44"/>
      <c r="KUM61" s="44"/>
      <c r="KUN61" s="44"/>
      <c r="KUO61" s="44"/>
      <c r="KUP61" s="44"/>
      <c r="KUQ61" s="44"/>
      <c r="KUR61" s="44"/>
      <c r="KUS61" s="42"/>
      <c r="KUT61" s="42"/>
      <c r="KUU61" s="41"/>
      <c r="KUV61" s="41"/>
      <c r="KUW61" s="24"/>
      <c r="KUY61" s="44"/>
      <c r="KUZ61" s="44"/>
      <c r="KVA61" s="44"/>
      <c r="KVB61" s="44"/>
      <c r="KVC61" s="44"/>
      <c r="KVD61" s="44"/>
      <c r="KVE61" s="44"/>
      <c r="KVF61" s="44"/>
      <c r="KVG61" s="44"/>
      <c r="KVH61" s="44"/>
      <c r="KVI61" s="42"/>
      <c r="KVJ61" s="42"/>
      <c r="KVK61" s="41"/>
      <c r="KVL61" s="41"/>
      <c r="KVM61" s="24"/>
      <c r="KVO61" s="44"/>
      <c r="KVP61" s="44"/>
      <c r="KVQ61" s="44"/>
      <c r="KVR61" s="44"/>
      <c r="KVS61" s="44"/>
      <c r="KVT61" s="44"/>
      <c r="KVU61" s="44"/>
      <c r="KVV61" s="44"/>
      <c r="KVW61" s="44"/>
      <c r="KVX61" s="44"/>
      <c r="KVY61" s="42"/>
      <c r="KVZ61" s="42"/>
      <c r="KWA61" s="41"/>
      <c r="KWB61" s="41"/>
      <c r="KWC61" s="24"/>
      <c r="KWE61" s="44"/>
      <c r="KWF61" s="44"/>
      <c r="KWG61" s="44"/>
      <c r="KWH61" s="44"/>
      <c r="KWI61" s="44"/>
      <c r="KWJ61" s="44"/>
      <c r="KWK61" s="44"/>
      <c r="KWL61" s="44"/>
      <c r="KWM61" s="44"/>
      <c r="KWN61" s="44"/>
      <c r="KWO61" s="42"/>
      <c r="KWP61" s="42"/>
      <c r="KWQ61" s="41"/>
      <c r="KWR61" s="41"/>
      <c r="KWS61" s="24"/>
      <c r="KWU61" s="44"/>
      <c r="KWV61" s="44"/>
      <c r="KWW61" s="44"/>
      <c r="KWX61" s="44"/>
      <c r="KWY61" s="44"/>
      <c r="KWZ61" s="44"/>
      <c r="KXA61" s="44"/>
      <c r="KXB61" s="44"/>
      <c r="KXC61" s="44"/>
      <c r="KXD61" s="44"/>
      <c r="KXE61" s="42"/>
      <c r="KXF61" s="42"/>
      <c r="KXG61" s="41"/>
      <c r="KXH61" s="41"/>
      <c r="KXI61" s="24"/>
      <c r="KXK61" s="44"/>
      <c r="KXL61" s="44"/>
      <c r="KXM61" s="44"/>
      <c r="KXN61" s="44"/>
      <c r="KXO61" s="44"/>
      <c r="KXP61" s="44"/>
      <c r="KXQ61" s="44"/>
      <c r="KXR61" s="44"/>
      <c r="KXS61" s="44"/>
      <c r="KXT61" s="44"/>
      <c r="KXU61" s="42"/>
      <c r="KXV61" s="42"/>
      <c r="KXW61" s="41"/>
      <c r="KXX61" s="41"/>
      <c r="KXY61" s="24"/>
      <c r="KYA61" s="44"/>
      <c r="KYB61" s="44"/>
      <c r="KYC61" s="44"/>
      <c r="KYD61" s="44"/>
      <c r="KYE61" s="44"/>
      <c r="KYF61" s="44"/>
      <c r="KYG61" s="44"/>
      <c r="KYH61" s="44"/>
      <c r="KYI61" s="44"/>
      <c r="KYJ61" s="44"/>
      <c r="KYK61" s="42"/>
      <c r="KYL61" s="42"/>
      <c r="KYM61" s="41"/>
      <c r="KYN61" s="41"/>
      <c r="KYO61" s="24"/>
      <c r="KYQ61" s="44"/>
      <c r="KYR61" s="44"/>
      <c r="KYS61" s="44"/>
      <c r="KYT61" s="44"/>
      <c r="KYU61" s="44"/>
      <c r="KYV61" s="44"/>
      <c r="KYW61" s="44"/>
      <c r="KYX61" s="44"/>
      <c r="KYY61" s="44"/>
      <c r="KYZ61" s="44"/>
      <c r="KZA61" s="42"/>
      <c r="KZB61" s="42"/>
      <c r="KZC61" s="41"/>
      <c r="KZD61" s="41"/>
      <c r="KZE61" s="24"/>
      <c r="KZG61" s="44"/>
      <c r="KZH61" s="44"/>
      <c r="KZI61" s="44"/>
      <c r="KZJ61" s="44"/>
      <c r="KZK61" s="44"/>
      <c r="KZL61" s="44"/>
      <c r="KZM61" s="44"/>
      <c r="KZN61" s="44"/>
      <c r="KZO61" s="44"/>
      <c r="KZP61" s="44"/>
      <c r="KZQ61" s="42"/>
      <c r="KZR61" s="42"/>
      <c r="KZS61" s="41"/>
      <c r="KZT61" s="41"/>
      <c r="KZU61" s="24"/>
      <c r="KZW61" s="44"/>
      <c r="KZX61" s="44"/>
      <c r="KZY61" s="44"/>
      <c r="KZZ61" s="44"/>
      <c r="LAA61" s="44"/>
      <c r="LAB61" s="44"/>
      <c r="LAC61" s="44"/>
      <c r="LAD61" s="44"/>
      <c r="LAE61" s="44"/>
      <c r="LAF61" s="44"/>
      <c r="LAG61" s="42"/>
      <c r="LAH61" s="42"/>
      <c r="LAI61" s="41"/>
      <c r="LAJ61" s="41"/>
      <c r="LAK61" s="24"/>
      <c r="LAM61" s="44"/>
      <c r="LAN61" s="44"/>
      <c r="LAO61" s="44"/>
      <c r="LAP61" s="44"/>
      <c r="LAQ61" s="44"/>
      <c r="LAR61" s="44"/>
      <c r="LAS61" s="44"/>
      <c r="LAT61" s="44"/>
      <c r="LAU61" s="44"/>
      <c r="LAV61" s="44"/>
      <c r="LAW61" s="42"/>
      <c r="LAX61" s="42"/>
      <c r="LAY61" s="41"/>
      <c r="LAZ61" s="41"/>
      <c r="LBA61" s="24"/>
      <c r="LBC61" s="44"/>
      <c r="LBD61" s="44"/>
      <c r="LBE61" s="44"/>
      <c r="LBF61" s="44"/>
      <c r="LBG61" s="44"/>
      <c r="LBH61" s="44"/>
      <c r="LBI61" s="44"/>
      <c r="LBJ61" s="44"/>
      <c r="LBK61" s="44"/>
      <c r="LBL61" s="44"/>
      <c r="LBM61" s="42"/>
      <c r="LBN61" s="42"/>
      <c r="LBO61" s="41"/>
      <c r="LBP61" s="41"/>
      <c r="LBQ61" s="24"/>
      <c r="LBS61" s="44"/>
      <c r="LBT61" s="44"/>
      <c r="LBU61" s="44"/>
      <c r="LBV61" s="44"/>
      <c r="LBW61" s="44"/>
      <c r="LBX61" s="44"/>
      <c r="LBY61" s="44"/>
      <c r="LBZ61" s="44"/>
      <c r="LCA61" s="44"/>
      <c r="LCB61" s="44"/>
      <c r="LCC61" s="42"/>
      <c r="LCD61" s="42"/>
      <c r="LCE61" s="41"/>
      <c r="LCF61" s="41"/>
      <c r="LCG61" s="24"/>
      <c r="LCI61" s="44"/>
      <c r="LCJ61" s="44"/>
      <c r="LCK61" s="44"/>
      <c r="LCL61" s="44"/>
      <c r="LCM61" s="44"/>
      <c r="LCN61" s="44"/>
      <c r="LCO61" s="44"/>
      <c r="LCP61" s="44"/>
      <c r="LCQ61" s="44"/>
      <c r="LCR61" s="44"/>
      <c r="LCS61" s="42"/>
      <c r="LCT61" s="42"/>
      <c r="LCU61" s="41"/>
      <c r="LCV61" s="41"/>
      <c r="LCW61" s="24"/>
      <c r="LCY61" s="44"/>
      <c r="LCZ61" s="44"/>
      <c r="LDA61" s="44"/>
      <c r="LDB61" s="44"/>
      <c r="LDC61" s="44"/>
      <c r="LDD61" s="44"/>
      <c r="LDE61" s="44"/>
      <c r="LDF61" s="44"/>
      <c r="LDG61" s="44"/>
      <c r="LDH61" s="44"/>
      <c r="LDI61" s="42"/>
      <c r="LDJ61" s="42"/>
      <c r="LDK61" s="41"/>
      <c r="LDL61" s="41"/>
      <c r="LDM61" s="24"/>
      <c r="LDO61" s="44"/>
      <c r="LDP61" s="44"/>
      <c r="LDQ61" s="44"/>
      <c r="LDR61" s="44"/>
      <c r="LDS61" s="44"/>
      <c r="LDT61" s="44"/>
      <c r="LDU61" s="44"/>
      <c r="LDV61" s="44"/>
      <c r="LDW61" s="44"/>
      <c r="LDX61" s="44"/>
      <c r="LDY61" s="42"/>
      <c r="LDZ61" s="42"/>
      <c r="LEA61" s="41"/>
      <c r="LEB61" s="41"/>
      <c r="LEC61" s="24"/>
      <c r="LEE61" s="44"/>
      <c r="LEF61" s="44"/>
      <c r="LEG61" s="44"/>
      <c r="LEH61" s="44"/>
      <c r="LEI61" s="44"/>
      <c r="LEJ61" s="44"/>
      <c r="LEK61" s="44"/>
      <c r="LEL61" s="44"/>
      <c r="LEM61" s="44"/>
      <c r="LEN61" s="44"/>
      <c r="LEO61" s="42"/>
      <c r="LEP61" s="42"/>
      <c r="LEQ61" s="41"/>
      <c r="LER61" s="41"/>
      <c r="LES61" s="24"/>
      <c r="LEU61" s="44"/>
      <c r="LEV61" s="44"/>
      <c r="LEW61" s="44"/>
      <c r="LEX61" s="44"/>
      <c r="LEY61" s="44"/>
      <c r="LEZ61" s="44"/>
      <c r="LFA61" s="44"/>
      <c r="LFB61" s="44"/>
      <c r="LFC61" s="44"/>
      <c r="LFD61" s="44"/>
      <c r="LFE61" s="42"/>
      <c r="LFF61" s="42"/>
      <c r="LFG61" s="41"/>
      <c r="LFH61" s="41"/>
      <c r="LFI61" s="24"/>
      <c r="LFK61" s="44"/>
      <c r="LFL61" s="44"/>
      <c r="LFM61" s="44"/>
      <c r="LFN61" s="44"/>
      <c r="LFO61" s="44"/>
      <c r="LFP61" s="44"/>
      <c r="LFQ61" s="44"/>
      <c r="LFR61" s="44"/>
      <c r="LFS61" s="44"/>
      <c r="LFT61" s="44"/>
      <c r="LFU61" s="42"/>
      <c r="LFV61" s="42"/>
      <c r="LFW61" s="41"/>
      <c r="LFX61" s="41"/>
      <c r="LFY61" s="24"/>
      <c r="LGA61" s="44"/>
      <c r="LGB61" s="44"/>
      <c r="LGC61" s="44"/>
      <c r="LGD61" s="44"/>
      <c r="LGE61" s="44"/>
      <c r="LGF61" s="44"/>
      <c r="LGG61" s="44"/>
      <c r="LGH61" s="44"/>
      <c r="LGI61" s="44"/>
      <c r="LGJ61" s="44"/>
      <c r="LGK61" s="42"/>
      <c r="LGL61" s="42"/>
      <c r="LGM61" s="41"/>
      <c r="LGN61" s="41"/>
      <c r="LGO61" s="24"/>
      <c r="LGQ61" s="44"/>
      <c r="LGR61" s="44"/>
      <c r="LGS61" s="44"/>
      <c r="LGT61" s="44"/>
      <c r="LGU61" s="44"/>
      <c r="LGV61" s="44"/>
      <c r="LGW61" s="44"/>
      <c r="LGX61" s="44"/>
      <c r="LGY61" s="44"/>
      <c r="LGZ61" s="44"/>
      <c r="LHA61" s="42"/>
      <c r="LHB61" s="42"/>
      <c r="LHC61" s="41"/>
      <c r="LHD61" s="41"/>
      <c r="LHE61" s="24"/>
      <c r="LHG61" s="44"/>
      <c r="LHH61" s="44"/>
      <c r="LHI61" s="44"/>
      <c r="LHJ61" s="44"/>
      <c r="LHK61" s="44"/>
      <c r="LHL61" s="44"/>
      <c r="LHM61" s="44"/>
      <c r="LHN61" s="44"/>
      <c r="LHO61" s="44"/>
      <c r="LHP61" s="44"/>
      <c r="LHQ61" s="42"/>
      <c r="LHR61" s="42"/>
      <c r="LHS61" s="41"/>
      <c r="LHT61" s="41"/>
      <c r="LHU61" s="24"/>
      <c r="LHW61" s="44"/>
      <c r="LHX61" s="44"/>
      <c r="LHY61" s="44"/>
      <c r="LHZ61" s="44"/>
      <c r="LIA61" s="44"/>
      <c r="LIB61" s="44"/>
      <c r="LIC61" s="44"/>
      <c r="LID61" s="44"/>
      <c r="LIE61" s="44"/>
      <c r="LIF61" s="44"/>
      <c r="LIG61" s="42"/>
      <c r="LIH61" s="42"/>
      <c r="LII61" s="41"/>
      <c r="LIJ61" s="41"/>
      <c r="LIK61" s="24"/>
      <c r="LIM61" s="44"/>
      <c r="LIN61" s="44"/>
      <c r="LIO61" s="44"/>
      <c r="LIP61" s="44"/>
      <c r="LIQ61" s="44"/>
      <c r="LIR61" s="44"/>
      <c r="LIS61" s="44"/>
      <c r="LIT61" s="44"/>
      <c r="LIU61" s="44"/>
      <c r="LIV61" s="44"/>
      <c r="LIW61" s="42"/>
      <c r="LIX61" s="42"/>
      <c r="LIY61" s="41"/>
      <c r="LIZ61" s="41"/>
      <c r="LJA61" s="24"/>
      <c r="LJC61" s="44"/>
      <c r="LJD61" s="44"/>
      <c r="LJE61" s="44"/>
      <c r="LJF61" s="44"/>
      <c r="LJG61" s="44"/>
      <c r="LJH61" s="44"/>
      <c r="LJI61" s="44"/>
      <c r="LJJ61" s="44"/>
      <c r="LJK61" s="44"/>
      <c r="LJL61" s="44"/>
      <c r="LJM61" s="42"/>
      <c r="LJN61" s="42"/>
      <c r="LJO61" s="41"/>
      <c r="LJP61" s="41"/>
      <c r="LJQ61" s="24"/>
      <c r="LJS61" s="44"/>
      <c r="LJT61" s="44"/>
      <c r="LJU61" s="44"/>
      <c r="LJV61" s="44"/>
      <c r="LJW61" s="44"/>
      <c r="LJX61" s="44"/>
      <c r="LJY61" s="44"/>
      <c r="LJZ61" s="44"/>
      <c r="LKA61" s="44"/>
      <c r="LKB61" s="44"/>
      <c r="LKC61" s="42"/>
      <c r="LKD61" s="42"/>
      <c r="LKE61" s="41"/>
      <c r="LKF61" s="41"/>
      <c r="LKG61" s="24"/>
      <c r="LKI61" s="44"/>
      <c r="LKJ61" s="44"/>
      <c r="LKK61" s="44"/>
      <c r="LKL61" s="44"/>
      <c r="LKM61" s="44"/>
      <c r="LKN61" s="44"/>
      <c r="LKO61" s="44"/>
      <c r="LKP61" s="44"/>
      <c r="LKQ61" s="44"/>
      <c r="LKR61" s="44"/>
      <c r="LKS61" s="42"/>
      <c r="LKT61" s="42"/>
      <c r="LKU61" s="41"/>
      <c r="LKV61" s="41"/>
      <c r="LKW61" s="24"/>
      <c r="LKY61" s="44"/>
      <c r="LKZ61" s="44"/>
      <c r="LLA61" s="44"/>
      <c r="LLB61" s="44"/>
      <c r="LLC61" s="44"/>
      <c r="LLD61" s="44"/>
      <c r="LLE61" s="44"/>
      <c r="LLF61" s="44"/>
      <c r="LLG61" s="44"/>
      <c r="LLH61" s="44"/>
      <c r="LLI61" s="42"/>
      <c r="LLJ61" s="42"/>
      <c r="LLK61" s="41"/>
      <c r="LLL61" s="41"/>
      <c r="LLM61" s="24"/>
      <c r="LLO61" s="44"/>
      <c r="LLP61" s="44"/>
      <c r="LLQ61" s="44"/>
      <c r="LLR61" s="44"/>
      <c r="LLS61" s="44"/>
      <c r="LLT61" s="44"/>
      <c r="LLU61" s="44"/>
      <c r="LLV61" s="44"/>
      <c r="LLW61" s="44"/>
      <c r="LLX61" s="44"/>
      <c r="LLY61" s="42"/>
      <c r="LLZ61" s="42"/>
      <c r="LMA61" s="41"/>
      <c r="LMB61" s="41"/>
      <c r="LMC61" s="24"/>
      <c r="LME61" s="44"/>
      <c r="LMF61" s="44"/>
      <c r="LMG61" s="44"/>
      <c r="LMH61" s="44"/>
      <c r="LMI61" s="44"/>
      <c r="LMJ61" s="44"/>
      <c r="LMK61" s="44"/>
      <c r="LML61" s="44"/>
      <c r="LMM61" s="44"/>
      <c r="LMN61" s="44"/>
      <c r="LMO61" s="42"/>
      <c r="LMP61" s="42"/>
      <c r="LMQ61" s="41"/>
      <c r="LMR61" s="41"/>
      <c r="LMS61" s="24"/>
      <c r="LMU61" s="44"/>
      <c r="LMV61" s="44"/>
      <c r="LMW61" s="44"/>
      <c r="LMX61" s="44"/>
      <c r="LMY61" s="44"/>
      <c r="LMZ61" s="44"/>
      <c r="LNA61" s="44"/>
      <c r="LNB61" s="44"/>
      <c r="LNC61" s="44"/>
      <c r="LND61" s="44"/>
      <c r="LNE61" s="42"/>
      <c r="LNF61" s="42"/>
      <c r="LNG61" s="41"/>
      <c r="LNH61" s="41"/>
      <c r="LNI61" s="24"/>
      <c r="LNK61" s="44"/>
      <c r="LNL61" s="44"/>
      <c r="LNM61" s="44"/>
      <c r="LNN61" s="44"/>
      <c r="LNO61" s="44"/>
      <c r="LNP61" s="44"/>
      <c r="LNQ61" s="44"/>
      <c r="LNR61" s="44"/>
      <c r="LNS61" s="44"/>
      <c r="LNT61" s="44"/>
      <c r="LNU61" s="42"/>
      <c r="LNV61" s="42"/>
      <c r="LNW61" s="41"/>
      <c r="LNX61" s="41"/>
      <c r="LNY61" s="24"/>
      <c r="LOA61" s="44"/>
      <c r="LOB61" s="44"/>
      <c r="LOC61" s="44"/>
      <c r="LOD61" s="44"/>
      <c r="LOE61" s="44"/>
      <c r="LOF61" s="44"/>
      <c r="LOG61" s="44"/>
      <c r="LOH61" s="44"/>
      <c r="LOI61" s="44"/>
      <c r="LOJ61" s="44"/>
      <c r="LOK61" s="42"/>
      <c r="LOL61" s="42"/>
      <c r="LOM61" s="41"/>
      <c r="LON61" s="41"/>
      <c r="LOO61" s="24"/>
      <c r="LOQ61" s="44"/>
      <c r="LOR61" s="44"/>
      <c r="LOS61" s="44"/>
      <c r="LOT61" s="44"/>
      <c r="LOU61" s="44"/>
      <c r="LOV61" s="44"/>
      <c r="LOW61" s="44"/>
      <c r="LOX61" s="44"/>
      <c r="LOY61" s="44"/>
      <c r="LOZ61" s="44"/>
      <c r="LPA61" s="42"/>
      <c r="LPB61" s="42"/>
      <c r="LPC61" s="41"/>
      <c r="LPD61" s="41"/>
      <c r="LPE61" s="24"/>
      <c r="LPG61" s="44"/>
      <c r="LPH61" s="44"/>
      <c r="LPI61" s="44"/>
      <c r="LPJ61" s="44"/>
      <c r="LPK61" s="44"/>
      <c r="LPL61" s="44"/>
      <c r="LPM61" s="44"/>
      <c r="LPN61" s="44"/>
      <c r="LPO61" s="44"/>
      <c r="LPP61" s="44"/>
      <c r="LPQ61" s="42"/>
      <c r="LPR61" s="42"/>
      <c r="LPS61" s="41"/>
      <c r="LPT61" s="41"/>
      <c r="LPU61" s="24"/>
      <c r="LPW61" s="44"/>
      <c r="LPX61" s="44"/>
      <c r="LPY61" s="44"/>
      <c r="LPZ61" s="44"/>
      <c r="LQA61" s="44"/>
      <c r="LQB61" s="44"/>
      <c r="LQC61" s="44"/>
      <c r="LQD61" s="44"/>
      <c r="LQE61" s="44"/>
      <c r="LQF61" s="44"/>
      <c r="LQG61" s="42"/>
      <c r="LQH61" s="42"/>
      <c r="LQI61" s="41"/>
      <c r="LQJ61" s="41"/>
      <c r="LQK61" s="24"/>
      <c r="LQM61" s="44"/>
      <c r="LQN61" s="44"/>
      <c r="LQO61" s="44"/>
      <c r="LQP61" s="44"/>
      <c r="LQQ61" s="44"/>
      <c r="LQR61" s="44"/>
      <c r="LQS61" s="44"/>
      <c r="LQT61" s="44"/>
      <c r="LQU61" s="44"/>
      <c r="LQV61" s="44"/>
      <c r="LQW61" s="42"/>
      <c r="LQX61" s="42"/>
      <c r="LQY61" s="41"/>
      <c r="LQZ61" s="41"/>
      <c r="LRA61" s="24"/>
      <c r="LRC61" s="44"/>
      <c r="LRD61" s="44"/>
      <c r="LRE61" s="44"/>
      <c r="LRF61" s="44"/>
      <c r="LRG61" s="44"/>
      <c r="LRH61" s="44"/>
      <c r="LRI61" s="44"/>
      <c r="LRJ61" s="44"/>
      <c r="LRK61" s="44"/>
      <c r="LRL61" s="44"/>
      <c r="LRM61" s="42"/>
      <c r="LRN61" s="42"/>
      <c r="LRO61" s="41"/>
      <c r="LRP61" s="41"/>
      <c r="LRQ61" s="24"/>
      <c r="LRS61" s="44"/>
      <c r="LRT61" s="44"/>
      <c r="LRU61" s="44"/>
      <c r="LRV61" s="44"/>
      <c r="LRW61" s="44"/>
      <c r="LRX61" s="44"/>
      <c r="LRY61" s="44"/>
      <c r="LRZ61" s="44"/>
      <c r="LSA61" s="44"/>
      <c r="LSB61" s="44"/>
      <c r="LSC61" s="42"/>
      <c r="LSD61" s="42"/>
      <c r="LSE61" s="41"/>
      <c r="LSF61" s="41"/>
      <c r="LSG61" s="24"/>
      <c r="LSI61" s="44"/>
      <c r="LSJ61" s="44"/>
      <c r="LSK61" s="44"/>
      <c r="LSL61" s="44"/>
      <c r="LSM61" s="44"/>
      <c r="LSN61" s="44"/>
      <c r="LSO61" s="44"/>
      <c r="LSP61" s="44"/>
      <c r="LSQ61" s="44"/>
      <c r="LSR61" s="44"/>
      <c r="LSS61" s="42"/>
      <c r="LST61" s="42"/>
      <c r="LSU61" s="41"/>
      <c r="LSV61" s="41"/>
      <c r="LSW61" s="24"/>
      <c r="LSY61" s="44"/>
      <c r="LSZ61" s="44"/>
      <c r="LTA61" s="44"/>
      <c r="LTB61" s="44"/>
      <c r="LTC61" s="44"/>
      <c r="LTD61" s="44"/>
      <c r="LTE61" s="44"/>
      <c r="LTF61" s="44"/>
      <c r="LTG61" s="44"/>
      <c r="LTH61" s="44"/>
      <c r="LTI61" s="42"/>
      <c r="LTJ61" s="42"/>
      <c r="LTK61" s="41"/>
      <c r="LTL61" s="41"/>
      <c r="LTM61" s="24"/>
      <c r="LTO61" s="44"/>
      <c r="LTP61" s="44"/>
      <c r="LTQ61" s="44"/>
      <c r="LTR61" s="44"/>
      <c r="LTS61" s="44"/>
      <c r="LTT61" s="44"/>
      <c r="LTU61" s="44"/>
      <c r="LTV61" s="44"/>
      <c r="LTW61" s="44"/>
      <c r="LTX61" s="44"/>
      <c r="LTY61" s="42"/>
      <c r="LTZ61" s="42"/>
      <c r="LUA61" s="41"/>
      <c r="LUB61" s="41"/>
      <c r="LUC61" s="24"/>
      <c r="LUE61" s="44"/>
      <c r="LUF61" s="44"/>
      <c r="LUG61" s="44"/>
      <c r="LUH61" s="44"/>
      <c r="LUI61" s="44"/>
      <c r="LUJ61" s="44"/>
      <c r="LUK61" s="44"/>
      <c r="LUL61" s="44"/>
      <c r="LUM61" s="44"/>
      <c r="LUN61" s="44"/>
      <c r="LUO61" s="42"/>
      <c r="LUP61" s="42"/>
      <c r="LUQ61" s="41"/>
      <c r="LUR61" s="41"/>
      <c r="LUS61" s="24"/>
      <c r="LUU61" s="44"/>
      <c r="LUV61" s="44"/>
      <c r="LUW61" s="44"/>
      <c r="LUX61" s="44"/>
      <c r="LUY61" s="44"/>
      <c r="LUZ61" s="44"/>
      <c r="LVA61" s="44"/>
      <c r="LVB61" s="44"/>
      <c r="LVC61" s="44"/>
      <c r="LVD61" s="44"/>
      <c r="LVE61" s="42"/>
      <c r="LVF61" s="42"/>
      <c r="LVG61" s="41"/>
      <c r="LVH61" s="41"/>
      <c r="LVI61" s="24"/>
      <c r="LVK61" s="44"/>
      <c r="LVL61" s="44"/>
      <c r="LVM61" s="44"/>
      <c r="LVN61" s="44"/>
      <c r="LVO61" s="44"/>
      <c r="LVP61" s="44"/>
      <c r="LVQ61" s="44"/>
      <c r="LVR61" s="44"/>
      <c r="LVS61" s="44"/>
      <c r="LVT61" s="44"/>
      <c r="LVU61" s="42"/>
      <c r="LVV61" s="42"/>
      <c r="LVW61" s="41"/>
      <c r="LVX61" s="41"/>
      <c r="LVY61" s="24"/>
      <c r="LWA61" s="44"/>
      <c r="LWB61" s="44"/>
      <c r="LWC61" s="44"/>
      <c r="LWD61" s="44"/>
      <c r="LWE61" s="44"/>
      <c r="LWF61" s="44"/>
      <c r="LWG61" s="44"/>
      <c r="LWH61" s="44"/>
      <c r="LWI61" s="44"/>
      <c r="LWJ61" s="44"/>
      <c r="LWK61" s="42"/>
      <c r="LWL61" s="42"/>
      <c r="LWM61" s="41"/>
      <c r="LWN61" s="41"/>
      <c r="LWO61" s="24"/>
      <c r="LWQ61" s="44"/>
      <c r="LWR61" s="44"/>
      <c r="LWS61" s="44"/>
      <c r="LWT61" s="44"/>
      <c r="LWU61" s="44"/>
      <c r="LWV61" s="44"/>
      <c r="LWW61" s="44"/>
      <c r="LWX61" s="44"/>
      <c r="LWY61" s="44"/>
      <c r="LWZ61" s="44"/>
      <c r="LXA61" s="42"/>
      <c r="LXB61" s="42"/>
      <c r="LXC61" s="41"/>
      <c r="LXD61" s="41"/>
      <c r="LXE61" s="24"/>
      <c r="LXG61" s="44"/>
      <c r="LXH61" s="44"/>
      <c r="LXI61" s="44"/>
      <c r="LXJ61" s="44"/>
      <c r="LXK61" s="44"/>
      <c r="LXL61" s="44"/>
      <c r="LXM61" s="44"/>
      <c r="LXN61" s="44"/>
      <c r="LXO61" s="44"/>
      <c r="LXP61" s="44"/>
      <c r="LXQ61" s="42"/>
      <c r="LXR61" s="42"/>
      <c r="LXS61" s="41"/>
      <c r="LXT61" s="41"/>
      <c r="LXU61" s="24"/>
      <c r="LXW61" s="44"/>
      <c r="LXX61" s="44"/>
      <c r="LXY61" s="44"/>
      <c r="LXZ61" s="44"/>
      <c r="LYA61" s="44"/>
      <c r="LYB61" s="44"/>
      <c r="LYC61" s="44"/>
      <c r="LYD61" s="44"/>
      <c r="LYE61" s="44"/>
      <c r="LYF61" s="44"/>
      <c r="LYG61" s="42"/>
      <c r="LYH61" s="42"/>
      <c r="LYI61" s="41"/>
      <c r="LYJ61" s="41"/>
      <c r="LYK61" s="24"/>
      <c r="LYM61" s="44"/>
      <c r="LYN61" s="44"/>
      <c r="LYO61" s="44"/>
      <c r="LYP61" s="44"/>
      <c r="LYQ61" s="44"/>
      <c r="LYR61" s="44"/>
      <c r="LYS61" s="44"/>
      <c r="LYT61" s="44"/>
      <c r="LYU61" s="44"/>
      <c r="LYV61" s="44"/>
      <c r="LYW61" s="42"/>
      <c r="LYX61" s="42"/>
      <c r="LYY61" s="41"/>
      <c r="LYZ61" s="41"/>
      <c r="LZA61" s="24"/>
      <c r="LZC61" s="44"/>
      <c r="LZD61" s="44"/>
      <c r="LZE61" s="44"/>
      <c r="LZF61" s="44"/>
      <c r="LZG61" s="44"/>
      <c r="LZH61" s="44"/>
      <c r="LZI61" s="44"/>
      <c r="LZJ61" s="44"/>
      <c r="LZK61" s="44"/>
      <c r="LZL61" s="44"/>
      <c r="LZM61" s="42"/>
      <c r="LZN61" s="42"/>
      <c r="LZO61" s="41"/>
      <c r="LZP61" s="41"/>
      <c r="LZQ61" s="24"/>
      <c r="LZS61" s="44"/>
      <c r="LZT61" s="44"/>
      <c r="LZU61" s="44"/>
      <c r="LZV61" s="44"/>
      <c r="LZW61" s="44"/>
      <c r="LZX61" s="44"/>
      <c r="LZY61" s="44"/>
      <c r="LZZ61" s="44"/>
      <c r="MAA61" s="44"/>
      <c r="MAB61" s="44"/>
      <c r="MAC61" s="42"/>
      <c r="MAD61" s="42"/>
      <c r="MAE61" s="41"/>
      <c r="MAF61" s="41"/>
      <c r="MAG61" s="24"/>
      <c r="MAI61" s="44"/>
      <c r="MAJ61" s="44"/>
      <c r="MAK61" s="44"/>
      <c r="MAL61" s="44"/>
      <c r="MAM61" s="44"/>
      <c r="MAN61" s="44"/>
      <c r="MAO61" s="44"/>
      <c r="MAP61" s="44"/>
      <c r="MAQ61" s="44"/>
      <c r="MAR61" s="44"/>
      <c r="MAS61" s="42"/>
      <c r="MAT61" s="42"/>
      <c r="MAU61" s="41"/>
      <c r="MAV61" s="41"/>
      <c r="MAW61" s="24"/>
      <c r="MAY61" s="44"/>
      <c r="MAZ61" s="44"/>
      <c r="MBA61" s="44"/>
      <c r="MBB61" s="44"/>
      <c r="MBC61" s="44"/>
      <c r="MBD61" s="44"/>
      <c r="MBE61" s="44"/>
      <c r="MBF61" s="44"/>
      <c r="MBG61" s="44"/>
      <c r="MBH61" s="44"/>
      <c r="MBI61" s="42"/>
      <c r="MBJ61" s="42"/>
      <c r="MBK61" s="41"/>
      <c r="MBL61" s="41"/>
      <c r="MBM61" s="24"/>
      <c r="MBO61" s="44"/>
      <c r="MBP61" s="44"/>
      <c r="MBQ61" s="44"/>
      <c r="MBR61" s="44"/>
      <c r="MBS61" s="44"/>
      <c r="MBT61" s="44"/>
      <c r="MBU61" s="44"/>
      <c r="MBV61" s="44"/>
      <c r="MBW61" s="44"/>
      <c r="MBX61" s="44"/>
      <c r="MBY61" s="42"/>
      <c r="MBZ61" s="42"/>
      <c r="MCA61" s="41"/>
      <c r="MCB61" s="41"/>
      <c r="MCC61" s="24"/>
      <c r="MCE61" s="44"/>
      <c r="MCF61" s="44"/>
      <c r="MCG61" s="44"/>
      <c r="MCH61" s="44"/>
      <c r="MCI61" s="44"/>
      <c r="MCJ61" s="44"/>
      <c r="MCK61" s="44"/>
      <c r="MCL61" s="44"/>
      <c r="MCM61" s="44"/>
      <c r="MCN61" s="44"/>
      <c r="MCO61" s="42"/>
      <c r="MCP61" s="42"/>
      <c r="MCQ61" s="41"/>
      <c r="MCR61" s="41"/>
      <c r="MCS61" s="24"/>
      <c r="MCU61" s="44"/>
      <c r="MCV61" s="44"/>
      <c r="MCW61" s="44"/>
      <c r="MCX61" s="44"/>
      <c r="MCY61" s="44"/>
      <c r="MCZ61" s="44"/>
      <c r="MDA61" s="44"/>
      <c r="MDB61" s="44"/>
      <c r="MDC61" s="44"/>
      <c r="MDD61" s="44"/>
      <c r="MDE61" s="42"/>
      <c r="MDF61" s="42"/>
      <c r="MDG61" s="41"/>
      <c r="MDH61" s="41"/>
      <c r="MDI61" s="24"/>
      <c r="MDK61" s="44"/>
      <c r="MDL61" s="44"/>
      <c r="MDM61" s="44"/>
      <c r="MDN61" s="44"/>
      <c r="MDO61" s="44"/>
      <c r="MDP61" s="44"/>
      <c r="MDQ61" s="44"/>
      <c r="MDR61" s="44"/>
      <c r="MDS61" s="44"/>
      <c r="MDT61" s="44"/>
      <c r="MDU61" s="42"/>
      <c r="MDV61" s="42"/>
      <c r="MDW61" s="41"/>
      <c r="MDX61" s="41"/>
      <c r="MDY61" s="24"/>
      <c r="MEA61" s="44"/>
      <c r="MEB61" s="44"/>
      <c r="MEC61" s="44"/>
      <c r="MED61" s="44"/>
      <c r="MEE61" s="44"/>
      <c r="MEF61" s="44"/>
      <c r="MEG61" s="44"/>
      <c r="MEH61" s="44"/>
      <c r="MEI61" s="44"/>
      <c r="MEJ61" s="44"/>
      <c r="MEK61" s="42"/>
      <c r="MEL61" s="42"/>
      <c r="MEM61" s="41"/>
      <c r="MEN61" s="41"/>
      <c r="MEO61" s="24"/>
      <c r="MEQ61" s="44"/>
      <c r="MER61" s="44"/>
      <c r="MES61" s="44"/>
      <c r="MET61" s="44"/>
      <c r="MEU61" s="44"/>
      <c r="MEV61" s="44"/>
      <c r="MEW61" s="44"/>
      <c r="MEX61" s="44"/>
      <c r="MEY61" s="44"/>
      <c r="MEZ61" s="44"/>
      <c r="MFA61" s="42"/>
      <c r="MFB61" s="42"/>
      <c r="MFC61" s="41"/>
      <c r="MFD61" s="41"/>
      <c r="MFE61" s="24"/>
      <c r="MFG61" s="44"/>
      <c r="MFH61" s="44"/>
      <c r="MFI61" s="44"/>
      <c r="MFJ61" s="44"/>
      <c r="MFK61" s="44"/>
      <c r="MFL61" s="44"/>
      <c r="MFM61" s="44"/>
      <c r="MFN61" s="44"/>
      <c r="MFO61" s="44"/>
      <c r="MFP61" s="44"/>
      <c r="MFQ61" s="42"/>
      <c r="MFR61" s="42"/>
      <c r="MFS61" s="41"/>
      <c r="MFT61" s="41"/>
      <c r="MFU61" s="24"/>
      <c r="MFW61" s="44"/>
      <c r="MFX61" s="44"/>
      <c r="MFY61" s="44"/>
      <c r="MFZ61" s="44"/>
      <c r="MGA61" s="44"/>
      <c r="MGB61" s="44"/>
      <c r="MGC61" s="44"/>
      <c r="MGD61" s="44"/>
      <c r="MGE61" s="44"/>
      <c r="MGF61" s="44"/>
      <c r="MGG61" s="42"/>
      <c r="MGH61" s="42"/>
      <c r="MGI61" s="41"/>
      <c r="MGJ61" s="41"/>
      <c r="MGK61" s="24"/>
      <c r="MGM61" s="44"/>
      <c r="MGN61" s="44"/>
      <c r="MGO61" s="44"/>
      <c r="MGP61" s="44"/>
      <c r="MGQ61" s="44"/>
      <c r="MGR61" s="44"/>
      <c r="MGS61" s="44"/>
      <c r="MGT61" s="44"/>
      <c r="MGU61" s="44"/>
      <c r="MGV61" s="44"/>
      <c r="MGW61" s="42"/>
      <c r="MGX61" s="42"/>
      <c r="MGY61" s="41"/>
      <c r="MGZ61" s="41"/>
      <c r="MHA61" s="24"/>
      <c r="MHC61" s="44"/>
      <c r="MHD61" s="44"/>
      <c r="MHE61" s="44"/>
      <c r="MHF61" s="44"/>
      <c r="MHG61" s="44"/>
      <c r="MHH61" s="44"/>
      <c r="MHI61" s="44"/>
      <c r="MHJ61" s="44"/>
      <c r="MHK61" s="44"/>
      <c r="MHL61" s="44"/>
      <c r="MHM61" s="42"/>
      <c r="MHN61" s="42"/>
      <c r="MHO61" s="41"/>
      <c r="MHP61" s="41"/>
      <c r="MHQ61" s="24"/>
      <c r="MHS61" s="44"/>
      <c r="MHT61" s="44"/>
      <c r="MHU61" s="44"/>
      <c r="MHV61" s="44"/>
      <c r="MHW61" s="44"/>
      <c r="MHX61" s="44"/>
      <c r="MHY61" s="44"/>
      <c r="MHZ61" s="44"/>
      <c r="MIA61" s="44"/>
      <c r="MIB61" s="44"/>
      <c r="MIC61" s="42"/>
      <c r="MID61" s="42"/>
      <c r="MIE61" s="41"/>
      <c r="MIF61" s="41"/>
      <c r="MIG61" s="24"/>
      <c r="MII61" s="44"/>
      <c r="MIJ61" s="44"/>
      <c r="MIK61" s="44"/>
      <c r="MIL61" s="44"/>
      <c r="MIM61" s="44"/>
      <c r="MIN61" s="44"/>
      <c r="MIO61" s="44"/>
      <c r="MIP61" s="44"/>
      <c r="MIQ61" s="44"/>
      <c r="MIR61" s="44"/>
      <c r="MIS61" s="42"/>
      <c r="MIT61" s="42"/>
      <c r="MIU61" s="41"/>
      <c r="MIV61" s="41"/>
      <c r="MIW61" s="24"/>
      <c r="MIY61" s="44"/>
      <c r="MIZ61" s="44"/>
      <c r="MJA61" s="44"/>
      <c r="MJB61" s="44"/>
      <c r="MJC61" s="44"/>
      <c r="MJD61" s="44"/>
      <c r="MJE61" s="44"/>
      <c r="MJF61" s="44"/>
      <c r="MJG61" s="44"/>
      <c r="MJH61" s="44"/>
      <c r="MJI61" s="42"/>
      <c r="MJJ61" s="42"/>
      <c r="MJK61" s="41"/>
      <c r="MJL61" s="41"/>
      <c r="MJM61" s="24"/>
      <c r="MJO61" s="44"/>
      <c r="MJP61" s="44"/>
      <c r="MJQ61" s="44"/>
      <c r="MJR61" s="44"/>
      <c r="MJS61" s="44"/>
      <c r="MJT61" s="44"/>
      <c r="MJU61" s="44"/>
      <c r="MJV61" s="44"/>
      <c r="MJW61" s="44"/>
      <c r="MJX61" s="44"/>
      <c r="MJY61" s="42"/>
      <c r="MJZ61" s="42"/>
      <c r="MKA61" s="41"/>
      <c r="MKB61" s="41"/>
      <c r="MKC61" s="24"/>
      <c r="MKE61" s="44"/>
      <c r="MKF61" s="44"/>
      <c r="MKG61" s="44"/>
      <c r="MKH61" s="44"/>
      <c r="MKI61" s="44"/>
      <c r="MKJ61" s="44"/>
      <c r="MKK61" s="44"/>
      <c r="MKL61" s="44"/>
      <c r="MKM61" s="44"/>
      <c r="MKN61" s="44"/>
      <c r="MKO61" s="42"/>
      <c r="MKP61" s="42"/>
      <c r="MKQ61" s="41"/>
      <c r="MKR61" s="41"/>
      <c r="MKS61" s="24"/>
      <c r="MKU61" s="44"/>
      <c r="MKV61" s="44"/>
      <c r="MKW61" s="44"/>
      <c r="MKX61" s="44"/>
      <c r="MKY61" s="44"/>
      <c r="MKZ61" s="44"/>
      <c r="MLA61" s="44"/>
      <c r="MLB61" s="44"/>
      <c r="MLC61" s="44"/>
      <c r="MLD61" s="44"/>
      <c r="MLE61" s="42"/>
      <c r="MLF61" s="42"/>
      <c r="MLG61" s="41"/>
      <c r="MLH61" s="41"/>
      <c r="MLI61" s="24"/>
      <c r="MLK61" s="44"/>
      <c r="MLL61" s="44"/>
      <c r="MLM61" s="44"/>
      <c r="MLN61" s="44"/>
      <c r="MLO61" s="44"/>
      <c r="MLP61" s="44"/>
      <c r="MLQ61" s="44"/>
      <c r="MLR61" s="44"/>
      <c r="MLS61" s="44"/>
      <c r="MLT61" s="44"/>
      <c r="MLU61" s="42"/>
      <c r="MLV61" s="42"/>
      <c r="MLW61" s="41"/>
      <c r="MLX61" s="41"/>
      <c r="MLY61" s="24"/>
      <c r="MMA61" s="44"/>
      <c r="MMB61" s="44"/>
      <c r="MMC61" s="44"/>
      <c r="MMD61" s="44"/>
      <c r="MME61" s="44"/>
      <c r="MMF61" s="44"/>
      <c r="MMG61" s="44"/>
      <c r="MMH61" s="44"/>
      <c r="MMI61" s="44"/>
      <c r="MMJ61" s="44"/>
      <c r="MMK61" s="42"/>
      <c r="MML61" s="42"/>
      <c r="MMM61" s="41"/>
      <c r="MMN61" s="41"/>
      <c r="MMO61" s="24"/>
      <c r="MMQ61" s="44"/>
      <c r="MMR61" s="44"/>
      <c r="MMS61" s="44"/>
      <c r="MMT61" s="44"/>
      <c r="MMU61" s="44"/>
      <c r="MMV61" s="44"/>
      <c r="MMW61" s="44"/>
      <c r="MMX61" s="44"/>
      <c r="MMY61" s="44"/>
      <c r="MMZ61" s="44"/>
      <c r="MNA61" s="42"/>
      <c r="MNB61" s="42"/>
      <c r="MNC61" s="41"/>
      <c r="MND61" s="41"/>
      <c r="MNE61" s="24"/>
      <c r="MNG61" s="44"/>
      <c r="MNH61" s="44"/>
      <c r="MNI61" s="44"/>
      <c r="MNJ61" s="44"/>
      <c r="MNK61" s="44"/>
      <c r="MNL61" s="44"/>
      <c r="MNM61" s="44"/>
      <c r="MNN61" s="44"/>
      <c r="MNO61" s="44"/>
      <c r="MNP61" s="44"/>
      <c r="MNQ61" s="42"/>
      <c r="MNR61" s="42"/>
      <c r="MNS61" s="41"/>
      <c r="MNT61" s="41"/>
      <c r="MNU61" s="24"/>
      <c r="MNW61" s="44"/>
      <c r="MNX61" s="44"/>
      <c r="MNY61" s="44"/>
      <c r="MNZ61" s="44"/>
      <c r="MOA61" s="44"/>
      <c r="MOB61" s="44"/>
      <c r="MOC61" s="44"/>
      <c r="MOD61" s="44"/>
      <c r="MOE61" s="44"/>
      <c r="MOF61" s="44"/>
      <c r="MOG61" s="42"/>
      <c r="MOH61" s="42"/>
      <c r="MOI61" s="41"/>
      <c r="MOJ61" s="41"/>
      <c r="MOK61" s="24"/>
      <c r="MOM61" s="44"/>
      <c r="MON61" s="44"/>
      <c r="MOO61" s="44"/>
      <c r="MOP61" s="44"/>
      <c r="MOQ61" s="44"/>
      <c r="MOR61" s="44"/>
      <c r="MOS61" s="44"/>
      <c r="MOT61" s="44"/>
      <c r="MOU61" s="44"/>
      <c r="MOV61" s="44"/>
      <c r="MOW61" s="42"/>
      <c r="MOX61" s="42"/>
      <c r="MOY61" s="41"/>
      <c r="MOZ61" s="41"/>
      <c r="MPA61" s="24"/>
      <c r="MPC61" s="44"/>
      <c r="MPD61" s="44"/>
      <c r="MPE61" s="44"/>
      <c r="MPF61" s="44"/>
      <c r="MPG61" s="44"/>
      <c r="MPH61" s="44"/>
      <c r="MPI61" s="44"/>
      <c r="MPJ61" s="44"/>
      <c r="MPK61" s="44"/>
      <c r="MPL61" s="44"/>
      <c r="MPM61" s="42"/>
      <c r="MPN61" s="42"/>
      <c r="MPO61" s="41"/>
      <c r="MPP61" s="41"/>
      <c r="MPQ61" s="24"/>
      <c r="MPS61" s="44"/>
      <c r="MPT61" s="44"/>
      <c r="MPU61" s="44"/>
      <c r="MPV61" s="44"/>
      <c r="MPW61" s="44"/>
      <c r="MPX61" s="44"/>
      <c r="MPY61" s="44"/>
      <c r="MPZ61" s="44"/>
      <c r="MQA61" s="44"/>
      <c r="MQB61" s="44"/>
      <c r="MQC61" s="42"/>
      <c r="MQD61" s="42"/>
      <c r="MQE61" s="41"/>
      <c r="MQF61" s="41"/>
      <c r="MQG61" s="24"/>
      <c r="MQI61" s="44"/>
      <c r="MQJ61" s="44"/>
      <c r="MQK61" s="44"/>
      <c r="MQL61" s="44"/>
      <c r="MQM61" s="44"/>
      <c r="MQN61" s="44"/>
      <c r="MQO61" s="44"/>
      <c r="MQP61" s="44"/>
      <c r="MQQ61" s="44"/>
      <c r="MQR61" s="44"/>
      <c r="MQS61" s="42"/>
      <c r="MQT61" s="42"/>
      <c r="MQU61" s="41"/>
      <c r="MQV61" s="41"/>
      <c r="MQW61" s="24"/>
      <c r="MQY61" s="44"/>
      <c r="MQZ61" s="44"/>
      <c r="MRA61" s="44"/>
      <c r="MRB61" s="44"/>
      <c r="MRC61" s="44"/>
      <c r="MRD61" s="44"/>
      <c r="MRE61" s="44"/>
      <c r="MRF61" s="44"/>
      <c r="MRG61" s="44"/>
      <c r="MRH61" s="44"/>
      <c r="MRI61" s="42"/>
      <c r="MRJ61" s="42"/>
      <c r="MRK61" s="41"/>
      <c r="MRL61" s="41"/>
      <c r="MRM61" s="24"/>
      <c r="MRO61" s="44"/>
      <c r="MRP61" s="44"/>
      <c r="MRQ61" s="44"/>
      <c r="MRR61" s="44"/>
      <c r="MRS61" s="44"/>
      <c r="MRT61" s="44"/>
      <c r="MRU61" s="44"/>
      <c r="MRV61" s="44"/>
      <c r="MRW61" s="44"/>
      <c r="MRX61" s="44"/>
      <c r="MRY61" s="42"/>
      <c r="MRZ61" s="42"/>
      <c r="MSA61" s="41"/>
      <c r="MSB61" s="41"/>
      <c r="MSC61" s="24"/>
      <c r="MSE61" s="44"/>
      <c r="MSF61" s="44"/>
      <c r="MSG61" s="44"/>
      <c r="MSH61" s="44"/>
      <c r="MSI61" s="44"/>
      <c r="MSJ61" s="44"/>
      <c r="MSK61" s="44"/>
      <c r="MSL61" s="44"/>
      <c r="MSM61" s="44"/>
      <c r="MSN61" s="44"/>
      <c r="MSO61" s="42"/>
      <c r="MSP61" s="42"/>
      <c r="MSQ61" s="41"/>
      <c r="MSR61" s="41"/>
      <c r="MSS61" s="24"/>
      <c r="MSU61" s="44"/>
      <c r="MSV61" s="44"/>
      <c r="MSW61" s="44"/>
      <c r="MSX61" s="44"/>
      <c r="MSY61" s="44"/>
      <c r="MSZ61" s="44"/>
      <c r="MTA61" s="44"/>
      <c r="MTB61" s="44"/>
      <c r="MTC61" s="44"/>
      <c r="MTD61" s="44"/>
      <c r="MTE61" s="42"/>
      <c r="MTF61" s="42"/>
      <c r="MTG61" s="41"/>
      <c r="MTH61" s="41"/>
      <c r="MTI61" s="24"/>
      <c r="MTK61" s="44"/>
      <c r="MTL61" s="44"/>
      <c r="MTM61" s="44"/>
      <c r="MTN61" s="44"/>
      <c r="MTO61" s="44"/>
      <c r="MTP61" s="44"/>
      <c r="MTQ61" s="44"/>
      <c r="MTR61" s="44"/>
      <c r="MTS61" s="44"/>
      <c r="MTT61" s="44"/>
      <c r="MTU61" s="42"/>
      <c r="MTV61" s="42"/>
      <c r="MTW61" s="41"/>
      <c r="MTX61" s="41"/>
      <c r="MTY61" s="24"/>
      <c r="MUA61" s="44"/>
      <c r="MUB61" s="44"/>
      <c r="MUC61" s="44"/>
      <c r="MUD61" s="44"/>
      <c r="MUE61" s="44"/>
      <c r="MUF61" s="44"/>
      <c r="MUG61" s="44"/>
      <c r="MUH61" s="44"/>
      <c r="MUI61" s="44"/>
      <c r="MUJ61" s="44"/>
      <c r="MUK61" s="42"/>
      <c r="MUL61" s="42"/>
      <c r="MUM61" s="41"/>
      <c r="MUN61" s="41"/>
      <c r="MUO61" s="24"/>
      <c r="MUQ61" s="44"/>
      <c r="MUR61" s="44"/>
      <c r="MUS61" s="44"/>
      <c r="MUT61" s="44"/>
      <c r="MUU61" s="44"/>
      <c r="MUV61" s="44"/>
      <c r="MUW61" s="44"/>
      <c r="MUX61" s="44"/>
      <c r="MUY61" s="44"/>
      <c r="MUZ61" s="44"/>
      <c r="MVA61" s="42"/>
      <c r="MVB61" s="42"/>
      <c r="MVC61" s="41"/>
      <c r="MVD61" s="41"/>
      <c r="MVE61" s="24"/>
      <c r="MVG61" s="44"/>
      <c r="MVH61" s="44"/>
      <c r="MVI61" s="44"/>
      <c r="MVJ61" s="44"/>
      <c r="MVK61" s="44"/>
      <c r="MVL61" s="44"/>
      <c r="MVM61" s="44"/>
      <c r="MVN61" s="44"/>
      <c r="MVO61" s="44"/>
      <c r="MVP61" s="44"/>
      <c r="MVQ61" s="42"/>
      <c r="MVR61" s="42"/>
      <c r="MVS61" s="41"/>
      <c r="MVT61" s="41"/>
      <c r="MVU61" s="24"/>
      <c r="MVW61" s="44"/>
      <c r="MVX61" s="44"/>
      <c r="MVY61" s="44"/>
      <c r="MVZ61" s="44"/>
      <c r="MWA61" s="44"/>
      <c r="MWB61" s="44"/>
      <c r="MWC61" s="44"/>
      <c r="MWD61" s="44"/>
      <c r="MWE61" s="44"/>
      <c r="MWF61" s="44"/>
      <c r="MWG61" s="42"/>
      <c r="MWH61" s="42"/>
      <c r="MWI61" s="41"/>
      <c r="MWJ61" s="41"/>
      <c r="MWK61" s="24"/>
      <c r="MWM61" s="44"/>
      <c r="MWN61" s="44"/>
      <c r="MWO61" s="44"/>
      <c r="MWP61" s="44"/>
      <c r="MWQ61" s="44"/>
      <c r="MWR61" s="44"/>
      <c r="MWS61" s="44"/>
      <c r="MWT61" s="44"/>
      <c r="MWU61" s="44"/>
      <c r="MWV61" s="44"/>
      <c r="MWW61" s="42"/>
      <c r="MWX61" s="42"/>
      <c r="MWY61" s="41"/>
      <c r="MWZ61" s="41"/>
      <c r="MXA61" s="24"/>
      <c r="MXC61" s="44"/>
      <c r="MXD61" s="44"/>
      <c r="MXE61" s="44"/>
      <c r="MXF61" s="44"/>
      <c r="MXG61" s="44"/>
      <c r="MXH61" s="44"/>
      <c r="MXI61" s="44"/>
      <c r="MXJ61" s="44"/>
      <c r="MXK61" s="44"/>
      <c r="MXL61" s="44"/>
      <c r="MXM61" s="42"/>
      <c r="MXN61" s="42"/>
      <c r="MXO61" s="41"/>
      <c r="MXP61" s="41"/>
      <c r="MXQ61" s="24"/>
      <c r="MXS61" s="44"/>
      <c r="MXT61" s="44"/>
      <c r="MXU61" s="44"/>
      <c r="MXV61" s="44"/>
      <c r="MXW61" s="44"/>
      <c r="MXX61" s="44"/>
      <c r="MXY61" s="44"/>
      <c r="MXZ61" s="44"/>
      <c r="MYA61" s="44"/>
      <c r="MYB61" s="44"/>
      <c r="MYC61" s="42"/>
      <c r="MYD61" s="42"/>
      <c r="MYE61" s="41"/>
      <c r="MYF61" s="41"/>
      <c r="MYG61" s="24"/>
      <c r="MYI61" s="44"/>
      <c r="MYJ61" s="44"/>
      <c r="MYK61" s="44"/>
      <c r="MYL61" s="44"/>
      <c r="MYM61" s="44"/>
      <c r="MYN61" s="44"/>
      <c r="MYO61" s="44"/>
      <c r="MYP61" s="44"/>
      <c r="MYQ61" s="44"/>
      <c r="MYR61" s="44"/>
      <c r="MYS61" s="42"/>
      <c r="MYT61" s="42"/>
      <c r="MYU61" s="41"/>
      <c r="MYV61" s="41"/>
      <c r="MYW61" s="24"/>
      <c r="MYY61" s="44"/>
      <c r="MYZ61" s="44"/>
      <c r="MZA61" s="44"/>
      <c r="MZB61" s="44"/>
      <c r="MZC61" s="44"/>
      <c r="MZD61" s="44"/>
      <c r="MZE61" s="44"/>
      <c r="MZF61" s="44"/>
      <c r="MZG61" s="44"/>
      <c r="MZH61" s="44"/>
      <c r="MZI61" s="42"/>
      <c r="MZJ61" s="42"/>
      <c r="MZK61" s="41"/>
      <c r="MZL61" s="41"/>
      <c r="MZM61" s="24"/>
      <c r="MZO61" s="44"/>
      <c r="MZP61" s="44"/>
      <c r="MZQ61" s="44"/>
      <c r="MZR61" s="44"/>
      <c r="MZS61" s="44"/>
      <c r="MZT61" s="44"/>
      <c r="MZU61" s="44"/>
      <c r="MZV61" s="44"/>
      <c r="MZW61" s="44"/>
      <c r="MZX61" s="44"/>
      <c r="MZY61" s="42"/>
      <c r="MZZ61" s="42"/>
      <c r="NAA61" s="41"/>
      <c r="NAB61" s="41"/>
      <c r="NAC61" s="24"/>
      <c r="NAE61" s="44"/>
      <c r="NAF61" s="44"/>
      <c r="NAG61" s="44"/>
      <c r="NAH61" s="44"/>
      <c r="NAI61" s="44"/>
      <c r="NAJ61" s="44"/>
      <c r="NAK61" s="44"/>
      <c r="NAL61" s="44"/>
      <c r="NAM61" s="44"/>
      <c r="NAN61" s="44"/>
      <c r="NAO61" s="42"/>
      <c r="NAP61" s="42"/>
      <c r="NAQ61" s="41"/>
      <c r="NAR61" s="41"/>
      <c r="NAS61" s="24"/>
      <c r="NAU61" s="44"/>
      <c r="NAV61" s="44"/>
      <c r="NAW61" s="44"/>
      <c r="NAX61" s="44"/>
      <c r="NAY61" s="44"/>
      <c r="NAZ61" s="44"/>
      <c r="NBA61" s="44"/>
      <c r="NBB61" s="44"/>
      <c r="NBC61" s="44"/>
      <c r="NBD61" s="44"/>
      <c r="NBE61" s="42"/>
      <c r="NBF61" s="42"/>
      <c r="NBG61" s="41"/>
      <c r="NBH61" s="41"/>
      <c r="NBI61" s="24"/>
      <c r="NBK61" s="44"/>
      <c r="NBL61" s="44"/>
      <c r="NBM61" s="44"/>
      <c r="NBN61" s="44"/>
      <c r="NBO61" s="44"/>
      <c r="NBP61" s="44"/>
      <c r="NBQ61" s="44"/>
      <c r="NBR61" s="44"/>
      <c r="NBS61" s="44"/>
      <c r="NBT61" s="44"/>
      <c r="NBU61" s="42"/>
      <c r="NBV61" s="42"/>
      <c r="NBW61" s="41"/>
      <c r="NBX61" s="41"/>
      <c r="NBY61" s="24"/>
      <c r="NCA61" s="44"/>
      <c r="NCB61" s="44"/>
      <c r="NCC61" s="44"/>
      <c r="NCD61" s="44"/>
      <c r="NCE61" s="44"/>
      <c r="NCF61" s="44"/>
      <c r="NCG61" s="44"/>
      <c r="NCH61" s="44"/>
      <c r="NCI61" s="44"/>
      <c r="NCJ61" s="44"/>
      <c r="NCK61" s="42"/>
      <c r="NCL61" s="42"/>
      <c r="NCM61" s="41"/>
      <c r="NCN61" s="41"/>
      <c r="NCO61" s="24"/>
      <c r="NCQ61" s="44"/>
      <c r="NCR61" s="44"/>
      <c r="NCS61" s="44"/>
      <c r="NCT61" s="44"/>
      <c r="NCU61" s="44"/>
      <c r="NCV61" s="44"/>
      <c r="NCW61" s="44"/>
      <c r="NCX61" s="44"/>
      <c r="NCY61" s="44"/>
      <c r="NCZ61" s="44"/>
      <c r="NDA61" s="42"/>
      <c r="NDB61" s="42"/>
      <c r="NDC61" s="41"/>
      <c r="NDD61" s="41"/>
      <c r="NDE61" s="24"/>
      <c r="NDG61" s="44"/>
      <c r="NDH61" s="44"/>
      <c r="NDI61" s="44"/>
      <c r="NDJ61" s="44"/>
      <c r="NDK61" s="44"/>
      <c r="NDL61" s="44"/>
      <c r="NDM61" s="44"/>
      <c r="NDN61" s="44"/>
      <c r="NDO61" s="44"/>
      <c r="NDP61" s="44"/>
      <c r="NDQ61" s="42"/>
      <c r="NDR61" s="42"/>
      <c r="NDS61" s="41"/>
      <c r="NDT61" s="41"/>
      <c r="NDU61" s="24"/>
      <c r="NDW61" s="44"/>
      <c r="NDX61" s="44"/>
      <c r="NDY61" s="44"/>
      <c r="NDZ61" s="44"/>
      <c r="NEA61" s="44"/>
      <c r="NEB61" s="44"/>
      <c r="NEC61" s="44"/>
      <c r="NED61" s="44"/>
      <c r="NEE61" s="44"/>
      <c r="NEF61" s="44"/>
      <c r="NEG61" s="42"/>
      <c r="NEH61" s="42"/>
      <c r="NEI61" s="41"/>
      <c r="NEJ61" s="41"/>
      <c r="NEK61" s="24"/>
      <c r="NEM61" s="44"/>
      <c r="NEN61" s="44"/>
      <c r="NEO61" s="44"/>
      <c r="NEP61" s="44"/>
      <c r="NEQ61" s="44"/>
      <c r="NER61" s="44"/>
      <c r="NES61" s="44"/>
      <c r="NET61" s="44"/>
      <c r="NEU61" s="44"/>
      <c r="NEV61" s="44"/>
      <c r="NEW61" s="42"/>
      <c r="NEX61" s="42"/>
      <c r="NEY61" s="41"/>
      <c r="NEZ61" s="41"/>
      <c r="NFA61" s="24"/>
      <c r="NFC61" s="44"/>
      <c r="NFD61" s="44"/>
      <c r="NFE61" s="44"/>
      <c r="NFF61" s="44"/>
      <c r="NFG61" s="44"/>
      <c r="NFH61" s="44"/>
      <c r="NFI61" s="44"/>
      <c r="NFJ61" s="44"/>
      <c r="NFK61" s="44"/>
      <c r="NFL61" s="44"/>
      <c r="NFM61" s="42"/>
      <c r="NFN61" s="42"/>
      <c r="NFO61" s="41"/>
      <c r="NFP61" s="41"/>
      <c r="NFQ61" s="24"/>
      <c r="NFS61" s="44"/>
      <c r="NFT61" s="44"/>
      <c r="NFU61" s="44"/>
      <c r="NFV61" s="44"/>
      <c r="NFW61" s="44"/>
      <c r="NFX61" s="44"/>
      <c r="NFY61" s="44"/>
      <c r="NFZ61" s="44"/>
      <c r="NGA61" s="44"/>
      <c r="NGB61" s="44"/>
      <c r="NGC61" s="42"/>
      <c r="NGD61" s="42"/>
      <c r="NGE61" s="41"/>
      <c r="NGF61" s="41"/>
      <c r="NGG61" s="24"/>
      <c r="NGI61" s="44"/>
      <c r="NGJ61" s="44"/>
      <c r="NGK61" s="44"/>
      <c r="NGL61" s="44"/>
      <c r="NGM61" s="44"/>
      <c r="NGN61" s="44"/>
      <c r="NGO61" s="44"/>
      <c r="NGP61" s="44"/>
      <c r="NGQ61" s="44"/>
      <c r="NGR61" s="44"/>
      <c r="NGS61" s="42"/>
      <c r="NGT61" s="42"/>
      <c r="NGU61" s="41"/>
      <c r="NGV61" s="41"/>
      <c r="NGW61" s="24"/>
      <c r="NGY61" s="44"/>
      <c r="NGZ61" s="44"/>
      <c r="NHA61" s="44"/>
      <c r="NHB61" s="44"/>
      <c r="NHC61" s="44"/>
      <c r="NHD61" s="44"/>
      <c r="NHE61" s="44"/>
      <c r="NHF61" s="44"/>
      <c r="NHG61" s="44"/>
      <c r="NHH61" s="44"/>
      <c r="NHI61" s="42"/>
      <c r="NHJ61" s="42"/>
      <c r="NHK61" s="41"/>
      <c r="NHL61" s="41"/>
      <c r="NHM61" s="24"/>
      <c r="NHO61" s="44"/>
      <c r="NHP61" s="44"/>
      <c r="NHQ61" s="44"/>
      <c r="NHR61" s="44"/>
      <c r="NHS61" s="44"/>
      <c r="NHT61" s="44"/>
      <c r="NHU61" s="44"/>
      <c r="NHV61" s="44"/>
      <c r="NHW61" s="44"/>
      <c r="NHX61" s="44"/>
      <c r="NHY61" s="42"/>
      <c r="NHZ61" s="42"/>
      <c r="NIA61" s="41"/>
      <c r="NIB61" s="41"/>
      <c r="NIC61" s="24"/>
      <c r="NIE61" s="44"/>
      <c r="NIF61" s="44"/>
      <c r="NIG61" s="44"/>
      <c r="NIH61" s="44"/>
      <c r="NII61" s="44"/>
      <c r="NIJ61" s="44"/>
      <c r="NIK61" s="44"/>
      <c r="NIL61" s="44"/>
      <c r="NIM61" s="44"/>
      <c r="NIN61" s="44"/>
      <c r="NIO61" s="42"/>
      <c r="NIP61" s="42"/>
      <c r="NIQ61" s="41"/>
      <c r="NIR61" s="41"/>
      <c r="NIS61" s="24"/>
      <c r="NIU61" s="44"/>
      <c r="NIV61" s="44"/>
      <c r="NIW61" s="44"/>
      <c r="NIX61" s="44"/>
      <c r="NIY61" s="44"/>
      <c r="NIZ61" s="44"/>
      <c r="NJA61" s="44"/>
      <c r="NJB61" s="44"/>
      <c r="NJC61" s="44"/>
      <c r="NJD61" s="44"/>
      <c r="NJE61" s="42"/>
      <c r="NJF61" s="42"/>
      <c r="NJG61" s="41"/>
      <c r="NJH61" s="41"/>
      <c r="NJI61" s="24"/>
      <c r="NJK61" s="44"/>
      <c r="NJL61" s="44"/>
      <c r="NJM61" s="44"/>
      <c r="NJN61" s="44"/>
      <c r="NJO61" s="44"/>
      <c r="NJP61" s="44"/>
      <c r="NJQ61" s="44"/>
      <c r="NJR61" s="44"/>
      <c r="NJS61" s="44"/>
      <c r="NJT61" s="44"/>
      <c r="NJU61" s="42"/>
      <c r="NJV61" s="42"/>
      <c r="NJW61" s="41"/>
      <c r="NJX61" s="41"/>
      <c r="NJY61" s="24"/>
      <c r="NKA61" s="44"/>
      <c r="NKB61" s="44"/>
      <c r="NKC61" s="44"/>
      <c r="NKD61" s="44"/>
      <c r="NKE61" s="44"/>
      <c r="NKF61" s="44"/>
      <c r="NKG61" s="44"/>
      <c r="NKH61" s="44"/>
      <c r="NKI61" s="44"/>
      <c r="NKJ61" s="44"/>
      <c r="NKK61" s="42"/>
      <c r="NKL61" s="42"/>
      <c r="NKM61" s="41"/>
      <c r="NKN61" s="41"/>
      <c r="NKO61" s="24"/>
      <c r="NKQ61" s="44"/>
      <c r="NKR61" s="44"/>
      <c r="NKS61" s="44"/>
      <c r="NKT61" s="44"/>
      <c r="NKU61" s="44"/>
      <c r="NKV61" s="44"/>
      <c r="NKW61" s="44"/>
      <c r="NKX61" s="44"/>
      <c r="NKY61" s="44"/>
      <c r="NKZ61" s="44"/>
      <c r="NLA61" s="42"/>
      <c r="NLB61" s="42"/>
      <c r="NLC61" s="41"/>
      <c r="NLD61" s="41"/>
      <c r="NLE61" s="24"/>
      <c r="NLG61" s="44"/>
      <c r="NLH61" s="44"/>
      <c r="NLI61" s="44"/>
      <c r="NLJ61" s="44"/>
      <c r="NLK61" s="44"/>
      <c r="NLL61" s="44"/>
      <c r="NLM61" s="44"/>
      <c r="NLN61" s="44"/>
      <c r="NLO61" s="44"/>
      <c r="NLP61" s="44"/>
      <c r="NLQ61" s="42"/>
      <c r="NLR61" s="42"/>
      <c r="NLS61" s="41"/>
      <c r="NLT61" s="41"/>
      <c r="NLU61" s="24"/>
      <c r="NLW61" s="44"/>
      <c r="NLX61" s="44"/>
      <c r="NLY61" s="44"/>
      <c r="NLZ61" s="44"/>
      <c r="NMA61" s="44"/>
      <c r="NMB61" s="44"/>
      <c r="NMC61" s="44"/>
      <c r="NMD61" s="44"/>
      <c r="NME61" s="44"/>
      <c r="NMF61" s="44"/>
      <c r="NMG61" s="42"/>
      <c r="NMH61" s="42"/>
      <c r="NMI61" s="41"/>
      <c r="NMJ61" s="41"/>
      <c r="NMK61" s="24"/>
      <c r="NMM61" s="44"/>
      <c r="NMN61" s="44"/>
      <c r="NMO61" s="44"/>
      <c r="NMP61" s="44"/>
      <c r="NMQ61" s="44"/>
      <c r="NMR61" s="44"/>
      <c r="NMS61" s="44"/>
      <c r="NMT61" s="44"/>
      <c r="NMU61" s="44"/>
      <c r="NMV61" s="44"/>
      <c r="NMW61" s="42"/>
      <c r="NMX61" s="42"/>
      <c r="NMY61" s="41"/>
      <c r="NMZ61" s="41"/>
      <c r="NNA61" s="24"/>
      <c r="NNC61" s="44"/>
      <c r="NND61" s="44"/>
      <c r="NNE61" s="44"/>
      <c r="NNF61" s="44"/>
      <c r="NNG61" s="44"/>
      <c r="NNH61" s="44"/>
      <c r="NNI61" s="44"/>
      <c r="NNJ61" s="44"/>
      <c r="NNK61" s="44"/>
      <c r="NNL61" s="44"/>
      <c r="NNM61" s="42"/>
      <c r="NNN61" s="42"/>
      <c r="NNO61" s="41"/>
      <c r="NNP61" s="41"/>
      <c r="NNQ61" s="24"/>
      <c r="NNS61" s="44"/>
      <c r="NNT61" s="44"/>
      <c r="NNU61" s="44"/>
      <c r="NNV61" s="44"/>
      <c r="NNW61" s="44"/>
      <c r="NNX61" s="44"/>
      <c r="NNY61" s="44"/>
      <c r="NNZ61" s="44"/>
      <c r="NOA61" s="44"/>
      <c r="NOB61" s="44"/>
      <c r="NOC61" s="42"/>
      <c r="NOD61" s="42"/>
      <c r="NOE61" s="41"/>
      <c r="NOF61" s="41"/>
      <c r="NOG61" s="24"/>
      <c r="NOI61" s="44"/>
      <c r="NOJ61" s="44"/>
      <c r="NOK61" s="44"/>
      <c r="NOL61" s="44"/>
      <c r="NOM61" s="44"/>
      <c r="NON61" s="44"/>
      <c r="NOO61" s="44"/>
      <c r="NOP61" s="44"/>
      <c r="NOQ61" s="44"/>
      <c r="NOR61" s="44"/>
      <c r="NOS61" s="42"/>
      <c r="NOT61" s="42"/>
      <c r="NOU61" s="41"/>
      <c r="NOV61" s="41"/>
      <c r="NOW61" s="24"/>
      <c r="NOY61" s="44"/>
      <c r="NOZ61" s="44"/>
      <c r="NPA61" s="44"/>
      <c r="NPB61" s="44"/>
      <c r="NPC61" s="44"/>
      <c r="NPD61" s="44"/>
      <c r="NPE61" s="44"/>
      <c r="NPF61" s="44"/>
      <c r="NPG61" s="44"/>
      <c r="NPH61" s="44"/>
      <c r="NPI61" s="42"/>
      <c r="NPJ61" s="42"/>
      <c r="NPK61" s="41"/>
      <c r="NPL61" s="41"/>
      <c r="NPM61" s="24"/>
      <c r="NPO61" s="44"/>
      <c r="NPP61" s="44"/>
      <c r="NPQ61" s="44"/>
      <c r="NPR61" s="44"/>
      <c r="NPS61" s="44"/>
      <c r="NPT61" s="44"/>
      <c r="NPU61" s="44"/>
      <c r="NPV61" s="44"/>
      <c r="NPW61" s="44"/>
      <c r="NPX61" s="44"/>
      <c r="NPY61" s="42"/>
      <c r="NPZ61" s="42"/>
      <c r="NQA61" s="41"/>
      <c r="NQB61" s="41"/>
      <c r="NQC61" s="24"/>
      <c r="NQE61" s="44"/>
      <c r="NQF61" s="44"/>
      <c r="NQG61" s="44"/>
      <c r="NQH61" s="44"/>
      <c r="NQI61" s="44"/>
      <c r="NQJ61" s="44"/>
      <c r="NQK61" s="44"/>
      <c r="NQL61" s="44"/>
      <c r="NQM61" s="44"/>
      <c r="NQN61" s="44"/>
      <c r="NQO61" s="42"/>
      <c r="NQP61" s="42"/>
      <c r="NQQ61" s="41"/>
      <c r="NQR61" s="41"/>
      <c r="NQS61" s="24"/>
      <c r="NQU61" s="44"/>
      <c r="NQV61" s="44"/>
      <c r="NQW61" s="44"/>
      <c r="NQX61" s="44"/>
      <c r="NQY61" s="44"/>
      <c r="NQZ61" s="44"/>
      <c r="NRA61" s="44"/>
      <c r="NRB61" s="44"/>
      <c r="NRC61" s="44"/>
      <c r="NRD61" s="44"/>
      <c r="NRE61" s="42"/>
      <c r="NRF61" s="42"/>
      <c r="NRG61" s="41"/>
      <c r="NRH61" s="41"/>
      <c r="NRI61" s="24"/>
      <c r="NRK61" s="44"/>
      <c r="NRL61" s="44"/>
      <c r="NRM61" s="44"/>
      <c r="NRN61" s="44"/>
      <c r="NRO61" s="44"/>
      <c r="NRP61" s="44"/>
      <c r="NRQ61" s="44"/>
      <c r="NRR61" s="44"/>
      <c r="NRS61" s="44"/>
      <c r="NRT61" s="44"/>
      <c r="NRU61" s="42"/>
      <c r="NRV61" s="42"/>
      <c r="NRW61" s="41"/>
      <c r="NRX61" s="41"/>
      <c r="NRY61" s="24"/>
      <c r="NSA61" s="44"/>
      <c r="NSB61" s="44"/>
      <c r="NSC61" s="44"/>
      <c r="NSD61" s="44"/>
      <c r="NSE61" s="44"/>
      <c r="NSF61" s="44"/>
      <c r="NSG61" s="44"/>
      <c r="NSH61" s="44"/>
      <c r="NSI61" s="44"/>
      <c r="NSJ61" s="44"/>
      <c r="NSK61" s="42"/>
      <c r="NSL61" s="42"/>
      <c r="NSM61" s="41"/>
      <c r="NSN61" s="41"/>
      <c r="NSO61" s="24"/>
      <c r="NSQ61" s="44"/>
      <c r="NSR61" s="44"/>
      <c r="NSS61" s="44"/>
      <c r="NST61" s="44"/>
      <c r="NSU61" s="44"/>
      <c r="NSV61" s="44"/>
      <c r="NSW61" s="44"/>
      <c r="NSX61" s="44"/>
      <c r="NSY61" s="44"/>
      <c r="NSZ61" s="44"/>
      <c r="NTA61" s="42"/>
      <c r="NTB61" s="42"/>
      <c r="NTC61" s="41"/>
      <c r="NTD61" s="41"/>
      <c r="NTE61" s="24"/>
      <c r="NTG61" s="44"/>
      <c r="NTH61" s="44"/>
      <c r="NTI61" s="44"/>
      <c r="NTJ61" s="44"/>
      <c r="NTK61" s="44"/>
      <c r="NTL61" s="44"/>
      <c r="NTM61" s="44"/>
      <c r="NTN61" s="44"/>
      <c r="NTO61" s="44"/>
      <c r="NTP61" s="44"/>
      <c r="NTQ61" s="42"/>
      <c r="NTR61" s="42"/>
      <c r="NTS61" s="41"/>
      <c r="NTT61" s="41"/>
      <c r="NTU61" s="24"/>
      <c r="NTW61" s="44"/>
      <c r="NTX61" s="44"/>
      <c r="NTY61" s="44"/>
      <c r="NTZ61" s="44"/>
      <c r="NUA61" s="44"/>
      <c r="NUB61" s="44"/>
      <c r="NUC61" s="44"/>
      <c r="NUD61" s="44"/>
      <c r="NUE61" s="44"/>
      <c r="NUF61" s="44"/>
      <c r="NUG61" s="42"/>
      <c r="NUH61" s="42"/>
      <c r="NUI61" s="41"/>
      <c r="NUJ61" s="41"/>
      <c r="NUK61" s="24"/>
      <c r="NUM61" s="44"/>
      <c r="NUN61" s="44"/>
      <c r="NUO61" s="44"/>
      <c r="NUP61" s="44"/>
      <c r="NUQ61" s="44"/>
      <c r="NUR61" s="44"/>
      <c r="NUS61" s="44"/>
      <c r="NUT61" s="44"/>
      <c r="NUU61" s="44"/>
      <c r="NUV61" s="44"/>
      <c r="NUW61" s="42"/>
      <c r="NUX61" s="42"/>
      <c r="NUY61" s="41"/>
      <c r="NUZ61" s="41"/>
      <c r="NVA61" s="24"/>
      <c r="NVC61" s="44"/>
      <c r="NVD61" s="44"/>
      <c r="NVE61" s="44"/>
      <c r="NVF61" s="44"/>
      <c r="NVG61" s="44"/>
      <c r="NVH61" s="44"/>
      <c r="NVI61" s="44"/>
      <c r="NVJ61" s="44"/>
      <c r="NVK61" s="44"/>
      <c r="NVL61" s="44"/>
      <c r="NVM61" s="42"/>
      <c r="NVN61" s="42"/>
      <c r="NVO61" s="41"/>
      <c r="NVP61" s="41"/>
      <c r="NVQ61" s="24"/>
      <c r="NVS61" s="44"/>
      <c r="NVT61" s="44"/>
      <c r="NVU61" s="44"/>
      <c r="NVV61" s="44"/>
      <c r="NVW61" s="44"/>
      <c r="NVX61" s="44"/>
      <c r="NVY61" s="44"/>
      <c r="NVZ61" s="44"/>
      <c r="NWA61" s="44"/>
      <c r="NWB61" s="44"/>
      <c r="NWC61" s="42"/>
      <c r="NWD61" s="42"/>
      <c r="NWE61" s="41"/>
      <c r="NWF61" s="41"/>
      <c r="NWG61" s="24"/>
      <c r="NWI61" s="44"/>
      <c r="NWJ61" s="44"/>
      <c r="NWK61" s="44"/>
      <c r="NWL61" s="44"/>
      <c r="NWM61" s="44"/>
      <c r="NWN61" s="44"/>
      <c r="NWO61" s="44"/>
      <c r="NWP61" s="44"/>
      <c r="NWQ61" s="44"/>
      <c r="NWR61" s="44"/>
      <c r="NWS61" s="42"/>
      <c r="NWT61" s="42"/>
      <c r="NWU61" s="41"/>
      <c r="NWV61" s="41"/>
      <c r="NWW61" s="24"/>
      <c r="NWY61" s="44"/>
      <c r="NWZ61" s="44"/>
      <c r="NXA61" s="44"/>
      <c r="NXB61" s="44"/>
      <c r="NXC61" s="44"/>
      <c r="NXD61" s="44"/>
      <c r="NXE61" s="44"/>
      <c r="NXF61" s="44"/>
      <c r="NXG61" s="44"/>
      <c r="NXH61" s="44"/>
      <c r="NXI61" s="42"/>
      <c r="NXJ61" s="42"/>
      <c r="NXK61" s="41"/>
      <c r="NXL61" s="41"/>
      <c r="NXM61" s="24"/>
      <c r="NXO61" s="44"/>
      <c r="NXP61" s="44"/>
      <c r="NXQ61" s="44"/>
      <c r="NXR61" s="44"/>
      <c r="NXS61" s="44"/>
      <c r="NXT61" s="44"/>
      <c r="NXU61" s="44"/>
      <c r="NXV61" s="44"/>
      <c r="NXW61" s="44"/>
      <c r="NXX61" s="44"/>
      <c r="NXY61" s="42"/>
      <c r="NXZ61" s="42"/>
      <c r="NYA61" s="41"/>
      <c r="NYB61" s="41"/>
      <c r="NYC61" s="24"/>
      <c r="NYE61" s="44"/>
      <c r="NYF61" s="44"/>
      <c r="NYG61" s="44"/>
      <c r="NYH61" s="44"/>
      <c r="NYI61" s="44"/>
      <c r="NYJ61" s="44"/>
      <c r="NYK61" s="44"/>
      <c r="NYL61" s="44"/>
      <c r="NYM61" s="44"/>
      <c r="NYN61" s="44"/>
      <c r="NYO61" s="42"/>
      <c r="NYP61" s="42"/>
      <c r="NYQ61" s="41"/>
      <c r="NYR61" s="41"/>
      <c r="NYS61" s="24"/>
      <c r="NYU61" s="44"/>
      <c r="NYV61" s="44"/>
      <c r="NYW61" s="44"/>
      <c r="NYX61" s="44"/>
      <c r="NYY61" s="44"/>
      <c r="NYZ61" s="44"/>
      <c r="NZA61" s="44"/>
      <c r="NZB61" s="44"/>
      <c r="NZC61" s="44"/>
      <c r="NZD61" s="44"/>
      <c r="NZE61" s="42"/>
      <c r="NZF61" s="42"/>
      <c r="NZG61" s="41"/>
      <c r="NZH61" s="41"/>
      <c r="NZI61" s="24"/>
      <c r="NZK61" s="44"/>
      <c r="NZL61" s="44"/>
      <c r="NZM61" s="44"/>
      <c r="NZN61" s="44"/>
      <c r="NZO61" s="44"/>
      <c r="NZP61" s="44"/>
      <c r="NZQ61" s="44"/>
      <c r="NZR61" s="44"/>
      <c r="NZS61" s="44"/>
      <c r="NZT61" s="44"/>
      <c r="NZU61" s="42"/>
      <c r="NZV61" s="42"/>
      <c r="NZW61" s="41"/>
      <c r="NZX61" s="41"/>
      <c r="NZY61" s="24"/>
      <c r="OAA61" s="44"/>
      <c r="OAB61" s="44"/>
      <c r="OAC61" s="44"/>
      <c r="OAD61" s="44"/>
      <c r="OAE61" s="44"/>
      <c r="OAF61" s="44"/>
      <c r="OAG61" s="44"/>
      <c r="OAH61" s="44"/>
      <c r="OAI61" s="44"/>
      <c r="OAJ61" s="44"/>
      <c r="OAK61" s="42"/>
      <c r="OAL61" s="42"/>
      <c r="OAM61" s="41"/>
      <c r="OAN61" s="41"/>
      <c r="OAO61" s="24"/>
      <c r="OAQ61" s="44"/>
      <c r="OAR61" s="44"/>
      <c r="OAS61" s="44"/>
      <c r="OAT61" s="44"/>
      <c r="OAU61" s="44"/>
      <c r="OAV61" s="44"/>
      <c r="OAW61" s="44"/>
      <c r="OAX61" s="44"/>
      <c r="OAY61" s="44"/>
      <c r="OAZ61" s="44"/>
      <c r="OBA61" s="42"/>
      <c r="OBB61" s="42"/>
      <c r="OBC61" s="41"/>
      <c r="OBD61" s="41"/>
      <c r="OBE61" s="24"/>
      <c r="OBG61" s="44"/>
      <c r="OBH61" s="44"/>
      <c r="OBI61" s="44"/>
      <c r="OBJ61" s="44"/>
      <c r="OBK61" s="44"/>
      <c r="OBL61" s="44"/>
      <c r="OBM61" s="44"/>
      <c r="OBN61" s="44"/>
      <c r="OBO61" s="44"/>
      <c r="OBP61" s="44"/>
      <c r="OBQ61" s="42"/>
      <c r="OBR61" s="42"/>
      <c r="OBS61" s="41"/>
      <c r="OBT61" s="41"/>
      <c r="OBU61" s="24"/>
      <c r="OBW61" s="44"/>
      <c r="OBX61" s="44"/>
      <c r="OBY61" s="44"/>
      <c r="OBZ61" s="44"/>
      <c r="OCA61" s="44"/>
      <c r="OCB61" s="44"/>
      <c r="OCC61" s="44"/>
      <c r="OCD61" s="44"/>
      <c r="OCE61" s="44"/>
      <c r="OCF61" s="44"/>
      <c r="OCG61" s="42"/>
      <c r="OCH61" s="42"/>
      <c r="OCI61" s="41"/>
      <c r="OCJ61" s="41"/>
      <c r="OCK61" s="24"/>
      <c r="OCM61" s="44"/>
      <c r="OCN61" s="44"/>
      <c r="OCO61" s="44"/>
      <c r="OCP61" s="44"/>
      <c r="OCQ61" s="44"/>
      <c r="OCR61" s="44"/>
      <c r="OCS61" s="44"/>
      <c r="OCT61" s="44"/>
      <c r="OCU61" s="44"/>
      <c r="OCV61" s="44"/>
      <c r="OCW61" s="42"/>
      <c r="OCX61" s="42"/>
      <c r="OCY61" s="41"/>
      <c r="OCZ61" s="41"/>
      <c r="ODA61" s="24"/>
      <c r="ODC61" s="44"/>
      <c r="ODD61" s="44"/>
      <c r="ODE61" s="44"/>
      <c r="ODF61" s="44"/>
      <c r="ODG61" s="44"/>
      <c r="ODH61" s="44"/>
      <c r="ODI61" s="44"/>
      <c r="ODJ61" s="44"/>
      <c r="ODK61" s="44"/>
      <c r="ODL61" s="44"/>
      <c r="ODM61" s="42"/>
      <c r="ODN61" s="42"/>
      <c r="ODO61" s="41"/>
      <c r="ODP61" s="41"/>
      <c r="ODQ61" s="24"/>
      <c r="ODS61" s="44"/>
      <c r="ODT61" s="44"/>
      <c r="ODU61" s="44"/>
      <c r="ODV61" s="44"/>
      <c r="ODW61" s="44"/>
      <c r="ODX61" s="44"/>
      <c r="ODY61" s="44"/>
      <c r="ODZ61" s="44"/>
      <c r="OEA61" s="44"/>
      <c r="OEB61" s="44"/>
      <c r="OEC61" s="42"/>
      <c r="OED61" s="42"/>
      <c r="OEE61" s="41"/>
      <c r="OEF61" s="41"/>
      <c r="OEG61" s="24"/>
      <c r="OEI61" s="44"/>
      <c r="OEJ61" s="44"/>
      <c r="OEK61" s="44"/>
      <c r="OEL61" s="44"/>
      <c r="OEM61" s="44"/>
      <c r="OEN61" s="44"/>
      <c r="OEO61" s="44"/>
      <c r="OEP61" s="44"/>
      <c r="OEQ61" s="44"/>
      <c r="OER61" s="44"/>
      <c r="OES61" s="42"/>
      <c r="OET61" s="42"/>
      <c r="OEU61" s="41"/>
      <c r="OEV61" s="41"/>
      <c r="OEW61" s="24"/>
      <c r="OEY61" s="44"/>
      <c r="OEZ61" s="44"/>
      <c r="OFA61" s="44"/>
      <c r="OFB61" s="44"/>
      <c r="OFC61" s="44"/>
      <c r="OFD61" s="44"/>
      <c r="OFE61" s="44"/>
      <c r="OFF61" s="44"/>
      <c r="OFG61" s="44"/>
      <c r="OFH61" s="44"/>
      <c r="OFI61" s="42"/>
      <c r="OFJ61" s="42"/>
      <c r="OFK61" s="41"/>
      <c r="OFL61" s="41"/>
      <c r="OFM61" s="24"/>
      <c r="OFO61" s="44"/>
      <c r="OFP61" s="44"/>
      <c r="OFQ61" s="44"/>
      <c r="OFR61" s="44"/>
      <c r="OFS61" s="44"/>
      <c r="OFT61" s="44"/>
      <c r="OFU61" s="44"/>
      <c r="OFV61" s="44"/>
      <c r="OFW61" s="44"/>
      <c r="OFX61" s="44"/>
      <c r="OFY61" s="42"/>
      <c r="OFZ61" s="42"/>
      <c r="OGA61" s="41"/>
      <c r="OGB61" s="41"/>
      <c r="OGC61" s="24"/>
      <c r="OGE61" s="44"/>
      <c r="OGF61" s="44"/>
      <c r="OGG61" s="44"/>
      <c r="OGH61" s="44"/>
      <c r="OGI61" s="44"/>
      <c r="OGJ61" s="44"/>
      <c r="OGK61" s="44"/>
      <c r="OGL61" s="44"/>
      <c r="OGM61" s="44"/>
      <c r="OGN61" s="44"/>
      <c r="OGO61" s="42"/>
      <c r="OGP61" s="42"/>
      <c r="OGQ61" s="41"/>
      <c r="OGR61" s="41"/>
      <c r="OGS61" s="24"/>
      <c r="OGU61" s="44"/>
      <c r="OGV61" s="44"/>
      <c r="OGW61" s="44"/>
      <c r="OGX61" s="44"/>
      <c r="OGY61" s="44"/>
      <c r="OGZ61" s="44"/>
      <c r="OHA61" s="44"/>
      <c r="OHB61" s="44"/>
      <c r="OHC61" s="44"/>
      <c r="OHD61" s="44"/>
      <c r="OHE61" s="42"/>
      <c r="OHF61" s="42"/>
      <c r="OHG61" s="41"/>
      <c r="OHH61" s="41"/>
      <c r="OHI61" s="24"/>
      <c r="OHK61" s="44"/>
      <c r="OHL61" s="44"/>
      <c r="OHM61" s="44"/>
      <c r="OHN61" s="44"/>
      <c r="OHO61" s="44"/>
      <c r="OHP61" s="44"/>
      <c r="OHQ61" s="44"/>
      <c r="OHR61" s="44"/>
      <c r="OHS61" s="44"/>
      <c r="OHT61" s="44"/>
      <c r="OHU61" s="42"/>
      <c r="OHV61" s="42"/>
      <c r="OHW61" s="41"/>
      <c r="OHX61" s="41"/>
      <c r="OHY61" s="24"/>
      <c r="OIA61" s="44"/>
      <c r="OIB61" s="44"/>
      <c r="OIC61" s="44"/>
      <c r="OID61" s="44"/>
      <c r="OIE61" s="44"/>
      <c r="OIF61" s="44"/>
      <c r="OIG61" s="44"/>
      <c r="OIH61" s="44"/>
      <c r="OII61" s="44"/>
      <c r="OIJ61" s="44"/>
      <c r="OIK61" s="42"/>
      <c r="OIL61" s="42"/>
      <c r="OIM61" s="41"/>
      <c r="OIN61" s="41"/>
      <c r="OIO61" s="24"/>
      <c r="OIQ61" s="44"/>
      <c r="OIR61" s="44"/>
      <c r="OIS61" s="44"/>
      <c r="OIT61" s="44"/>
      <c r="OIU61" s="44"/>
      <c r="OIV61" s="44"/>
      <c r="OIW61" s="44"/>
      <c r="OIX61" s="44"/>
      <c r="OIY61" s="44"/>
      <c r="OIZ61" s="44"/>
      <c r="OJA61" s="42"/>
      <c r="OJB61" s="42"/>
      <c r="OJC61" s="41"/>
      <c r="OJD61" s="41"/>
      <c r="OJE61" s="24"/>
      <c r="OJG61" s="44"/>
      <c r="OJH61" s="44"/>
      <c r="OJI61" s="44"/>
      <c r="OJJ61" s="44"/>
      <c r="OJK61" s="44"/>
      <c r="OJL61" s="44"/>
      <c r="OJM61" s="44"/>
      <c r="OJN61" s="44"/>
      <c r="OJO61" s="44"/>
      <c r="OJP61" s="44"/>
      <c r="OJQ61" s="42"/>
      <c r="OJR61" s="42"/>
      <c r="OJS61" s="41"/>
      <c r="OJT61" s="41"/>
      <c r="OJU61" s="24"/>
      <c r="OJW61" s="44"/>
      <c r="OJX61" s="44"/>
      <c r="OJY61" s="44"/>
      <c r="OJZ61" s="44"/>
      <c r="OKA61" s="44"/>
      <c r="OKB61" s="44"/>
      <c r="OKC61" s="44"/>
      <c r="OKD61" s="44"/>
      <c r="OKE61" s="44"/>
      <c r="OKF61" s="44"/>
      <c r="OKG61" s="42"/>
      <c r="OKH61" s="42"/>
      <c r="OKI61" s="41"/>
      <c r="OKJ61" s="41"/>
      <c r="OKK61" s="24"/>
      <c r="OKM61" s="44"/>
      <c r="OKN61" s="44"/>
      <c r="OKO61" s="44"/>
      <c r="OKP61" s="44"/>
      <c r="OKQ61" s="44"/>
      <c r="OKR61" s="44"/>
      <c r="OKS61" s="44"/>
      <c r="OKT61" s="44"/>
      <c r="OKU61" s="44"/>
      <c r="OKV61" s="44"/>
      <c r="OKW61" s="42"/>
      <c r="OKX61" s="42"/>
      <c r="OKY61" s="41"/>
      <c r="OKZ61" s="41"/>
      <c r="OLA61" s="24"/>
      <c r="OLC61" s="44"/>
      <c r="OLD61" s="44"/>
      <c r="OLE61" s="44"/>
      <c r="OLF61" s="44"/>
      <c r="OLG61" s="44"/>
      <c r="OLH61" s="44"/>
      <c r="OLI61" s="44"/>
      <c r="OLJ61" s="44"/>
      <c r="OLK61" s="44"/>
      <c r="OLL61" s="44"/>
      <c r="OLM61" s="42"/>
      <c r="OLN61" s="42"/>
      <c r="OLO61" s="41"/>
      <c r="OLP61" s="41"/>
      <c r="OLQ61" s="24"/>
      <c r="OLS61" s="44"/>
      <c r="OLT61" s="44"/>
      <c r="OLU61" s="44"/>
      <c r="OLV61" s="44"/>
      <c r="OLW61" s="44"/>
      <c r="OLX61" s="44"/>
      <c r="OLY61" s="44"/>
      <c r="OLZ61" s="44"/>
      <c r="OMA61" s="44"/>
      <c r="OMB61" s="44"/>
      <c r="OMC61" s="42"/>
      <c r="OMD61" s="42"/>
      <c r="OME61" s="41"/>
      <c r="OMF61" s="41"/>
      <c r="OMG61" s="24"/>
      <c r="OMI61" s="44"/>
      <c r="OMJ61" s="44"/>
      <c r="OMK61" s="44"/>
      <c r="OML61" s="44"/>
      <c r="OMM61" s="44"/>
      <c r="OMN61" s="44"/>
      <c r="OMO61" s="44"/>
      <c r="OMP61" s="44"/>
      <c r="OMQ61" s="44"/>
      <c r="OMR61" s="44"/>
      <c r="OMS61" s="42"/>
      <c r="OMT61" s="42"/>
      <c r="OMU61" s="41"/>
      <c r="OMV61" s="41"/>
      <c r="OMW61" s="24"/>
      <c r="OMY61" s="44"/>
      <c r="OMZ61" s="44"/>
      <c r="ONA61" s="44"/>
      <c r="ONB61" s="44"/>
      <c r="ONC61" s="44"/>
      <c r="OND61" s="44"/>
      <c r="ONE61" s="44"/>
      <c r="ONF61" s="44"/>
      <c r="ONG61" s="44"/>
      <c r="ONH61" s="44"/>
      <c r="ONI61" s="42"/>
      <c r="ONJ61" s="42"/>
      <c r="ONK61" s="41"/>
      <c r="ONL61" s="41"/>
      <c r="ONM61" s="24"/>
      <c r="ONO61" s="44"/>
      <c r="ONP61" s="44"/>
      <c r="ONQ61" s="44"/>
      <c r="ONR61" s="44"/>
      <c r="ONS61" s="44"/>
      <c r="ONT61" s="44"/>
      <c r="ONU61" s="44"/>
      <c r="ONV61" s="44"/>
      <c r="ONW61" s="44"/>
      <c r="ONX61" s="44"/>
      <c r="ONY61" s="42"/>
      <c r="ONZ61" s="42"/>
      <c r="OOA61" s="41"/>
      <c r="OOB61" s="41"/>
      <c r="OOC61" s="24"/>
      <c r="OOE61" s="44"/>
      <c r="OOF61" s="44"/>
      <c r="OOG61" s="44"/>
      <c r="OOH61" s="44"/>
      <c r="OOI61" s="44"/>
      <c r="OOJ61" s="44"/>
      <c r="OOK61" s="44"/>
      <c r="OOL61" s="44"/>
      <c r="OOM61" s="44"/>
      <c r="OON61" s="44"/>
      <c r="OOO61" s="42"/>
      <c r="OOP61" s="42"/>
      <c r="OOQ61" s="41"/>
      <c r="OOR61" s="41"/>
      <c r="OOS61" s="24"/>
      <c r="OOU61" s="44"/>
      <c r="OOV61" s="44"/>
      <c r="OOW61" s="44"/>
      <c r="OOX61" s="44"/>
      <c r="OOY61" s="44"/>
      <c r="OOZ61" s="44"/>
      <c r="OPA61" s="44"/>
      <c r="OPB61" s="44"/>
      <c r="OPC61" s="44"/>
      <c r="OPD61" s="44"/>
      <c r="OPE61" s="42"/>
      <c r="OPF61" s="42"/>
      <c r="OPG61" s="41"/>
      <c r="OPH61" s="41"/>
      <c r="OPI61" s="24"/>
      <c r="OPK61" s="44"/>
      <c r="OPL61" s="44"/>
      <c r="OPM61" s="44"/>
      <c r="OPN61" s="44"/>
      <c r="OPO61" s="44"/>
      <c r="OPP61" s="44"/>
      <c r="OPQ61" s="44"/>
      <c r="OPR61" s="44"/>
      <c r="OPS61" s="44"/>
      <c r="OPT61" s="44"/>
      <c r="OPU61" s="42"/>
      <c r="OPV61" s="42"/>
      <c r="OPW61" s="41"/>
      <c r="OPX61" s="41"/>
      <c r="OPY61" s="24"/>
      <c r="OQA61" s="44"/>
      <c r="OQB61" s="44"/>
      <c r="OQC61" s="44"/>
      <c r="OQD61" s="44"/>
      <c r="OQE61" s="44"/>
      <c r="OQF61" s="44"/>
      <c r="OQG61" s="44"/>
      <c r="OQH61" s="44"/>
      <c r="OQI61" s="44"/>
      <c r="OQJ61" s="44"/>
      <c r="OQK61" s="42"/>
      <c r="OQL61" s="42"/>
      <c r="OQM61" s="41"/>
      <c r="OQN61" s="41"/>
      <c r="OQO61" s="24"/>
      <c r="OQQ61" s="44"/>
      <c r="OQR61" s="44"/>
      <c r="OQS61" s="44"/>
      <c r="OQT61" s="44"/>
      <c r="OQU61" s="44"/>
      <c r="OQV61" s="44"/>
      <c r="OQW61" s="44"/>
      <c r="OQX61" s="44"/>
      <c r="OQY61" s="44"/>
      <c r="OQZ61" s="44"/>
      <c r="ORA61" s="42"/>
      <c r="ORB61" s="42"/>
      <c r="ORC61" s="41"/>
      <c r="ORD61" s="41"/>
      <c r="ORE61" s="24"/>
      <c r="ORG61" s="44"/>
      <c r="ORH61" s="44"/>
      <c r="ORI61" s="44"/>
      <c r="ORJ61" s="44"/>
      <c r="ORK61" s="44"/>
      <c r="ORL61" s="44"/>
      <c r="ORM61" s="44"/>
      <c r="ORN61" s="44"/>
      <c r="ORO61" s="44"/>
      <c r="ORP61" s="44"/>
      <c r="ORQ61" s="42"/>
      <c r="ORR61" s="42"/>
      <c r="ORS61" s="41"/>
      <c r="ORT61" s="41"/>
      <c r="ORU61" s="24"/>
      <c r="ORW61" s="44"/>
      <c r="ORX61" s="44"/>
      <c r="ORY61" s="44"/>
      <c r="ORZ61" s="44"/>
      <c r="OSA61" s="44"/>
      <c r="OSB61" s="44"/>
      <c r="OSC61" s="44"/>
      <c r="OSD61" s="44"/>
      <c r="OSE61" s="44"/>
      <c r="OSF61" s="44"/>
      <c r="OSG61" s="42"/>
      <c r="OSH61" s="42"/>
      <c r="OSI61" s="41"/>
      <c r="OSJ61" s="41"/>
      <c r="OSK61" s="24"/>
      <c r="OSM61" s="44"/>
      <c r="OSN61" s="44"/>
      <c r="OSO61" s="44"/>
      <c r="OSP61" s="44"/>
      <c r="OSQ61" s="44"/>
      <c r="OSR61" s="44"/>
      <c r="OSS61" s="44"/>
      <c r="OST61" s="44"/>
      <c r="OSU61" s="44"/>
      <c r="OSV61" s="44"/>
      <c r="OSW61" s="42"/>
      <c r="OSX61" s="42"/>
      <c r="OSY61" s="41"/>
      <c r="OSZ61" s="41"/>
      <c r="OTA61" s="24"/>
      <c r="OTC61" s="44"/>
      <c r="OTD61" s="44"/>
      <c r="OTE61" s="44"/>
      <c r="OTF61" s="44"/>
      <c r="OTG61" s="44"/>
      <c r="OTH61" s="44"/>
      <c r="OTI61" s="44"/>
      <c r="OTJ61" s="44"/>
      <c r="OTK61" s="44"/>
      <c r="OTL61" s="44"/>
      <c r="OTM61" s="42"/>
      <c r="OTN61" s="42"/>
      <c r="OTO61" s="41"/>
      <c r="OTP61" s="41"/>
      <c r="OTQ61" s="24"/>
      <c r="OTS61" s="44"/>
      <c r="OTT61" s="44"/>
      <c r="OTU61" s="44"/>
      <c r="OTV61" s="44"/>
      <c r="OTW61" s="44"/>
      <c r="OTX61" s="44"/>
      <c r="OTY61" s="44"/>
      <c r="OTZ61" s="44"/>
      <c r="OUA61" s="44"/>
      <c r="OUB61" s="44"/>
      <c r="OUC61" s="42"/>
      <c r="OUD61" s="42"/>
      <c r="OUE61" s="41"/>
      <c r="OUF61" s="41"/>
      <c r="OUG61" s="24"/>
      <c r="OUI61" s="44"/>
      <c r="OUJ61" s="44"/>
      <c r="OUK61" s="44"/>
      <c r="OUL61" s="44"/>
      <c r="OUM61" s="44"/>
      <c r="OUN61" s="44"/>
      <c r="OUO61" s="44"/>
      <c r="OUP61" s="44"/>
      <c r="OUQ61" s="44"/>
      <c r="OUR61" s="44"/>
      <c r="OUS61" s="42"/>
      <c r="OUT61" s="42"/>
      <c r="OUU61" s="41"/>
      <c r="OUV61" s="41"/>
      <c r="OUW61" s="24"/>
      <c r="OUY61" s="44"/>
      <c r="OUZ61" s="44"/>
      <c r="OVA61" s="44"/>
      <c r="OVB61" s="44"/>
      <c r="OVC61" s="44"/>
      <c r="OVD61" s="44"/>
      <c r="OVE61" s="44"/>
      <c r="OVF61" s="44"/>
      <c r="OVG61" s="44"/>
      <c r="OVH61" s="44"/>
      <c r="OVI61" s="42"/>
      <c r="OVJ61" s="42"/>
      <c r="OVK61" s="41"/>
      <c r="OVL61" s="41"/>
      <c r="OVM61" s="24"/>
      <c r="OVO61" s="44"/>
      <c r="OVP61" s="44"/>
      <c r="OVQ61" s="44"/>
      <c r="OVR61" s="44"/>
      <c r="OVS61" s="44"/>
      <c r="OVT61" s="44"/>
      <c r="OVU61" s="44"/>
      <c r="OVV61" s="44"/>
      <c r="OVW61" s="44"/>
      <c r="OVX61" s="44"/>
      <c r="OVY61" s="42"/>
      <c r="OVZ61" s="42"/>
      <c r="OWA61" s="41"/>
      <c r="OWB61" s="41"/>
      <c r="OWC61" s="24"/>
      <c r="OWE61" s="44"/>
      <c r="OWF61" s="44"/>
      <c r="OWG61" s="44"/>
      <c r="OWH61" s="44"/>
      <c r="OWI61" s="44"/>
      <c r="OWJ61" s="44"/>
      <c r="OWK61" s="44"/>
      <c r="OWL61" s="44"/>
      <c r="OWM61" s="44"/>
      <c r="OWN61" s="44"/>
      <c r="OWO61" s="42"/>
      <c r="OWP61" s="42"/>
      <c r="OWQ61" s="41"/>
      <c r="OWR61" s="41"/>
      <c r="OWS61" s="24"/>
      <c r="OWU61" s="44"/>
      <c r="OWV61" s="44"/>
      <c r="OWW61" s="44"/>
      <c r="OWX61" s="44"/>
      <c r="OWY61" s="44"/>
      <c r="OWZ61" s="44"/>
      <c r="OXA61" s="44"/>
      <c r="OXB61" s="44"/>
      <c r="OXC61" s="44"/>
      <c r="OXD61" s="44"/>
      <c r="OXE61" s="42"/>
      <c r="OXF61" s="42"/>
      <c r="OXG61" s="41"/>
      <c r="OXH61" s="41"/>
      <c r="OXI61" s="24"/>
      <c r="OXK61" s="44"/>
      <c r="OXL61" s="44"/>
      <c r="OXM61" s="44"/>
      <c r="OXN61" s="44"/>
      <c r="OXO61" s="44"/>
      <c r="OXP61" s="44"/>
      <c r="OXQ61" s="44"/>
      <c r="OXR61" s="44"/>
      <c r="OXS61" s="44"/>
      <c r="OXT61" s="44"/>
      <c r="OXU61" s="42"/>
      <c r="OXV61" s="42"/>
      <c r="OXW61" s="41"/>
      <c r="OXX61" s="41"/>
      <c r="OXY61" s="24"/>
      <c r="OYA61" s="44"/>
      <c r="OYB61" s="44"/>
      <c r="OYC61" s="44"/>
      <c r="OYD61" s="44"/>
      <c r="OYE61" s="44"/>
      <c r="OYF61" s="44"/>
      <c r="OYG61" s="44"/>
      <c r="OYH61" s="44"/>
      <c r="OYI61" s="44"/>
      <c r="OYJ61" s="44"/>
      <c r="OYK61" s="42"/>
      <c r="OYL61" s="42"/>
      <c r="OYM61" s="41"/>
      <c r="OYN61" s="41"/>
      <c r="OYO61" s="24"/>
      <c r="OYQ61" s="44"/>
      <c r="OYR61" s="44"/>
      <c r="OYS61" s="44"/>
      <c r="OYT61" s="44"/>
      <c r="OYU61" s="44"/>
      <c r="OYV61" s="44"/>
      <c r="OYW61" s="44"/>
      <c r="OYX61" s="44"/>
      <c r="OYY61" s="44"/>
      <c r="OYZ61" s="44"/>
      <c r="OZA61" s="42"/>
      <c r="OZB61" s="42"/>
      <c r="OZC61" s="41"/>
      <c r="OZD61" s="41"/>
      <c r="OZE61" s="24"/>
      <c r="OZG61" s="44"/>
      <c r="OZH61" s="44"/>
      <c r="OZI61" s="44"/>
      <c r="OZJ61" s="44"/>
      <c r="OZK61" s="44"/>
      <c r="OZL61" s="44"/>
      <c r="OZM61" s="44"/>
      <c r="OZN61" s="44"/>
      <c r="OZO61" s="44"/>
      <c r="OZP61" s="44"/>
      <c r="OZQ61" s="42"/>
      <c r="OZR61" s="42"/>
      <c r="OZS61" s="41"/>
      <c r="OZT61" s="41"/>
      <c r="OZU61" s="24"/>
      <c r="OZW61" s="44"/>
      <c r="OZX61" s="44"/>
      <c r="OZY61" s="44"/>
      <c r="OZZ61" s="44"/>
      <c r="PAA61" s="44"/>
      <c r="PAB61" s="44"/>
      <c r="PAC61" s="44"/>
      <c r="PAD61" s="44"/>
      <c r="PAE61" s="44"/>
      <c r="PAF61" s="44"/>
      <c r="PAG61" s="42"/>
      <c r="PAH61" s="42"/>
      <c r="PAI61" s="41"/>
      <c r="PAJ61" s="41"/>
      <c r="PAK61" s="24"/>
      <c r="PAM61" s="44"/>
      <c r="PAN61" s="44"/>
      <c r="PAO61" s="44"/>
      <c r="PAP61" s="44"/>
      <c r="PAQ61" s="44"/>
      <c r="PAR61" s="44"/>
      <c r="PAS61" s="44"/>
      <c r="PAT61" s="44"/>
      <c r="PAU61" s="44"/>
      <c r="PAV61" s="44"/>
      <c r="PAW61" s="42"/>
      <c r="PAX61" s="42"/>
      <c r="PAY61" s="41"/>
      <c r="PAZ61" s="41"/>
      <c r="PBA61" s="24"/>
      <c r="PBC61" s="44"/>
      <c r="PBD61" s="44"/>
      <c r="PBE61" s="44"/>
      <c r="PBF61" s="44"/>
      <c r="PBG61" s="44"/>
      <c r="PBH61" s="44"/>
      <c r="PBI61" s="44"/>
      <c r="PBJ61" s="44"/>
      <c r="PBK61" s="44"/>
      <c r="PBL61" s="44"/>
      <c r="PBM61" s="42"/>
      <c r="PBN61" s="42"/>
      <c r="PBO61" s="41"/>
      <c r="PBP61" s="41"/>
      <c r="PBQ61" s="24"/>
      <c r="PBS61" s="44"/>
      <c r="PBT61" s="44"/>
      <c r="PBU61" s="44"/>
      <c r="PBV61" s="44"/>
      <c r="PBW61" s="44"/>
      <c r="PBX61" s="44"/>
      <c r="PBY61" s="44"/>
      <c r="PBZ61" s="44"/>
      <c r="PCA61" s="44"/>
      <c r="PCB61" s="44"/>
      <c r="PCC61" s="42"/>
      <c r="PCD61" s="42"/>
      <c r="PCE61" s="41"/>
      <c r="PCF61" s="41"/>
      <c r="PCG61" s="24"/>
      <c r="PCI61" s="44"/>
      <c r="PCJ61" s="44"/>
      <c r="PCK61" s="44"/>
      <c r="PCL61" s="44"/>
      <c r="PCM61" s="44"/>
      <c r="PCN61" s="44"/>
      <c r="PCO61" s="44"/>
      <c r="PCP61" s="44"/>
      <c r="PCQ61" s="44"/>
      <c r="PCR61" s="44"/>
      <c r="PCS61" s="42"/>
      <c r="PCT61" s="42"/>
      <c r="PCU61" s="41"/>
      <c r="PCV61" s="41"/>
      <c r="PCW61" s="24"/>
      <c r="PCY61" s="44"/>
      <c r="PCZ61" s="44"/>
      <c r="PDA61" s="44"/>
      <c r="PDB61" s="44"/>
      <c r="PDC61" s="44"/>
      <c r="PDD61" s="44"/>
      <c r="PDE61" s="44"/>
      <c r="PDF61" s="44"/>
      <c r="PDG61" s="44"/>
      <c r="PDH61" s="44"/>
      <c r="PDI61" s="42"/>
      <c r="PDJ61" s="42"/>
      <c r="PDK61" s="41"/>
      <c r="PDL61" s="41"/>
      <c r="PDM61" s="24"/>
      <c r="PDO61" s="44"/>
      <c r="PDP61" s="44"/>
      <c r="PDQ61" s="44"/>
      <c r="PDR61" s="44"/>
      <c r="PDS61" s="44"/>
      <c r="PDT61" s="44"/>
      <c r="PDU61" s="44"/>
      <c r="PDV61" s="44"/>
      <c r="PDW61" s="44"/>
      <c r="PDX61" s="44"/>
      <c r="PDY61" s="42"/>
      <c r="PDZ61" s="42"/>
      <c r="PEA61" s="41"/>
      <c r="PEB61" s="41"/>
      <c r="PEC61" s="24"/>
      <c r="PEE61" s="44"/>
      <c r="PEF61" s="44"/>
      <c r="PEG61" s="44"/>
      <c r="PEH61" s="44"/>
      <c r="PEI61" s="44"/>
      <c r="PEJ61" s="44"/>
      <c r="PEK61" s="44"/>
      <c r="PEL61" s="44"/>
      <c r="PEM61" s="44"/>
      <c r="PEN61" s="44"/>
      <c r="PEO61" s="42"/>
      <c r="PEP61" s="42"/>
      <c r="PEQ61" s="41"/>
      <c r="PER61" s="41"/>
      <c r="PES61" s="24"/>
      <c r="PEU61" s="44"/>
      <c r="PEV61" s="44"/>
      <c r="PEW61" s="44"/>
      <c r="PEX61" s="44"/>
      <c r="PEY61" s="44"/>
      <c r="PEZ61" s="44"/>
      <c r="PFA61" s="44"/>
      <c r="PFB61" s="44"/>
      <c r="PFC61" s="44"/>
      <c r="PFD61" s="44"/>
      <c r="PFE61" s="42"/>
      <c r="PFF61" s="42"/>
      <c r="PFG61" s="41"/>
      <c r="PFH61" s="41"/>
      <c r="PFI61" s="24"/>
      <c r="PFK61" s="44"/>
      <c r="PFL61" s="44"/>
      <c r="PFM61" s="44"/>
      <c r="PFN61" s="44"/>
      <c r="PFO61" s="44"/>
      <c r="PFP61" s="44"/>
      <c r="PFQ61" s="44"/>
      <c r="PFR61" s="44"/>
      <c r="PFS61" s="44"/>
      <c r="PFT61" s="44"/>
      <c r="PFU61" s="42"/>
      <c r="PFV61" s="42"/>
      <c r="PFW61" s="41"/>
      <c r="PFX61" s="41"/>
      <c r="PFY61" s="24"/>
      <c r="PGA61" s="44"/>
      <c r="PGB61" s="44"/>
      <c r="PGC61" s="44"/>
      <c r="PGD61" s="44"/>
      <c r="PGE61" s="44"/>
      <c r="PGF61" s="44"/>
      <c r="PGG61" s="44"/>
      <c r="PGH61" s="44"/>
      <c r="PGI61" s="44"/>
      <c r="PGJ61" s="44"/>
      <c r="PGK61" s="42"/>
      <c r="PGL61" s="42"/>
      <c r="PGM61" s="41"/>
      <c r="PGN61" s="41"/>
      <c r="PGO61" s="24"/>
      <c r="PGQ61" s="44"/>
      <c r="PGR61" s="44"/>
      <c r="PGS61" s="44"/>
      <c r="PGT61" s="44"/>
      <c r="PGU61" s="44"/>
      <c r="PGV61" s="44"/>
      <c r="PGW61" s="44"/>
      <c r="PGX61" s="44"/>
      <c r="PGY61" s="44"/>
      <c r="PGZ61" s="44"/>
      <c r="PHA61" s="42"/>
      <c r="PHB61" s="42"/>
      <c r="PHC61" s="41"/>
      <c r="PHD61" s="41"/>
      <c r="PHE61" s="24"/>
      <c r="PHG61" s="44"/>
      <c r="PHH61" s="44"/>
      <c r="PHI61" s="44"/>
      <c r="PHJ61" s="44"/>
      <c r="PHK61" s="44"/>
      <c r="PHL61" s="44"/>
      <c r="PHM61" s="44"/>
      <c r="PHN61" s="44"/>
      <c r="PHO61" s="44"/>
      <c r="PHP61" s="44"/>
      <c r="PHQ61" s="42"/>
      <c r="PHR61" s="42"/>
      <c r="PHS61" s="41"/>
      <c r="PHT61" s="41"/>
      <c r="PHU61" s="24"/>
      <c r="PHW61" s="44"/>
      <c r="PHX61" s="44"/>
      <c r="PHY61" s="44"/>
      <c r="PHZ61" s="44"/>
      <c r="PIA61" s="44"/>
      <c r="PIB61" s="44"/>
      <c r="PIC61" s="44"/>
      <c r="PID61" s="44"/>
      <c r="PIE61" s="44"/>
      <c r="PIF61" s="44"/>
      <c r="PIG61" s="42"/>
      <c r="PIH61" s="42"/>
      <c r="PII61" s="41"/>
      <c r="PIJ61" s="41"/>
      <c r="PIK61" s="24"/>
      <c r="PIM61" s="44"/>
      <c r="PIN61" s="44"/>
      <c r="PIO61" s="44"/>
      <c r="PIP61" s="44"/>
      <c r="PIQ61" s="44"/>
      <c r="PIR61" s="44"/>
      <c r="PIS61" s="44"/>
      <c r="PIT61" s="44"/>
      <c r="PIU61" s="44"/>
      <c r="PIV61" s="44"/>
      <c r="PIW61" s="42"/>
      <c r="PIX61" s="42"/>
      <c r="PIY61" s="41"/>
      <c r="PIZ61" s="41"/>
      <c r="PJA61" s="24"/>
      <c r="PJC61" s="44"/>
      <c r="PJD61" s="44"/>
      <c r="PJE61" s="44"/>
      <c r="PJF61" s="44"/>
      <c r="PJG61" s="44"/>
      <c r="PJH61" s="44"/>
      <c r="PJI61" s="44"/>
      <c r="PJJ61" s="44"/>
      <c r="PJK61" s="44"/>
      <c r="PJL61" s="44"/>
      <c r="PJM61" s="42"/>
      <c r="PJN61" s="42"/>
      <c r="PJO61" s="41"/>
      <c r="PJP61" s="41"/>
      <c r="PJQ61" s="24"/>
      <c r="PJS61" s="44"/>
      <c r="PJT61" s="44"/>
      <c r="PJU61" s="44"/>
      <c r="PJV61" s="44"/>
      <c r="PJW61" s="44"/>
      <c r="PJX61" s="44"/>
      <c r="PJY61" s="44"/>
      <c r="PJZ61" s="44"/>
      <c r="PKA61" s="44"/>
      <c r="PKB61" s="44"/>
      <c r="PKC61" s="42"/>
      <c r="PKD61" s="42"/>
      <c r="PKE61" s="41"/>
      <c r="PKF61" s="41"/>
      <c r="PKG61" s="24"/>
      <c r="PKI61" s="44"/>
      <c r="PKJ61" s="44"/>
      <c r="PKK61" s="44"/>
      <c r="PKL61" s="44"/>
      <c r="PKM61" s="44"/>
      <c r="PKN61" s="44"/>
      <c r="PKO61" s="44"/>
      <c r="PKP61" s="44"/>
      <c r="PKQ61" s="44"/>
      <c r="PKR61" s="44"/>
      <c r="PKS61" s="42"/>
      <c r="PKT61" s="42"/>
      <c r="PKU61" s="41"/>
      <c r="PKV61" s="41"/>
      <c r="PKW61" s="24"/>
      <c r="PKY61" s="44"/>
      <c r="PKZ61" s="44"/>
      <c r="PLA61" s="44"/>
      <c r="PLB61" s="44"/>
      <c r="PLC61" s="44"/>
      <c r="PLD61" s="44"/>
      <c r="PLE61" s="44"/>
      <c r="PLF61" s="44"/>
      <c r="PLG61" s="44"/>
      <c r="PLH61" s="44"/>
      <c r="PLI61" s="42"/>
      <c r="PLJ61" s="42"/>
      <c r="PLK61" s="41"/>
      <c r="PLL61" s="41"/>
      <c r="PLM61" s="24"/>
      <c r="PLO61" s="44"/>
      <c r="PLP61" s="44"/>
      <c r="PLQ61" s="44"/>
      <c r="PLR61" s="44"/>
      <c r="PLS61" s="44"/>
      <c r="PLT61" s="44"/>
      <c r="PLU61" s="44"/>
      <c r="PLV61" s="44"/>
      <c r="PLW61" s="44"/>
      <c r="PLX61" s="44"/>
      <c r="PLY61" s="42"/>
      <c r="PLZ61" s="42"/>
      <c r="PMA61" s="41"/>
      <c r="PMB61" s="41"/>
      <c r="PMC61" s="24"/>
      <c r="PME61" s="44"/>
      <c r="PMF61" s="44"/>
      <c r="PMG61" s="44"/>
      <c r="PMH61" s="44"/>
      <c r="PMI61" s="44"/>
      <c r="PMJ61" s="44"/>
      <c r="PMK61" s="44"/>
      <c r="PML61" s="44"/>
      <c r="PMM61" s="44"/>
      <c r="PMN61" s="44"/>
      <c r="PMO61" s="42"/>
      <c r="PMP61" s="42"/>
      <c r="PMQ61" s="41"/>
      <c r="PMR61" s="41"/>
      <c r="PMS61" s="24"/>
      <c r="PMU61" s="44"/>
      <c r="PMV61" s="44"/>
      <c r="PMW61" s="44"/>
      <c r="PMX61" s="44"/>
      <c r="PMY61" s="44"/>
      <c r="PMZ61" s="44"/>
      <c r="PNA61" s="44"/>
      <c r="PNB61" s="44"/>
      <c r="PNC61" s="44"/>
      <c r="PND61" s="44"/>
      <c r="PNE61" s="42"/>
      <c r="PNF61" s="42"/>
      <c r="PNG61" s="41"/>
      <c r="PNH61" s="41"/>
      <c r="PNI61" s="24"/>
      <c r="PNK61" s="44"/>
      <c r="PNL61" s="44"/>
      <c r="PNM61" s="44"/>
      <c r="PNN61" s="44"/>
      <c r="PNO61" s="44"/>
      <c r="PNP61" s="44"/>
      <c r="PNQ61" s="44"/>
      <c r="PNR61" s="44"/>
      <c r="PNS61" s="44"/>
      <c r="PNT61" s="44"/>
      <c r="PNU61" s="42"/>
      <c r="PNV61" s="42"/>
      <c r="PNW61" s="41"/>
      <c r="PNX61" s="41"/>
      <c r="PNY61" s="24"/>
      <c r="POA61" s="44"/>
      <c r="POB61" s="44"/>
      <c r="POC61" s="44"/>
      <c r="POD61" s="44"/>
      <c r="POE61" s="44"/>
      <c r="POF61" s="44"/>
      <c r="POG61" s="44"/>
      <c r="POH61" s="44"/>
      <c r="POI61" s="44"/>
      <c r="POJ61" s="44"/>
      <c r="POK61" s="42"/>
      <c r="POL61" s="42"/>
      <c r="POM61" s="41"/>
      <c r="PON61" s="41"/>
      <c r="POO61" s="24"/>
      <c r="POQ61" s="44"/>
      <c r="POR61" s="44"/>
      <c r="POS61" s="44"/>
      <c r="POT61" s="44"/>
      <c r="POU61" s="44"/>
      <c r="POV61" s="44"/>
      <c r="POW61" s="44"/>
      <c r="POX61" s="44"/>
      <c r="POY61" s="44"/>
      <c r="POZ61" s="44"/>
      <c r="PPA61" s="42"/>
      <c r="PPB61" s="42"/>
      <c r="PPC61" s="41"/>
      <c r="PPD61" s="41"/>
      <c r="PPE61" s="24"/>
      <c r="PPG61" s="44"/>
      <c r="PPH61" s="44"/>
      <c r="PPI61" s="44"/>
      <c r="PPJ61" s="44"/>
      <c r="PPK61" s="44"/>
      <c r="PPL61" s="44"/>
      <c r="PPM61" s="44"/>
      <c r="PPN61" s="44"/>
      <c r="PPO61" s="44"/>
      <c r="PPP61" s="44"/>
      <c r="PPQ61" s="42"/>
      <c r="PPR61" s="42"/>
      <c r="PPS61" s="41"/>
      <c r="PPT61" s="41"/>
      <c r="PPU61" s="24"/>
      <c r="PPW61" s="44"/>
      <c r="PPX61" s="44"/>
      <c r="PPY61" s="44"/>
      <c r="PPZ61" s="44"/>
      <c r="PQA61" s="44"/>
      <c r="PQB61" s="44"/>
      <c r="PQC61" s="44"/>
      <c r="PQD61" s="44"/>
      <c r="PQE61" s="44"/>
      <c r="PQF61" s="44"/>
      <c r="PQG61" s="42"/>
      <c r="PQH61" s="42"/>
      <c r="PQI61" s="41"/>
      <c r="PQJ61" s="41"/>
      <c r="PQK61" s="24"/>
      <c r="PQM61" s="44"/>
      <c r="PQN61" s="44"/>
      <c r="PQO61" s="44"/>
      <c r="PQP61" s="44"/>
      <c r="PQQ61" s="44"/>
      <c r="PQR61" s="44"/>
      <c r="PQS61" s="44"/>
      <c r="PQT61" s="44"/>
      <c r="PQU61" s="44"/>
      <c r="PQV61" s="44"/>
      <c r="PQW61" s="42"/>
      <c r="PQX61" s="42"/>
      <c r="PQY61" s="41"/>
      <c r="PQZ61" s="41"/>
      <c r="PRA61" s="24"/>
      <c r="PRC61" s="44"/>
      <c r="PRD61" s="44"/>
      <c r="PRE61" s="44"/>
      <c r="PRF61" s="44"/>
      <c r="PRG61" s="44"/>
      <c r="PRH61" s="44"/>
      <c r="PRI61" s="44"/>
      <c r="PRJ61" s="44"/>
      <c r="PRK61" s="44"/>
      <c r="PRL61" s="44"/>
      <c r="PRM61" s="42"/>
      <c r="PRN61" s="42"/>
      <c r="PRO61" s="41"/>
      <c r="PRP61" s="41"/>
      <c r="PRQ61" s="24"/>
      <c r="PRS61" s="44"/>
      <c r="PRT61" s="44"/>
      <c r="PRU61" s="44"/>
      <c r="PRV61" s="44"/>
      <c r="PRW61" s="44"/>
      <c r="PRX61" s="44"/>
      <c r="PRY61" s="44"/>
      <c r="PRZ61" s="44"/>
      <c r="PSA61" s="44"/>
      <c r="PSB61" s="44"/>
      <c r="PSC61" s="42"/>
      <c r="PSD61" s="42"/>
      <c r="PSE61" s="41"/>
      <c r="PSF61" s="41"/>
      <c r="PSG61" s="24"/>
      <c r="PSI61" s="44"/>
      <c r="PSJ61" s="44"/>
      <c r="PSK61" s="44"/>
      <c r="PSL61" s="44"/>
      <c r="PSM61" s="44"/>
      <c r="PSN61" s="44"/>
      <c r="PSO61" s="44"/>
      <c r="PSP61" s="44"/>
      <c r="PSQ61" s="44"/>
      <c r="PSR61" s="44"/>
      <c r="PSS61" s="42"/>
      <c r="PST61" s="42"/>
      <c r="PSU61" s="41"/>
      <c r="PSV61" s="41"/>
      <c r="PSW61" s="24"/>
      <c r="PSY61" s="44"/>
      <c r="PSZ61" s="44"/>
      <c r="PTA61" s="44"/>
      <c r="PTB61" s="44"/>
      <c r="PTC61" s="44"/>
      <c r="PTD61" s="44"/>
      <c r="PTE61" s="44"/>
      <c r="PTF61" s="44"/>
      <c r="PTG61" s="44"/>
      <c r="PTH61" s="44"/>
      <c r="PTI61" s="42"/>
      <c r="PTJ61" s="42"/>
      <c r="PTK61" s="41"/>
      <c r="PTL61" s="41"/>
      <c r="PTM61" s="24"/>
      <c r="PTO61" s="44"/>
      <c r="PTP61" s="44"/>
      <c r="PTQ61" s="44"/>
      <c r="PTR61" s="44"/>
      <c r="PTS61" s="44"/>
      <c r="PTT61" s="44"/>
      <c r="PTU61" s="44"/>
      <c r="PTV61" s="44"/>
      <c r="PTW61" s="44"/>
      <c r="PTX61" s="44"/>
      <c r="PTY61" s="42"/>
      <c r="PTZ61" s="42"/>
      <c r="PUA61" s="41"/>
      <c r="PUB61" s="41"/>
      <c r="PUC61" s="24"/>
      <c r="PUE61" s="44"/>
      <c r="PUF61" s="44"/>
      <c r="PUG61" s="44"/>
      <c r="PUH61" s="44"/>
      <c r="PUI61" s="44"/>
      <c r="PUJ61" s="44"/>
      <c r="PUK61" s="44"/>
      <c r="PUL61" s="44"/>
      <c r="PUM61" s="44"/>
      <c r="PUN61" s="44"/>
      <c r="PUO61" s="42"/>
      <c r="PUP61" s="42"/>
      <c r="PUQ61" s="41"/>
      <c r="PUR61" s="41"/>
      <c r="PUS61" s="24"/>
      <c r="PUU61" s="44"/>
      <c r="PUV61" s="44"/>
      <c r="PUW61" s="44"/>
      <c r="PUX61" s="44"/>
      <c r="PUY61" s="44"/>
      <c r="PUZ61" s="44"/>
      <c r="PVA61" s="44"/>
      <c r="PVB61" s="44"/>
      <c r="PVC61" s="44"/>
      <c r="PVD61" s="44"/>
      <c r="PVE61" s="42"/>
      <c r="PVF61" s="42"/>
      <c r="PVG61" s="41"/>
      <c r="PVH61" s="41"/>
      <c r="PVI61" s="24"/>
      <c r="PVK61" s="44"/>
      <c r="PVL61" s="44"/>
      <c r="PVM61" s="44"/>
      <c r="PVN61" s="44"/>
      <c r="PVO61" s="44"/>
      <c r="PVP61" s="44"/>
      <c r="PVQ61" s="44"/>
      <c r="PVR61" s="44"/>
      <c r="PVS61" s="44"/>
      <c r="PVT61" s="44"/>
      <c r="PVU61" s="42"/>
      <c r="PVV61" s="42"/>
      <c r="PVW61" s="41"/>
      <c r="PVX61" s="41"/>
      <c r="PVY61" s="24"/>
      <c r="PWA61" s="44"/>
      <c r="PWB61" s="44"/>
      <c r="PWC61" s="44"/>
      <c r="PWD61" s="44"/>
      <c r="PWE61" s="44"/>
      <c r="PWF61" s="44"/>
      <c r="PWG61" s="44"/>
      <c r="PWH61" s="44"/>
      <c r="PWI61" s="44"/>
      <c r="PWJ61" s="44"/>
      <c r="PWK61" s="42"/>
      <c r="PWL61" s="42"/>
      <c r="PWM61" s="41"/>
      <c r="PWN61" s="41"/>
      <c r="PWO61" s="24"/>
      <c r="PWQ61" s="44"/>
      <c r="PWR61" s="44"/>
      <c r="PWS61" s="44"/>
      <c r="PWT61" s="44"/>
      <c r="PWU61" s="44"/>
      <c r="PWV61" s="44"/>
      <c r="PWW61" s="44"/>
      <c r="PWX61" s="44"/>
      <c r="PWY61" s="44"/>
      <c r="PWZ61" s="44"/>
      <c r="PXA61" s="42"/>
      <c r="PXB61" s="42"/>
      <c r="PXC61" s="41"/>
      <c r="PXD61" s="41"/>
      <c r="PXE61" s="24"/>
      <c r="PXG61" s="44"/>
      <c r="PXH61" s="44"/>
      <c r="PXI61" s="44"/>
      <c r="PXJ61" s="44"/>
      <c r="PXK61" s="44"/>
      <c r="PXL61" s="44"/>
      <c r="PXM61" s="44"/>
      <c r="PXN61" s="44"/>
      <c r="PXO61" s="44"/>
      <c r="PXP61" s="44"/>
      <c r="PXQ61" s="42"/>
      <c r="PXR61" s="42"/>
      <c r="PXS61" s="41"/>
      <c r="PXT61" s="41"/>
      <c r="PXU61" s="24"/>
      <c r="PXW61" s="44"/>
      <c r="PXX61" s="44"/>
      <c r="PXY61" s="44"/>
      <c r="PXZ61" s="44"/>
      <c r="PYA61" s="44"/>
      <c r="PYB61" s="44"/>
      <c r="PYC61" s="44"/>
      <c r="PYD61" s="44"/>
      <c r="PYE61" s="44"/>
      <c r="PYF61" s="44"/>
      <c r="PYG61" s="42"/>
      <c r="PYH61" s="42"/>
      <c r="PYI61" s="41"/>
      <c r="PYJ61" s="41"/>
      <c r="PYK61" s="24"/>
      <c r="PYM61" s="44"/>
      <c r="PYN61" s="44"/>
      <c r="PYO61" s="44"/>
      <c r="PYP61" s="44"/>
      <c r="PYQ61" s="44"/>
      <c r="PYR61" s="44"/>
      <c r="PYS61" s="44"/>
      <c r="PYT61" s="44"/>
      <c r="PYU61" s="44"/>
      <c r="PYV61" s="44"/>
      <c r="PYW61" s="42"/>
      <c r="PYX61" s="42"/>
      <c r="PYY61" s="41"/>
      <c r="PYZ61" s="41"/>
      <c r="PZA61" s="24"/>
      <c r="PZC61" s="44"/>
      <c r="PZD61" s="44"/>
      <c r="PZE61" s="44"/>
      <c r="PZF61" s="44"/>
      <c r="PZG61" s="44"/>
      <c r="PZH61" s="44"/>
      <c r="PZI61" s="44"/>
      <c r="PZJ61" s="44"/>
      <c r="PZK61" s="44"/>
      <c r="PZL61" s="44"/>
      <c r="PZM61" s="42"/>
      <c r="PZN61" s="42"/>
      <c r="PZO61" s="41"/>
      <c r="PZP61" s="41"/>
      <c r="PZQ61" s="24"/>
      <c r="PZS61" s="44"/>
      <c r="PZT61" s="44"/>
      <c r="PZU61" s="44"/>
      <c r="PZV61" s="44"/>
      <c r="PZW61" s="44"/>
      <c r="PZX61" s="44"/>
      <c r="PZY61" s="44"/>
      <c r="PZZ61" s="44"/>
      <c r="QAA61" s="44"/>
      <c r="QAB61" s="44"/>
      <c r="QAC61" s="42"/>
      <c r="QAD61" s="42"/>
      <c r="QAE61" s="41"/>
      <c r="QAF61" s="41"/>
      <c r="QAG61" s="24"/>
      <c r="QAI61" s="44"/>
      <c r="QAJ61" s="44"/>
      <c r="QAK61" s="44"/>
      <c r="QAL61" s="44"/>
      <c r="QAM61" s="44"/>
      <c r="QAN61" s="44"/>
      <c r="QAO61" s="44"/>
      <c r="QAP61" s="44"/>
      <c r="QAQ61" s="44"/>
      <c r="QAR61" s="44"/>
      <c r="QAS61" s="42"/>
      <c r="QAT61" s="42"/>
      <c r="QAU61" s="41"/>
      <c r="QAV61" s="41"/>
      <c r="QAW61" s="24"/>
      <c r="QAY61" s="44"/>
      <c r="QAZ61" s="44"/>
      <c r="QBA61" s="44"/>
      <c r="QBB61" s="44"/>
      <c r="QBC61" s="44"/>
      <c r="QBD61" s="44"/>
      <c r="QBE61" s="44"/>
      <c r="QBF61" s="44"/>
      <c r="QBG61" s="44"/>
      <c r="QBH61" s="44"/>
      <c r="QBI61" s="42"/>
      <c r="QBJ61" s="42"/>
      <c r="QBK61" s="41"/>
      <c r="QBL61" s="41"/>
      <c r="QBM61" s="24"/>
      <c r="QBO61" s="44"/>
      <c r="QBP61" s="44"/>
      <c r="QBQ61" s="44"/>
      <c r="QBR61" s="44"/>
      <c r="QBS61" s="44"/>
      <c r="QBT61" s="44"/>
      <c r="QBU61" s="44"/>
      <c r="QBV61" s="44"/>
      <c r="QBW61" s="44"/>
      <c r="QBX61" s="44"/>
      <c r="QBY61" s="42"/>
      <c r="QBZ61" s="42"/>
      <c r="QCA61" s="41"/>
      <c r="QCB61" s="41"/>
      <c r="QCC61" s="24"/>
      <c r="QCE61" s="44"/>
      <c r="QCF61" s="44"/>
      <c r="QCG61" s="44"/>
      <c r="QCH61" s="44"/>
      <c r="QCI61" s="44"/>
      <c r="QCJ61" s="44"/>
      <c r="QCK61" s="44"/>
      <c r="QCL61" s="44"/>
      <c r="QCM61" s="44"/>
      <c r="QCN61" s="44"/>
      <c r="QCO61" s="42"/>
      <c r="QCP61" s="42"/>
      <c r="QCQ61" s="41"/>
      <c r="QCR61" s="41"/>
      <c r="QCS61" s="24"/>
      <c r="QCU61" s="44"/>
      <c r="QCV61" s="44"/>
      <c r="QCW61" s="44"/>
      <c r="QCX61" s="44"/>
      <c r="QCY61" s="44"/>
      <c r="QCZ61" s="44"/>
      <c r="QDA61" s="44"/>
      <c r="QDB61" s="44"/>
      <c r="QDC61" s="44"/>
      <c r="QDD61" s="44"/>
      <c r="QDE61" s="42"/>
      <c r="QDF61" s="42"/>
      <c r="QDG61" s="41"/>
      <c r="QDH61" s="41"/>
      <c r="QDI61" s="24"/>
      <c r="QDK61" s="44"/>
      <c r="QDL61" s="44"/>
      <c r="QDM61" s="44"/>
      <c r="QDN61" s="44"/>
      <c r="QDO61" s="44"/>
      <c r="QDP61" s="44"/>
      <c r="QDQ61" s="44"/>
      <c r="QDR61" s="44"/>
      <c r="QDS61" s="44"/>
      <c r="QDT61" s="44"/>
      <c r="QDU61" s="42"/>
      <c r="QDV61" s="42"/>
      <c r="QDW61" s="41"/>
      <c r="QDX61" s="41"/>
      <c r="QDY61" s="24"/>
      <c r="QEA61" s="44"/>
      <c r="QEB61" s="44"/>
      <c r="QEC61" s="44"/>
      <c r="QED61" s="44"/>
      <c r="QEE61" s="44"/>
      <c r="QEF61" s="44"/>
      <c r="QEG61" s="44"/>
      <c r="QEH61" s="44"/>
      <c r="QEI61" s="44"/>
      <c r="QEJ61" s="44"/>
      <c r="QEK61" s="42"/>
      <c r="QEL61" s="42"/>
      <c r="QEM61" s="41"/>
      <c r="QEN61" s="41"/>
      <c r="QEO61" s="24"/>
      <c r="QEQ61" s="44"/>
      <c r="QER61" s="44"/>
      <c r="QES61" s="44"/>
      <c r="QET61" s="44"/>
      <c r="QEU61" s="44"/>
      <c r="QEV61" s="44"/>
      <c r="QEW61" s="44"/>
      <c r="QEX61" s="44"/>
      <c r="QEY61" s="44"/>
      <c r="QEZ61" s="44"/>
      <c r="QFA61" s="42"/>
      <c r="QFB61" s="42"/>
      <c r="QFC61" s="41"/>
      <c r="QFD61" s="41"/>
      <c r="QFE61" s="24"/>
      <c r="QFG61" s="44"/>
      <c r="QFH61" s="44"/>
      <c r="QFI61" s="44"/>
      <c r="QFJ61" s="44"/>
      <c r="QFK61" s="44"/>
      <c r="QFL61" s="44"/>
      <c r="QFM61" s="44"/>
      <c r="QFN61" s="44"/>
      <c r="QFO61" s="44"/>
      <c r="QFP61" s="44"/>
      <c r="QFQ61" s="42"/>
      <c r="QFR61" s="42"/>
      <c r="QFS61" s="41"/>
      <c r="QFT61" s="41"/>
      <c r="QFU61" s="24"/>
      <c r="QFW61" s="44"/>
      <c r="QFX61" s="44"/>
      <c r="QFY61" s="44"/>
      <c r="QFZ61" s="44"/>
      <c r="QGA61" s="44"/>
      <c r="QGB61" s="44"/>
      <c r="QGC61" s="44"/>
      <c r="QGD61" s="44"/>
      <c r="QGE61" s="44"/>
      <c r="QGF61" s="44"/>
      <c r="QGG61" s="42"/>
      <c r="QGH61" s="42"/>
      <c r="QGI61" s="41"/>
      <c r="QGJ61" s="41"/>
      <c r="QGK61" s="24"/>
      <c r="QGM61" s="44"/>
      <c r="QGN61" s="44"/>
      <c r="QGO61" s="44"/>
      <c r="QGP61" s="44"/>
      <c r="QGQ61" s="44"/>
      <c r="QGR61" s="44"/>
      <c r="QGS61" s="44"/>
      <c r="QGT61" s="44"/>
      <c r="QGU61" s="44"/>
      <c r="QGV61" s="44"/>
      <c r="QGW61" s="42"/>
      <c r="QGX61" s="42"/>
      <c r="QGY61" s="41"/>
      <c r="QGZ61" s="41"/>
      <c r="QHA61" s="24"/>
      <c r="QHC61" s="44"/>
      <c r="QHD61" s="44"/>
      <c r="QHE61" s="44"/>
      <c r="QHF61" s="44"/>
      <c r="QHG61" s="44"/>
      <c r="QHH61" s="44"/>
      <c r="QHI61" s="44"/>
      <c r="QHJ61" s="44"/>
      <c r="QHK61" s="44"/>
      <c r="QHL61" s="44"/>
      <c r="QHM61" s="42"/>
      <c r="QHN61" s="42"/>
      <c r="QHO61" s="41"/>
      <c r="QHP61" s="41"/>
      <c r="QHQ61" s="24"/>
      <c r="QHS61" s="44"/>
      <c r="QHT61" s="44"/>
      <c r="QHU61" s="44"/>
      <c r="QHV61" s="44"/>
      <c r="QHW61" s="44"/>
      <c r="QHX61" s="44"/>
      <c r="QHY61" s="44"/>
      <c r="QHZ61" s="44"/>
      <c r="QIA61" s="44"/>
      <c r="QIB61" s="44"/>
      <c r="QIC61" s="42"/>
      <c r="QID61" s="42"/>
      <c r="QIE61" s="41"/>
      <c r="QIF61" s="41"/>
      <c r="QIG61" s="24"/>
      <c r="QII61" s="44"/>
      <c r="QIJ61" s="44"/>
      <c r="QIK61" s="44"/>
      <c r="QIL61" s="44"/>
      <c r="QIM61" s="44"/>
      <c r="QIN61" s="44"/>
      <c r="QIO61" s="44"/>
      <c r="QIP61" s="44"/>
      <c r="QIQ61" s="44"/>
      <c r="QIR61" s="44"/>
      <c r="QIS61" s="42"/>
      <c r="QIT61" s="42"/>
      <c r="QIU61" s="41"/>
      <c r="QIV61" s="41"/>
      <c r="QIW61" s="24"/>
      <c r="QIY61" s="44"/>
      <c r="QIZ61" s="44"/>
      <c r="QJA61" s="44"/>
      <c r="QJB61" s="44"/>
      <c r="QJC61" s="44"/>
      <c r="QJD61" s="44"/>
      <c r="QJE61" s="44"/>
      <c r="QJF61" s="44"/>
      <c r="QJG61" s="44"/>
      <c r="QJH61" s="44"/>
      <c r="QJI61" s="42"/>
      <c r="QJJ61" s="42"/>
      <c r="QJK61" s="41"/>
      <c r="QJL61" s="41"/>
      <c r="QJM61" s="24"/>
      <c r="QJO61" s="44"/>
      <c r="QJP61" s="44"/>
      <c r="QJQ61" s="44"/>
      <c r="QJR61" s="44"/>
      <c r="QJS61" s="44"/>
      <c r="QJT61" s="44"/>
      <c r="QJU61" s="44"/>
      <c r="QJV61" s="44"/>
      <c r="QJW61" s="44"/>
      <c r="QJX61" s="44"/>
      <c r="QJY61" s="42"/>
      <c r="QJZ61" s="42"/>
      <c r="QKA61" s="41"/>
      <c r="QKB61" s="41"/>
      <c r="QKC61" s="24"/>
      <c r="QKE61" s="44"/>
      <c r="QKF61" s="44"/>
      <c r="QKG61" s="44"/>
      <c r="QKH61" s="44"/>
      <c r="QKI61" s="44"/>
      <c r="QKJ61" s="44"/>
      <c r="QKK61" s="44"/>
      <c r="QKL61" s="44"/>
      <c r="QKM61" s="44"/>
      <c r="QKN61" s="44"/>
      <c r="QKO61" s="42"/>
      <c r="QKP61" s="42"/>
      <c r="QKQ61" s="41"/>
      <c r="QKR61" s="41"/>
      <c r="QKS61" s="24"/>
      <c r="QKU61" s="44"/>
      <c r="QKV61" s="44"/>
      <c r="QKW61" s="44"/>
      <c r="QKX61" s="44"/>
      <c r="QKY61" s="44"/>
      <c r="QKZ61" s="44"/>
      <c r="QLA61" s="44"/>
      <c r="QLB61" s="44"/>
      <c r="QLC61" s="44"/>
      <c r="QLD61" s="44"/>
      <c r="QLE61" s="42"/>
      <c r="QLF61" s="42"/>
      <c r="QLG61" s="41"/>
      <c r="QLH61" s="41"/>
      <c r="QLI61" s="24"/>
      <c r="QLK61" s="44"/>
      <c r="QLL61" s="44"/>
      <c r="QLM61" s="44"/>
      <c r="QLN61" s="44"/>
      <c r="QLO61" s="44"/>
      <c r="QLP61" s="44"/>
      <c r="QLQ61" s="44"/>
      <c r="QLR61" s="44"/>
      <c r="QLS61" s="44"/>
      <c r="QLT61" s="44"/>
      <c r="QLU61" s="42"/>
      <c r="QLV61" s="42"/>
      <c r="QLW61" s="41"/>
      <c r="QLX61" s="41"/>
      <c r="QLY61" s="24"/>
      <c r="QMA61" s="44"/>
      <c r="QMB61" s="44"/>
      <c r="QMC61" s="44"/>
      <c r="QMD61" s="44"/>
      <c r="QME61" s="44"/>
      <c r="QMF61" s="44"/>
      <c r="QMG61" s="44"/>
      <c r="QMH61" s="44"/>
      <c r="QMI61" s="44"/>
      <c r="QMJ61" s="44"/>
      <c r="QMK61" s="42"/>
      <c r="QML61" s="42"/>
      <c r="QMM61" s="41"/>
      <c r="QMN61" s="41"/>
      <c r="QMO61" s="24"/>
      <c r="QMQ61" s="44"/>
      <c r="QMR61" s="44"/>
      <c r="QMS61" s="44"/>
      <c r="QMT61" s="44"/>
      <c r="QMU61" s="44"/>
      <c r="QMV61" s="44"/>
      <c r="QMW61" s="44"/>
      <c r="QMX61" s="44"/>
      <c r="QMY61" s="44"/>
      <c r="QMZ61" s="44"/>
      <c r="QNA61" s="42"/>
      <c r="QNB61" s="42"/>
      <c r="QNC61" s="41"/>
      <c r="QND61" s="41"/>
      <c r="QNE61" s="24"/>
      <c r="QNG61" s="44"/>
      <c r="QNH61" s="44"/>
      <c r="QNI61" s="44"/>
      <c r="QNJ61" s="44"/>
      <c r="QNK61" s="44"/>
      <c r="QNL61" s="44"/>
      <c r="QNM61" s="44"/>
      <c r="QNN61" s="44"/>
      <c r="QNO61" s="44"/>
      <c r="QNP61" s="44"/>
      <c r="QNQ61" s="42"/>
      <c r="QNR61" s="42"/>
      <c r="QNS61" s="41"/>
      <c r="QNT61" s="41"/>
      <c r="QNU61" s="24"/>
      <c r="QNW61" s="44"/>
      <c r="QNX61" s="44"/>
      <c r="QNY61" s="44"/>
      <c r="QNZ61" s="44"/>
      <c r="QOA61" s="44"/>
      <c r="QOB61" s="44"/>
      <c r="QOC61" s="44"/>
      <c r="QOD61" s="44"/>
      <c r="QOE61" s="44"/>
      <c r="QOF61" s="44"/>
      <c r="QOG61" s="42"/>
      <c r="QOH61" s="42"/>
      <c r="QOI61" s="41"/>
      <c r="QOJ61" s="41"/>
      <c r="QOK61" s="24"/>
      <c r="QOM61" s="44"/>
      <c r="QON61" s="44"/>
      <c r="QOO61" s="44"/>
      <c r="QOP61" s="44"/>
      <c r="QOQ61" s="44"/>
      <c r="QOR61" s="44"/>
      <c r="QOS61" s="44"/>
      <c r="QOT61" s="44"/>
      <c r="QOU61" s="44"/>
      <c r="QOV61" s="44"/>
      <c r="QOW61" s="42"/>
      <c r="QOX61" s="42"/>
      <c r="QOY61" s="41"/>
      <c r="QOZ61" s="41"/>
      <c r="QPA61" s="24"/>
      <c r="QPC61" s="44"/>
      <c r="QPD61" s="44"/>
      <c r="QPE61" s="44"/>
      <c r="QPF61" s="44"/>
      <c r="QPG61" s="44"/>
      <c r="QPH61" s="44"/>
      <c r="QPI61" s="44"/>
      <c r="QPJ61" s="44"/>
      <c r="QPK61" s="44"/>
      <c r="QPL61" s="44"/>
      <c r="QPM61" s="42"/>
      <c r="QPN61" s="42"/>
      <c r="QPO61" s="41"/>
      <c r="QPP61" s="41"/>
      <c r="QPQ61" s="24"/>
      <c r="QPS61" s="44"/>
      <c r="QPT61" s="44"/>
      <c r="QPU61" s="44"/>
      <c r="QPV61" s="44"/>
      <c r="QPW61" s="44"/>
      <c r="QPX61" s="44"/>
      <c r="QPY61" s="44"/>
      <c r="QPZ61" s="44"/>
      <c r="QQA61" s="44"/>
      <c r="QQB61" s="44"/>
      <c r="QQC61" s="42"/>
      <c r="QQD61" s="42"/>
      <c r="QQE61" s="41"/>
      <c r="QQF61" s="41"/>
      <c r="QQG61" s="24"/>
      <c r="QQI61" s="44"/>
      <c r="QQJ61" s="44"/>
      <c r="QQK61" s="44"/>
      <c r="QQL61" s="44"/>
      <c r="QQM61" s="44"/>
      <c r="QQN61" s="44"/>
      <c r="QQO61" s="44"/>
      <c r="QQP61" s="44"/>
      <c r="QQQ61" s="44"/>
      <c r="QQR61" s="44"/>
      <c r="QQS61" s="42"/>
      <c r="QQT61" s="42"/>
      <c r="QQU61" s="41"/>
      <c r="QQV61" s="41"/>
      <c r="QQW61" s="24"/>
      <c r="QQY61" s="44"/>
      <c r="QQZ61" s="44"/>
      <c r="QRA61" s="44"/>
      <c r="QRB61" s="44"/>
      <c r="QRC61" s="44"/>
      <c r="QRD61" s="44"/>
      <c r="QRE61" s="44"/>
      <c r="QRF61" s="44"/>
      <c r="QRG61" s="44"/>
      <c r="QRH61" s="44"/>
      <c r="QRI61" s="42"/>
      <c r="QRJ61" s="42"/>
      <c r="QRK61" s="41"/>
      <c r="QRL61" s="41"/>
      <c r="QRM61" s="24"/>
      <c r="QRO61" s="44"/>
      <c r="QRP61" s="44"/>
      <c r="QRQ61" s="44"/>
      <c r="QRR61" s="44"/>
      <c r="QRS61" s="44"/>
      <c r="QRT61" s="44"/>
      <c r="QRU61" s="44"/>
      <c r="QRV61" s="44"/>
      <c r="QRW61" s="44"/>
      <c r="QRX61" s="44"/>
      <c r="QRY61" s="42"/>
      <c r="QRZ61" s="42"/>
      <c r="QSA61" s="41"/>
      <c r="QSB61" s="41"/>
      <c r="QSC61" s="24"/>
      <c r="QSE61" s="44"/>
      <c r="QSF61" s="44"/>
      <c r="QSG61" s="44"/>
      <c r="QSH61" s="44"/>
      <c r="QSI61" s="44"/>
      <c r="QSJ61" s="44"/>
      <c r="QSK61" s="44"/>
      <c r="QSL61" s="44"/>
      <c r="QSM61" s="44"/>
      <c r="QSN61" s="44"/>
      <c r="QSO61" s="42"/>
      <c r="QSP61" s="42"/>
      <c r="QSQ61" s="41"/>
      <c r="QSR61" s="41"/>
      <c r="QSS61" s="24"/>
      <c r="QSU61" s="44"/>
      <c r="QSV61" s="44"/>
      <c r="QSW61" s="44"/>
      <c r="QSX61" s="44"/>
      <c r="QSY61" s="44"/>
      <c r="QSZ61" s="44"/>
      <c r="QTA61" s="44"/>
      <c r="QTB61" s="44"/>
      <c r="QTC61" s="44"/>
      <c r="QTD61" s="44"/>
      <c r="QTE61" s="42"/>
      <c r="QTF61" s="42"/>
      <c r="QTG61" s="41"/>
      <c r="QTH61" s="41"/>
      <c r="QTI61" s="24"/>
      <c r="QTK61" s="44"/>
      <c r="QTL61" s="44"/>
      <c r="QTM61" s="44"/>
      <c r="QTN61" s="44"/>
      <c r="QTO61" s="44"/>
      <c r="QTP61" s="44"/>
      <c r="QTQ61" s="44"/>
      <c r="QTR61" s="44"/>
      <c r="QTS61" s="44"/>
      <c r="QTT61" s="44"/>
      <c r="QTU61" s="42"/>
      <c r="QTV61" s="42"/>
      <c r="QTW61" s="41"/>
      <c r="QTX61" s="41"/>
      <c r="QTY61" s="24"/>
      <c r="QUA61" s="44"/>
      <c r="QUB61" s="44"/>
      <c r="QUC61" s="44"/>
      <c r="QUD61" s="44"/>
      <c r="QUE61" s="44"/>
      <c r="QUF61" s="44"/>
      <c r="QUG61" s="44"/>
      <c r="QUH61" s="44"/>
      <c r="QUI61" s="44"/>
      <c r="QUJ61" s="44"/>
      <c r="QUK61" s="42"/>
      <c r="QUL61" s="42"/>
      <c r="QUM61" s="41"/>
      <c r="QUN61" s="41"/>
      <c r="QUO61" s="24"/>
      <c r="QUQ61" s="44"/>
      <c r="QUR61" s="44"/>
      <c r="QUS61" s="44"/>
      <c r="QUT61" s="44"/>
      <c r="QUU61" s="44"/>
      <c r="QUV61" s="44"/>
      <c r="QUW61" s="44"/>
      <c r="QUX61" s="44"/>
      <c r="QUY61" s="44"/>
      <c r="QUZ61" s="44"/>
      <c r="QVA61" s="42"/>
      <c r="QVB61" s="42"/>
      <c r="QVC61" s="41"/>
      <c r="QVD61" s="41"/>
      <c r="QVE61" s="24"/>
      <c r="QVG61" s="44"/>
      <c r="QVH61" s="44"/>
      <c r="QVI61" s="44"/>
      <c r="QVJ61" s="44"/>
      <c r="QVK61" s="44"/>
      <c r="QVL61" s="44"/>
      <c r="QVM61" s="44"/>
      <c r="QVN61" s="44"/>
      <c r="QVO61" s="44"/>
      <c r="QVP61" s="44"/>
      <c r="QVQ61" s="42"/>
      <c r="QVR61" s="42"/>
      <c r="QVS61" s="41"/>
      <c r="QVT61" s="41"/>
      <c r="QVU61" s="24"/>
      <c r="QVW61" s="44"/>
      <c r="QVX61" s="44"/>
      <c r="QVY61" s="44"/>
      <c r="QVZ61" s="44"/>
      <c r="QWA61" s="44"/>
      <c r="QWB61" s="44"/>
      <c r="QWC61" s="44"/>
      <c r="QWD61" s="44"/>
      <c r="QWE61" s="44"/>
      <c r="QWF61" s="44"/>
      <c r="QWG61" s="42"/>
      <c r="QWH61" s="42"/>
      <c r="QWI61" s="41"/>
      <c r="QWJ61" s="41"/>
      <c r="QWK61" s="24"/>
      <c r="QWM61" s="44"/>
      <c r="QWN61" s="44"/>
      <c r="QWO61" s="44"/>
      <c r="QWP61" s="44"/>
      <c r="QWQ61" s="44"/>
      <c r="QWR61" s="44"/>
      <c r="QWS61" s="44"/>
      <c r="QWT61" s="44"/>
      <c r="QWU61" s="44"/>
      <c r="QWV61" s="44"/>
      <c r="QWW61" s="42"/>
      <c r="QWX61" s="42"/>
      <c r="QWY61" s="41"/>
      <c r="QWZ61" s="41"/>
      <c r="QXA61" s="24"/>
      <c r="QXC61" s="44"/>
      <c r="QXD61" s="44"/>
      <c r="QXE61" s="44"/>
      <c r="QXF61" s="44"/>
      <c r="QXG61" s="44"/>
      <c r="QXH61" s="44"/>
      <c r="QXI61" s="44"/>
      <c r="QXJ61" s="44"/>
      <c r="QXK61" s="44"/>
      <c r="QXL61" s="44"/>
      <c r="QXM61" s="42"/>
      <c r="QXN61" s="42"/>
      <c r="QXO61" s="41"/>
      <c r="QXP61" s="41"/>
      <c r="QXQ61" s="24"/>
      <c r="QXS61" s="44"/>
      <c r="QXT61" s="44"/>
      <c r="QXU61" s="44"/>
      <c r="QXV61" s="44"/>
      <c r="QXW61" s="44"/>
      <c r="QXX61" s="44"/>
      <c r="QXY61" s="44"/>
      <c r="QXZ61" s="44"/>
      <c r="QYA61" s="44"/>
      <c r="QYB61" s="44"/>
      <c r="QYC61" s="42"/>
      <c r="QYD61" s="42"/>
      <c r="QYE61" s="41"/>
      <c r="QYF61" s="41"/>
      <c r="QYG61" s="24"/>
      <c r="QYI61" s="44"/>
      <c r="QYJ61" s="44"/>
      <c r="QYK61" s="44"/>
      <c r="QYL61" s="44"/>
      <c r="QYM61" s="44"/>
      <c r="QYN61" s="44"/>
      <c r="QYO61" s="44"/>
      <c r="QYP61" s="44"/>
      <c r="QYQ61" s="44"/>
      <c r="QYR61" s="44"/>
      <c r="QYS61" s="42"/>
      <c r="QYT61" s="42"/>
      <c r="QYU61" s="41"/>
      <c r="QYV61" s="41"/>
      <c r="QYW61" s="24"/>
      <c r="QYY61" s="44"/>
      <c r="QYZ61" s="44"/>
      <c r="QZA61" s="44"/>
      <c r="QZB61" s="44"/>
      <c r="QZC61" s="44"/>
      <c r="QZD61" s="44"/>
      <c r="QZE61" s="44"/>
      <c r="QZF61" s="44"/>
      <c r="QZG61" s="44"/>
      <c r="QZH61" s="44"/>
      <c r="QZI61" s="42"/>
      <c r="QZJ61" s="42"/>
      <c r="QZK61" s="41"/>
      <c r="QZL61" s="41"/>
      <c r="QZM61" s="24"/>
      <c r="QZO61" s="44"/>
      <c r="QZP61" s="44"/>
      <c r="QZQ61" s="44"/>
      <c r="QZR61" s="44"/>
      <c r="QZS61" s="44"/>
      <c r="QZT61" s="44"/>
      <c r="QZU61" s="44"/>
      <c r="QZV61" s="44"/>
      <c r="QZW61" s="44"/>
      <c r="QZX61" s="44"/>
      <c r="QZY61" s="42"/>
      <c r="QZZ61" s="42"/>
      <c r="RAA61" s="41"/>
      <c r="RAB61" s="41"/>
      <c r="RAC61" s="24"/>
      <c r="RAE61" s="44"/>
      <c r="RAF61" s="44"/>
      <c r="RAG61" s="44"/>
      <c r="RAH61" s="44"/>
      <c r="RAI61" s="44"/>
      <c r="RAJ61" s="44"/>
      <c r="RAK61" s="44"/>
      <c r="RAL61" s="44"/>
      <c r="RAM61" s="44"/>
      <c r="RAN61" s="44"/>
      <c r="RAO61" s="42"/>
      <c r="RAP61" s="42"/>
      <c r="RAQ61" s="41"/>
      <c r="RAR61" s="41"/>
      <c r="RAS61" s="24"/>
      <c r="RAU61" s="44"/>
      <c r="RAV61" s="44"/>
      <c r="RAW61" s="44"/>
      <c r="RAX61" s="44"/>
      <c r="RAY61" s="44"/>
      <c r="RAZ61" s="44"/>
      <c r="RBA61" s="44"/>
      <c r="RBB61" s="44"/>
      <c r="RBC61" s="44"/>
      <c r="RBD61" s="44"/>
      <c r="RBE61" s="42"/>
      <c r="RBF61" s="42"/>
      <c r="RBG61" s="41"/>
      <c r="RBH61" s="41"/>
      <c r="RBI61" s="24"/>
      <c r="RBK61" s="44"/>
      <c r="RBL61" s="44"/>
      <c r="RBM61" s="44"/>
      <c r="RBN61" s="44"/>
      <c r="RBO61" s="44"/>
      <c r="RBP61" s="44"/>
      <c r="RBQ61" s="44"/>
      <c r="RBR61" s="44"/>
      <c r="RBS61" s="44"/>
      <c r="RBT61" s="44"/>
      <c r="RBU61" s="42"/>
      <c r="RBV61" s="42"/>
      <c r="RBW61" s="41"/>
      <c r="RBX61" s="41"/>
      <c r="RBY61" s="24"/>
      <c r="RCA61" s="44"/>
      <c r="RCB61" s="44"/>
      <c r="RCC61" s="44"/>
      <c r="RCD61" s="44"/>
      <c r="RCE61" s="44"/>
      <c r="RCF61" s="44"/>
      <c r="RCG61" s="44"/>
      <c r="RCH61" s="44"/>
      <c r="RCI61" s="44"/>
      <c r="RCJ61" s="44"/>
      <c r="RCK61" s="42"/>
      <c r="RCL61" s="42"/>
      <c r="RCM61" s="41"/>
      <c r="RCN61" s="41"/>
      <c r="RCO61" s="24"/>
      <c r="RCQ61" s="44"/>
      <c r="RCR61" s="44"/>
      <c r="RCS61" s="44"/>
      <c r="RCT61" s="44"/>
      <c r="RCU61" s="44"/>
      <c r="RCV61" s="44"/>
      <c r="RCW61" s="44"/>
      <c r="RCX61" s="44"/>
      <c r="RCY61" s="44"/>
      <c r="RCZ61" s="44"/>
      <c r="RDA61" s="42"/>
      <c r="RDB61" s="42"/>
      <c r="RDC61" s="41"/>
      <c r="RDD61" s="41"/>
      <c r="RDE61" s="24"/>
      <c r="RDG61" s="44"/>
      <c r="RDH61" s="44"/>
      <c r="RDI61" s="44"/>
      <c r="RDJ61" s="44"/>
      <c r="RDK61" s="44"/>
      <c r="RDL61" s="44"/>
      <c r="RDM61" s="44"/>
      <c r="RDN61" s="44"/>
      <c r="RDO61" s="44"/>
      <c r="RDP61" s="44"/>
      <c r="RDQ61" s="42"/>
      <c r="RDR61" s="42"/>
      <c r="RDS61" s="41"/>
      <c r="RDT61" s="41"/>
      <c r="RDU61" s="24"/>
      <c r="RDW61" s="44"/>
      <c r="RDX61" s="44"/>
      <c r="RDY61" s="44"/>
      <c r="RDZ61" s="44"/>
      <c r="REA61" s="44"/>
      <c r="REB61" s="44"/>
      <c r="REC61" s="44"/>
      <c r="RED61" s="44"/>
      <c r="REE61" s="44"/>
      <c r="REF61" s="44"/>
      <c r="REG61" s="42"/>
      <c r="REH61" s="42"/>
      <c r="REI61" s="41"/>
      <c r="REJ61" s="41"/>
      <c r="REK61" s="24"/>
      <c r="REM61" s="44"/>
      <c r="REN61" s="44"/>
      <c r="REO61" s="44"/>
      <c r="REP61" s="44"/>
      <c r="REQ61" s="44"/>
      <c r="RER61" s="44"/>
      <c r="RES61" s="44"/>
      <c r="RET61" s="44"/>
      <c r="REU61" s="44"/>
      <c r="REV61" s="44"/>
      <c r="REW61" s="42"/>
      <c r="REX61" s="42"/>
      <c r="REY61" s="41"/>
      <c r="REZ61" s="41"/>
      <c r="RFA61" s="24"/>
      <c r="RFC61" s="44"/>
      <c r="RFD61" s="44"/>
      <c r="RFE61" s="44"/>
      <c r="RFF61" s="44"/>
      <c r="RFG61" s="44"/>
      <c r="RFH61" s="44"/>
      <c r="RFI61" s="44"/>
      <c r="RFJ61" s="44"/>
      <c r="RFK61" s="44"/>
      <c r="RFL61" s="44"/>
      <c r="RFM61" s="42"/>
      <c r="RFN61" s="42"/>
      <c r="RFO61" s="41"/>
      <c r="RFP61" s="41"/>
      <c r="RFQ61" s="24"/>
      <c r="RFS61" s="44"/>
      <c r="RFT61" s="44"/>
      <c r="RFU61" s="44"/>
      <c r="RFV61" s="44"/>
      <c r="RFW61" s="44"/>
      <c r="RFX61" s="44"/>
      <c r="RFY61" s="44"/>
      <c r="RFZ61" s="44"/>
      <c r="RGA61" s="44"/>
      <c r="RGB61" s="44"/>
      <c r="RGC61" s="42"/>
      <c r="RGD61" s="42"/>
      <c r="RGE61" s="41"/>
      <c r="RGF61" s="41"/>
      <c r="RGG61" s="24"/>
      <c r="RGI61" s="44"/>
      <c r="RGJ61" s="44"/>
      <c r="RGK61" s="44"/>
      <c r="RGL61" s="44"/>
      <c r="RGM61" s="44"/>
      <c r="RGN61" s="44"/>
      <c r="RGO61" s="44"/>
      <c r="RGP61" s="44"/>
      <c r="RGQ61" s="44"/>
      <c r="RGR61" s="44"/>
      <c r="RGS61" s="42"/>
      <c r="RGT61" s="42"/>
      <c r="RGU61" s="41"/>
      <c r="RGV61" s="41"/>
      <c r="RGW61" s="24"/>
      <c r="RGY61" s="44"/>
      <c r="RGZ61" s="44"/>
      <c r="RHA61" s="44"/>
      <c r="RHB61" s="44"/>
      <c r="RHC61" s="44"/>
      <c r="RHD61" s="44"/>
      <c r="RHE61" s="44"/>
      <c r="RHF61" s="44"/>
      <c r="RHG61" s="44"/>
      <c r="RHH61" s="44"/>
      <c r="RHI61" s="42"/>
      <c r="RHJ61" s="42"/>
      <c r="RHK61" s="41"/>
      <c r="RHL61" s="41"/>
      <c r="RHM61" s="24"/>
      <c r="RHO61" s="44"/>
      <c r="RHP61" s="44"/>
      <c r="RHQ61" s="44"/>
      <c r="RHR61" s="44"/>
      <c r="RHS61" s="44"/>
      <c r="RHT61" s="44"/>
      <c r="RHU61" s="44"/>
      <c r="RHV61" s="44"/>
      <c r="RHW61" s="44"/>
      <c r="RHX61" s="44"/>
      <c r="RHY61" s="42"/>
      <c r="RHZ61" s="42"/>
      <c r="RIA61" s="41"/>
      <c r="RIB61" s="41"/>
      <c r="RIC61" s="24"/>
      <c r="RIE61" s="44"/>
      <c r="RIF61" s="44"/>
      <c r="RIG61" s="44"/>
      <c r="RIH61" s="44"/>
      <c r="RII61" s="44"/>
      <c r="RIJ61" s="44"/>
      <c r="RIK61" s="44"/>
      <c r="RIL61" s="44"/>
      <c r="RIM61" s="44"/>
      <c r="RIN61" s="44"/>
      <c r="RIO61" s="42"/>
      <c r="RIP61" s="42"/>
      <c r="RIQ61" s="41"/>
      <c r="RIR61" s="41"/>
      <c r="RIS61" s="24"/>
      <c r="RIU61" s="44"/>
      <c r="RIV61" s="44"/>
      <c r="RIW61" s="44"/>
      <c r="RIX61" s="44"/>
      <c r="RIY61" s="44"/>
      <c r="RIZ61" s="44"/>
      <c r="RJA61" s="44"/>
      <c r="RJB61" s="44"/>
      <c r="RJC61" s="44"/>
      <c r="RJD61" s="44"/>
      <c r="RJE61" s="42"/>
      <c r="RJF61" s="42"/>
      <c r="RJG61" s="41"/>
      <c r="RJH61" s="41"/>
      <c r="RJI61" s="24"/>
      <c r="RJK61" s="44"/>
      <c r="RJL61" s="44"/>
      <c r="RJM61" s="44"/>
      <c r="RJN61" s="44"/>
      <c r="RJO61" s="44"/>
      <c r="RJP61" s="44"/>
      <c r="RJQ61" s="44"/>
      <c r="RJR61" s="44"/>
      <c r="RJS61" s="44"/>
      <c r="RJT61" s="44"/>
      <c r="RJU61" s="42"/>
      <c r="RJV61" s="42"/>
      <c r="RJW61" s="41"/>
      <c r="RJX61" s="41"/>
      <c r="RJY61" s="24"/>
      <c r="RKA61" s="44"/>
      <c r="RKB61" s="44"/>
      <c r="RKC61" s="44"/>
      <c r="RKD61" s="44"/>
      <c r="RKE61" s="44"/>
      <c r="RKF61" s="44"/>
      <c r="RKG61" s="44"/>
      <c r="RKH61" s="44"/>
      <c r="RKI61" s="44"/>
      <c r="RKJ61" s="44"/>
      <c r="RKK61" s="42"/>
      <c r="RKL61" s="42"/>
      <c r="RKM61" s="41"/>
      <c r="RKN61" s="41"/>
      <c r="RKO61" s="24"/>
      <c r="RKQ61" s="44"/>
      <c r="RKR61" s="44"/>
      <c r="RKS61" s="44"/>
      <c r="RKT61" s="44"/>
      <c r="RKU61" s="44"/>
      <c r="RKV61" s="44"/>
      <c r="RKW61" s="44"/>
      <c r="RKX61" s="44"/>
      <c r="RKY61" s="44"/>
      <c r="RKZ61" s="44"/>
      <c r="RLA61" s="42"/>
      <c r="RLB61" s="42"/>
      <c r="RLC61" s="41"/>
      <c r="RLD61" s="41"/>
      <c r="RLE61" s="24"/>
      <c r="RLG61" s="44"/>
      <c r="RLH61" s="44"/>
      <c r="RLI61" s="44"/>
      <c r="RLJ61" s="44"/>
      <c r="RLK61" s="44"/>
      <c r="RLL61" s="44"/>
      <c r="RLM61" s="44"/>
      <c r="RLN61" s="44"/>
      <c r="RLO61" s="44"/>
      <c r="RLP61" s="44"/>
      <c r="RLQ61" s="42"/>
      <c r="RLR61" s="42"/>
      <c r="RLS61" s="41"/>
      <c r="RLT61" s="41"/>
      <c r="RLU61" s="24"/>
      <c r="RLW61" s="44"/>
      <c r="RLX61" s="44"/>
      <c r="RLY61" s="44"/>
      <c r="RLZ61" s="44"/>
      <c r="RMA61" s="44"/>
      <c r="RMB61" s="44"/>
      <c r="RMC61" s="44"/>
      <c r="RMD61" s="44"/>
      <c r="RME61" s="44"/>
      <c r="RMF61" s="44"/>
      <c r="RMG61" s="42"/>
      <c r="RMH61" s="42"/>
      <c r="RMI61" s="41"/>
      <c r="RMJ61" s="41"/>
      <c r="RMK61" s="24"/>
      <c r="RMM61" s="44"/>
      <c r="RMN61" s="44"/>
      <c r="RMO61" s="44"/>
      <c r="RMP61" s="44"/>
      <c r="RMQ61" s="44"/>
      <c r="RMR61" s="44"/>
      <c r="RMS61" s="44"/>
      <c r="RMT61" s="44"/>
      <c r="RMU61" s="44"/>
      <c r="RMV61" s="44"/>
      <c r="RMW61" s="42"/>
      <c r="RMX61" s="42"/>
      <c r="RMY61" s="41"/>
      <c r="RMZ61" s="41"/>
      <c r="RNA61" s="24"/>
      <c r="RNC61" s="44"/>
      <c r="RND61" s="44"/>
      <c r="RNE61" s="44"/>
      <c r="RNF61" s="44"/>
      <c r="RNG61" s="44"/>
      <c r="RNH61" s="44"/>
      <c r="RNI61" s="44"/>
      <c r="RNJ61" s="44"/>
      <c r="RNK61" s="44"/>
      <c r="RNL61" s="44"/>
      <c r="RNM61" s="42"/>
      <c r="RNN61" s="42"/>
      <c r="RNO61" s="41"/>
      <c r="RNP61" s="41"/>
      <c r="RNQ61" s="24"/>
      <c r="RNS61" s="44"/>
      <c r="RNT61" s="44"/>
      <c r="RNU61" s="44"/>
      <c r="RNV61" s="44"/>
      <c r="RNW61" s="44"/>
      <c r="RNX61" s="44"/>
      <c r="RNY61" s="44"/>
      <c r="RNZ61" s="44"/>
      <c r="ROA61" s="44"/>
      <c r="ROB61" s="44"/>
      <c r="ROC61" s="42"/>
      <c r="ROD61" s="42"/>
      <c r="ROE61" s="41"/>
      <c r="ROF61" s="41"/>
      <c r="ROG61" s="24"/>
      <c r="ROI61" s="44"/>
      <c r="ROJ61" s="44"/>
      <c r="ROK61" s="44"/>
      <c r="ROL61" s="44"/>
      <c r="ROM61" s="44"/>
      <c r="RON61" s="44"/>
      <c r="ROO61" s="44"/>
      <c r="ROP61" s="44"/>
      <c r="ROQ61" s="44"/>
      <c r="ROR61" s="44"/>
      <c r="ROS61" s="42"/>
      <c r="ROT61" s="42"/>
      <c r="ROU61" s="41"/>
      <c r="ROV61" s="41"/>
      <c r="ROW61" s="24"/>
      <c r="ROY61" s="44"/>
      <c r="ROZ61" s="44"/>
      <c r="RPA61" s="44"/>
      <c r="RPB61" s="44"/>
      <c r="RPC61" s="44"/>
      <c r="RPD61" s="44"/>
      <c r="RPE61" s="44"/>
      <c r="RPF61" s="44"/>
      <c r="RPG61" s="44"/>
      <c r="RPH61" s="44"/>
      <c r="RPI61" s="42"/>
      <c r="RPJ61" s="42"/>
      <c r="RPK61" s="41"/>
      <c r="RPL61" s="41"/>
      <c r="RPM61" s="24"/>
      <c r="RPO61" s="44"/>
      <c r="RPP61" s="44"/>
      <c r="RPQ61" s="44"/>
      <c r="RPR61" s="44"/>
      <c r="RPS61" s="44"/>
      <c r="RPT61" s="44"/>
      <c r="RPU61" s="44"/>
      <c r="RPV61" s="44"/>
      <c r="RPW61" s="44"/>
      <c r="RPX61" s="44"/>
      <c r="RPY61" s="42"/>
      <c r="RPZ61" s="42"/>
      <c r="RQA61" s="41"/>
      <c r="RQB61" s="41"/>
      <c r="RQC61" s="24"/>
      <c r="RQE61" s="44"/>
      <c r="RQF61" s="44"/>
      <c r="RQG61" s="44"/>
      <c r="RQH61" s="44"/>
      <c r="RQI61" s="44"/>
      <c r="RQJ61" s="44"/>
      <c r="RQK61" s="44"/>
      <c r="RQL61" s="44"/>
      <c r="RQM61" s="44"/>
      <c r="RQN61" s="44"/>
      <c r="RQO61" s="42"/>
      <c r="RQP61" s="42"/>
      <c r="RQQ61" s="41"/>
      <c r="RQR61" s="41"/>
      <c r="RQS61" s="24"/>
      <c r="RQU61" s="44"/>
      <c r="RQV61" s="44"/>
      <c r="RQW61" s="44"/>
      <c r="RQX61" s="44"/>
      <c r="RQY61" s="44"/>
      <c r="RQZ61" s="44"/>
      <c r="RRA61" s="44"/>
      <c r="RRB61" s="44"/>
      <c r="RRC61" s="44"/>
      <c r="RRD61" s="44"/>
      <c r="RRE61" s="42"/>
      <c r="RRF61" s="42"/>
      <c r="RRG61" s="41"/>
      <c r="RRH61" s="41"/>
      <c r="RRI61" s="24"/>
      <c r="RRK61" s="44"/>
      <c r="RRL61" s="44"/>
      <c r="RRM61" s="44"/>
      <c r="RRN61" s="44"/>
      <c r="RRO61" s="44"/>
      <c r="RRP61" s="44"/>
      <c r="RRQ61" s="44"/>
      <c r="RRR61" s="44"/>
      <c r="RRS61" s="44"/>
      <c r="RRT61" s="44"/>
      <c r="RRU61" s="42"/>
      <c r="RRV61" s="42"/>
      <c r="RRW61" s="41"/>
      <c r="RRX61" s="41"/>
      <c r="RRY61" s="24"/>
      <c r="RSA61" s="44"/>
      <c r="RSB61" s="44"/>
      <c r="RSC61" s="44"/>
      <c r="RSD61" s="44"/>
      <c r="RSE61" s="44"/>
      <c r="RSF61" s="44"/>
      <c r="RSG61" s="44"/>
      <c r="RSH61" s="44"/>
      <c r="RSI61" s="44"/>
      <c r="RSJ61" s="44"/>
      <c r="RSK61" s="42"/>
      <c r="RSL61" s="42"/>
      <c r="RSM61" s="41"/>
      <c r="RSN61" s="41"/>
      <c r="RSO61" s="24"/>
      <c r="RSQ61" s="44"/>
      <c r="RSR61" s="44"/>
      <c r="RSS61" s="44"/>
      <c r="RST61" s="44"/>
      <c r="RSU61" s="44"/>
      <c r="RSV61" s="44"/>
      <c r="RSW61" s="44"/>
      <c r="RSX61" s="44"/>
      <c r="RSY61" s="44"/>
      <c r="RSZ61" s="44"/>
      <c r="RTA61" s="42"/>
      <c r="RTB61" s="42"/>
      <c r="RTC61" s="41"/>
      <c r="RTD61" s="41"/>
      <c r="RTE61" s="24"/>
      <c r="RTG61" s="44"/>
      <c r="RTH61" s="44"/>
      <c r="RTI61" s="44"/>
      <c r="RTJ61" s="44"/>
      <c r="RTK61" s="44"/>
      <c r="RTL61" s="44"/>
      <c r="RTM61" s="44"/>
      <c r="RTN61" s="44"/>
      <c r="RTO61" s="44"/>
      <c r="RTP61" s="44"/>
      <c r="RTQ61" s="42"/>
      <c r="RTR61" s="42"/>
      <c r="RTS61" s="41"/>
      <c r="RTT61" s="41"/>
      <c r="RTU61" s="24"/>
      <c r="RTW61" s="44"/>
      <c r="RTX61" s="44"/>
      <c r="RTY61" s="44"/>
      <c r="RTZ61" s="44"/>
      <c r="RUA61" s="44"/>
      <c r="RUB61" s="44"/>
      <c r="RUC61" s="44"/>
      <c r="RUD61" s="44"/>
      <c r="RUE61" s="44"/>
      <c r="RUF61" s="44"/>
      <c r="RUG61" s="42"/>
      <c r="RUH61" s="42"/>
      <c r="RUI61" s="41"/>
      <c r="RUJ61" s="41"/>
      <c r="RUK61" s="24"/>
      <c r="RUM61" s="44"/>
      <c r="RUN61" s="44"/>
      <c r="RUO61" s="44"/>
      <c r="RUP61" s="44"/>
      <c r="RUQ61" s="44"/>
      <c r="RUR61" s="44"/>
      <c r="RUS61" s="44"/>
      <c r="RUT61" s="44"/>
      <c r="RUU61" s="44"/>
      <c r="RUV61" s="44"/>
      <c r="RUW61" s="42"/>
      <c r="RUX61" s="42"/>
      <c r="RUY61" s="41"/>
      <c r="RUZ61" s="41"/>
      <c r="RVA61" s="24"/>
      <c r="RVC61" s="44"/>
      <c r="RVD61" s="44"/>
      <c r="RVE61" s="44"/>
      <c r="RVF61" s="44"/>
      <c r="RVG61" s="44"/>
      <c r="RVH61" s="44"/>
      <c r="RVI61" s="44"/>
      <c r="RVJ61" s="44"/>
      <c r="RVK61" s="44"/>
      <c r="RVL61" s="44"/>
      <c r="RVM61" s="42"/>
      <c r="RVN61" s="42"/>
      <c r="RVO61" s="41"/>
      <c r="RVP61" s="41"/>
      <c r="RVQ61" s="24"/>
      <c r="RVS61" s="44"/>
      <c r="RVT61" s="44"/>
      <c r="RVU61" s="44"/>
      <c r="RVV61" s="44"/>
      <c r="RVW61" s="44"/>
      <c r="RVX61" s="44"/>
      <c r="RVY61" s="44"/>
      <c r="RVZ61" s="44"/>
      <c r="RWA61" s="44"/>
      <c r="RWB61" s="44"/>
      <c r="RWC61" s="42"/>
      <c r="RWD61" s="42"/>
      <c r="RWE61" s="41"/>
      <c r="RWF61" s="41"/>
      <c r="RWG61" s="24"/>
      <c r="RWI61" s="44"/>
      <c r="RWJ61" s="44"/>
      <c r="RWK61" s="44"/>
      <c r="RWL61" s="44"/>
      <c r="RWM61" s="44"/>
      <c r="RWN61" s="44"/>
      <c r="RWO61" s="44"/>
      <c r="RWP61" s="44"/>
      <c r="RWQ61" s="44"/>
      <c r="RWR61" s="44"/>
      <c r="RWS61" s="42"/>
      <c r="RWT61" s="42"/>
      <c r="RWU61" s="41"/>
      <c r="RWV61" s="41"/>
      <c r="RWW61" s="24"/>
      <c r="RWY61" s="44"/>
      <c r="RWZ61" s="44"/>
      <c r="RXA61" s="44"/>
      <c r="RXB61" s="44"/>
      <c r="RXC61" s="44"/>
      <c r="RXD61" s="44"/>
      <c r="RXE61" s="44"/>
      <c r="RXF61" s="44"/>
      <c r="RXG61" s="44"/>
      <c r="RXH61" s="44"/>
      <c r="RXI61" s="42"/>
      <c r="RXJ61" s="42"/>
      <c r="RXK61" s="41"/>
      <c r="RXL61" s="41"/>
      <c r="RXM61" s="24"/>
      <c r="RXO61" s="44"/>
      <c r="RXP61" s="44"/>
      <c r="RXQ61" s="44"/>
      <c r="RXR61" s="44"/>
      <c r="RXS61" s="44"/>
      <c r="RXT61" s="44"/>
      <c r="RXU61" s="44"/>
      <c r="RXV61" s="44"/>
      <c r="RXW61" s="44"/>
      <c r="RXX61" s="44"/>
      <c r="RXY61" s="42"/>
      <c r="RXZ61" s="42"/>
      <c r="RYA61" s="41"/>
      <c r="RYB61" s="41"/>
      <c r="RYC61" s="24"/>
      <c r="RYE61" s="44"/>
      <c r="RYF61" s="44"/>
      <c r="RYG61" s="44"/>
      <c r="RYH61" s="44"/>
      <c r="RYI61" s="44"/>
      <c r="RYJ61" s="44"/>
      <c r="RYK61" s="44"/>
      <c r="RYL61" s="44"/>
      <c r="RYM61" s="44"/>
      <c r="RYN61" s="44"/>
      <c r="RYO61" s="42"/>
      <c r="RYP61" s="42"/>
      <c r="RYQ61" s="41"/>
      <c r="RYR61" s="41"/>
      <c r="RYS61" s="24"/>
      <c r="RYU61" s="44"/>
      <c r="RYV61" s="44"/>
      <c r="RYW61" s="44"/>
      <c r="RYX61" s="44"/>
      <c r="RYY61" s="44"/>
      <c r="RYZ61" s="44"/>
      <c r="RZA61" s="44"/>
      <c r="RZB61" s="44"/>
      <c r="RZC61" s="44"/>
      <c r="RZD61" s="44"/>
      <c r="RZE61" s="42"/>
      <c r="RZF61" s="42"/>
      <c r="RZG61" s="41"/>
      <c r="RZH61" s="41"/>
      <c r="RZI61" s="24"/>
      <c r="RZK61" s="44"/>
      <c r="RZL61" s="44"/>
      <c r="RZM61" s="44"/>
      <c r="RZN61" s="44"/>
      <c r="RZO61" s="44"/>
      <c r="RZP61" s="44"/>
      <c r="RZQ61" s="44"/>
      <c r="RZR61" s="44"/>
      <c r="RZS61" s="44"/>
      <c r="RZT61" s="44"/>
      <c r="RZU61" s="42"/>
      <c r="RZV61" s="42"/>
      <c r="RZW61" s="41"/>
      <c r="RZX61" s="41"/>
      <c r="RZY61" s="24"/>
      <c r="SAA61" s="44"/>
      <c r="SAB61" s="44"/>
      <c r="SAC61" s="44"/>
      <c r="SAD61" s="44"/>
      <c r="SAE61" s="44"/>
      <c r="SAF61" s="44"/>
      <c r="SAG61" s="44"/>
      <c r="SAH61" s="44"/>
      <c r="SAI61" s="44"/>
      <c r="SAJ61" s="44"/>
      <c r="SAK61" s="42"/>
      <c r="SAL61" s="42"/>
      <c r="SAM61" s="41"/>
      <c r="SAN61" s="41"/>
      <c r="SAO61" s="24"/>
      <c r="SAQ61" s="44"/>
      <c r="SAR61" s="44"/>
      <c r="SAS61" s="44"/>
      <c r="SAT61" s="44"/>
      <c r="SAU61" s="44"/>
      <c r="SAV61" s="44"/>
      <c r="SAW61" s="44"/>
      <c r="SAX61" s="44"/>
      <c r="SAY61" s="44"/>
      <c r="SAZ61" s="44"/>
      <c r="SBA61" s="42"/>
      <c r="SBB61" s="42"/>
      <c r="SBC61" s="41"/>
      <c r="SBD61" s="41"/>
      <c r="SBE61" s="24"/>
      <c r="SBG61" s="44"/>
      <c r="SBH61" s="44"/>
      <c r="SBI61" s="44"/>
      <c r="SBJ61" s="44"/>
      <c r="SBK61" s="44"/>
      <c r="SBL61" s="44"/>
      <c r="SBM61" s="44"/>
      <c r="SBN61" s="44"/>
      <c r="SBO61" s="44"/>
      <c r="SBP61" s="44"/>
      <c r="SBQ61" s="42"/>
      <c r="SBR61" s="42"/>
      <c r="SBS61" s="41"/>
      <c r="SBT61" s="41"/>
      <c r="SBU61" s="24"/>
      <c r="SBW61" s="44"/>
      <c r="SBX61" s="44"/>
      <c r="SBY61" s="44"/>
      <c r="SBZ61" s="44"/>
      <c r="SCA61" s="44"/>
      <c r="SCB61" s="44"/>
      <c r="SCC61" s="44"/>
      <c r="SCD61" s="44"/>
      <c r="SCE61" s="44"/>
      <c r="SCF61" s="44"/>
      <c r="SCG61" s="42"/>
      <c r="SCH61" s="42"/>
      <c r="SCI61" s="41"/>
      <c r="SCJ61" s="41"/>
      <c r="SCK61" s="24"/>
      <c r="SCM61" s="44"/>
      <c r="SCN61" s="44"/>
      <c r="SCO61" s="44"/>
      <c r="SCP61" s="44"/>
      <c r="SCQ61" s="44"/>
      <c r="SCR61" s="44"/>
      <c r="SCS61" s="44"/>
      <c r="SCT61" s="44"/>
      <c r="SCU61" s="44"/>
      <c r="SCV61" s="44"/>
      <c r="SCW61" s="42"/>
      <c r="SCX61" s="42"/>
      <c r="SCY61" s="41"/>
      <c r="SCZ61" s="41"/>
      <c r="SDA61" s="24"/>
      <c r="SDC61" s="44"/>
      <c r="SDD61" s="44"/>
      <c r="SDE61" s="44"/>
      <c r="SDF61" s="44"/>
      <c r="SDG61" s="44"/>
      <c r="SDH61" s="44"/>
      <c r="SDI61" s="44"/>
      <c r="SDJ61" s="44"/>
      <c r="SDK61" s="44"/>
      <c r="SDL61" s="44"/>
      <c r="SDM61" s="42"/>
      <c r="SDN61" s="42"/>
      <c r="SDO61" s="41"/>
      <c r="SDP61" s="41"/>
      <c r="SDQ61" s="24"/>
      <c r="SDS61" s="44"/>
      <c r="SDT61" s="44"/>
      <c r="SDU61" s="44"/>
      <c r="SDV61" s="44"/>
      <c r="SDW61" s="44"/>
      <c r="SDX61" s="44"/>
      <c r="SDY61" s="44"/>
      <c r="SDZ61" s="44"/>
      <c r="SEA61" s="44"/>
      <c r="SEB61" s="44"/>
      <c r="SEC61" s="42"/>
      <c r="SED61" s="42"/>
      <c r="SEE61" s="41"/>
      <c r="SEF61" s="41"/>
      <c r="SEG61" s="24"/>
      <c r="SEI61" s="44"/>
      <c r="SEJ61" s="44"/>
      <c r="SEK61" s="44"/>
      <c r="SEL61" s="44"/>
      <c r="SEM61" s="44"/>
      <c r="SEN61" s="44"/>
      <c r="SEO61" s="44"/>
      <c r="SEP61" s="44"/>
      <c r="SEQ61" s="44"/>
      <c r="SER61" s="44"/>
      <c r="SES61" s="42"/>
      <c r="SET61" s="42"/>
      <c r="SEU61" s="41"/>
      <c r="SEV61" s="41"/>
      <c r="SEW61" s="24"/>
      <c r="SEY61" s="44"/>
      <c r="SEZ61" s="44"/>
      <c r="SFA61" s="44"/>
      <c r="SFB61" s="44"/>
      <c r="SFC61" s="44"/>
      <c r="SFD61" s="44"/>
      <c r="SFE61" s="44"/>
      <c r="SFF61" s="44"/>
      <c r="SFG61" s="44"/>
      <c r="SFH61" s="44"/>
      <c r="SFI61" s="42"/>
      <c r="SFJ61" s="42"/>
      <c r="SFK61" s="41"/>
      <c r="SFL61" s="41"/>
      <c r="SFM61" s="24"/>
      <c r="SFO61" s="44"/>
      <c r="SFP61" s="44"/>
      <c r="SFQ61" s="44"/>
      <c r="SFR61" s="44"/>
      <c r="SFS61" s="44"/>
      <c r="SFT61" s="44"/>
      <c r="SFU61" s="44"/>
      <c r="SFV61" s="44"/>
      <c r="SFW61" s="44"/>
      <c r="SFX61" s="44"/>
      <c r="SFY61" s="42"/>
      <c r="SFZ61" s="42"/>
      <c r="SGA61" s="41"/>
      <c r="SGB61" s="41"/>
      <c r="SGC61" s="24"/>
      <c r="SGE61" s="44"/>
      <c r="SGF61" s="44"/>
      <c r="SGG61" s="44"/>
      <c r="SGH61" s="44"/>
      <c r="SGI61" s="44"/>
      <c r="SGJ61" s="44"/>
      <c r="SGK61" s="44"/>
      <c r="SGL61" s="44"/>
      <c r="SGM61" s="44"/>
      <c r="SGN61" s="44"/>
      <c r="SGO61" s="42"/>
      <c r="SGP61" s="42"/>
      <c r="SGQ61" s="41"/>
      <c r="SGR61" s="41"/>
      <c r="SGS61" s="24"/>
      <c r="SGU61" s="44"/>
      <c r="SGV61" s="44"/>
      <c r="SGW61" s="44"/>
      <c r="SGX61" s="44"/>
      <c r="SGY61" s="44"/>
      <c r="SGZ61" s="44"/>
      <c r="SHA61" s="44"/>
      <c r="SHB61" s="44"/>
      <c r="SHC61" s="44"/>
      <c r="SHD61" s="44"/>
      <c r="SHE61" s="42"/>
      <c r="SHF61" s="42"/>
      <c r="SHG61" s="41"/>
      <c r="SHH61" s="41"/>
      <c r="SHI61" s="24"/>
      <c r="SHK61" s="44"/>
      <c r="SHL61" s="44"/>
      <c r="SHM61" s="44"/>
      <c r="SHN61" s="44"/>
      <c r="SHO61" s="44"/>
      <c r="SHP61" s="44"/>
      <c r="SHQ61" s="44"/>
      <c r="SHR61" s="44"/>
      <c r="SHS61" s="44"/>
      <c r="SHT61" s="44"/>
      <c r="SHU61" s="42"/>
      <c r="SHV61" s="42"/>
      <c r="SHW61" s="41"/>
      <c r="SHX61" s="41"/>
      <c r="SHY61" s="24"/>
      <c r="SIA61" s="44"/>
      <c r="SIB61" s="44"/>
      <c r="SIC61" s="44"/>
      <c r="SID61" s="44"/>
      <c r="SIE61" s="44"/>
      <c r="SIF61" s="44"/>
      <c r="SIG61" s="44"/>
      <c r="SIH61" s="44"/>
      <c r="SII61" s="44"/>
      <c r="SIJ61" s="44"/>
      <c r="SIK61" s="42"/>
      <c r="SIL61" s="42"/>
      <c r="SIM61" s="41"/>
      <c r="SIN61" s="41"/>
      <c r="SIO61" s="24"/>
      <c r="SIQ61" s="44"/>
      <c r="SIR61" s="44"/>
      <c r="SIS61" s="44"/>
      <c r="SIT61" s="44"/>
      <c r="SIU61" s="44"/>
      <c r="SIV61" s="44"/>
      <c r="SIW61" s="44"/>
      <c r="SIX61" s="44"/>
      <c r="SIY61" s="44"/>
      <c r="SIZ61" s="44"/>
      <c r="SJA61" s="42"/>
      <c r="SJB61" s="42"/>
      <c r="SJC61" s="41"/>
      <c r="SJD61" s="41"/>
      <c r="SJE61" s="24"/>
      <c r="SJG61" s="44"/>
      <c r="SJH61" s="44"/>
      <c r="SJI61" s="44"/>
      <c r="SJJ61" s="44"/>
      <c r="SJK61" s="44"/>
      <c r="SJL61" s="44"/>
      <c r="SJM61" s="44"/>
      <c r="SJN61" s="44"/>
      <c r="SJO61" s="44"/>
      <c r="SJP61" s="44"/>
      <c r="SJQ61" s="42"/>
      <c r="SJR61" s="42"/>
      <c r="SJS61" s="41"/>
      <c r="SJT61" s="41"/>
      <c r="SJU61" s="24"/>
      <c r="SJW61" s="44"/>
      <c r="SJX61" s="44"/>
      <c r="SJY61" s="44"/>
      <c r="SJZ61" s="44"/>
      <c r="SKA61" s="44"/>
      <c r="SKB61" s="44"/>
      <c r="SKC61" s="44"/>
      <c r="SKD61" s="44"/>
      <c r="SKE61" s="44"/>
      <c r="SKF61" s="44"/>
      <c r="SKG61" s="42"/>
      <c r="SKH61" s="42"/>
      <c r="SKI61" s="41"/>
      <c r="SKJ61" s="41"/>
      <c r="SKK61" s="24"/>
      <c r="SKM61" s="44"/>
      <c r="SKN61" s="44"/>
      <c r="SKO61" s="44"/>
      <c r="SKP61" s="44"/>
      <c r="SKQ61" s="44"/>
      <c r="SKR61" s="44"/>
      <c r="SKS61" s="44"/>
      <c r="SKT61" s="44"/>
      <c r="SKU61" s="44"/>
      <c r="SKV61" s="44"/>
      <c r="SKW61" s="42"/>
      <c r="SKX61" s="42"/>
      <c r="SKY61" s="41"/>
      <c r="SKZ61" s="41"/>
      <c r="SLA61" s="24"/>
      <c r="SLC61" s="44"/>
      <c r="SLD61" s="44"/>
      <c r="SLE61" s="44"/>
      <c r="SLF61" s="44"/>
      <c r="SLG61" s="44"/>
      <c r="SLH61" s="44"/>
      <c r="SLI61" s="44"/>
      <c r="SLJ61" s="44"/>
      <c r="SLK61" s="44"/>
      <c r="SLL61" s="44"/>
      <c r="SLM61" s="42"/>
      <c r="SLN61" s="42"/>
      <c r="SLO61" s="41"/>
      <c r="SLP61" s="41"/>
      <c r="SLQ61" s="24"/>
      <c r="SLS61" s="44"/>
      <c r="SLT61" s="44"/>
      <c r="SLU61" s="44"/>
      <c r="SLV61" s="44"/>
      <c r="SLW61" s="44"/>
      <c r="SLX61" s="44"/>
      <c r="SLY61" s="44"/>
      <c r="SLZ61" s="44"/>
      <c r="SMA61" s="44"/>
      <c r="SMB61" s="44"/>
      <c r="SMC61" s="42"/>
      <c r="SMD61" s="42"/>
      <c r="SME61" s="41"/>
      <c r="SMF61" s="41"/>
      <c r="SMG61" s="24"/>
      <c r="SMI61" s="44"/>
      <c r="SMJ61" s="44"/>
      <c r="SMK61" s="44"/>
      <c r="SML61" s="44"/>
      <c r="SMM61" s="44"/>
      <c r="SMN61" s="44"/>
      <c r="SMO61" s="44"/>
      <c r="SMP61" s="44"/>
      <c r="SMQ61" s="44"/>
      <c r="SMR61" s="44"/>
      <c r="SMS61" s="42"/>
      <c r="SMT61" s="42"/>
      <c r="SMU61" s="41"/>
      <c r="SMV61" s="41"/>
      <c r="SMW61" s="24"/>
      <c r="SMY61" s="44"/>
      <c r="SMZ61" s="44"/>
      <c r="SNA61" s="44"/>
      <c r="SNB61" s="44"/>
      <c r="SNC61" s="44"/>
      <c r="SND61" s="44"/>
      <c r="SNE61" s="44"/>
      <c r="SNF61" s="44"/>
      <c r="SNG61" s="44"/>
      <c r="SNH61" s="44"/>
      <c r="SNI61" s="42"/>
      <c r="SNJ61" s="42"/>
      <c r="SNK61" s="41"/>
      <c r="SNL61" s="41"/>
      <c r="SNM61" s="24"/>
      <c r="SNO61" s="44"/>
      <c r="SNP61" s="44"/>
      <c r="SNQ61" s="44"/>
      <c r="SNR61" s="44"/>
      <c r="SNS61" s="44"/>
      <c r="SNT61" s="44"/>
      <c r="SNU61" s="44"/>
      <c r="SNV61" s="44"/>
      <c r="SNW61" s="44"/>
      <c r="SNX61" s="44"/>
      <c r="SNY61" s="42"/>
      <c r="SNZ61" s="42"/>
      <c r="SOA61" s="41"/>
      <c r="SOB61" s="41"/>
      <c r="SOC61" s="24"/>
      <c r="SOE61" s="44"/>
      <c r="SOF61" s="44"/>
      <c r="SOG61" s="44"/>
      <c r="SOH61" s="44"/>
      <c r="SOI61" s="44"/>
      <c r="SOJ61" s="44"/>
      <c r="SOK61" s="44"/>
      <c r="SOL61" s="44"/>
      <c r="SOM61" s="44"/>
      <c r="SON61" s="44"/>
      <c r="SOO61" s="42"/>
      <c r="SOP61" s="42"/>
      <c r="SOQ61" s="41"/>
      <c r="SOR61" s="41"/>
      <c r="SOS61" s="24"/>
      <c r="SOU61" s="44"/>
      <c r="SOV61" s="44"/>
      <c r="SOW61" s="44"/>
      <c r="SOX61" s="44"/>
      <c r="SOY61" s="44"/>
      <c r="SOZ61" s="44"/>
      <c r="SPA61" s="44"/>
      <c r="SPB61" s="44"/>
      <c r="SPC61" s="44"/>
      <c r="SPD61" s="44"/>
      <c r="SPE61" s="42"/>
      <c r="SPF61" s="42"/>
      <c r="SPG61" s="41"/>
      <c r="SPH61" s="41"/>
      <c r="SPI61" s="24"/>
      <c r="SPK61" s="44"/>
      <c r="SPL61" s="44"/>
      <c r="SPM61" s="44"/>
      <c r="SPN61" s="44"/>
      <c r="SPO61" s="44"/>
      <c r="SPP61" s="44"/>
      <c r="SPQ61" s="44"/>
      <c r="SPR61" s="44"/>
      <c r="SPS61" s="44"/>
      <c r="SPT61" s="44"/>
      <c r="SPU61" s="42"/>
      <c r="SPV61" s="42"/>
      <c r="SPW61" s="41"/>
      <c r="SPX61" s="41"/>
      <c r="SPY61" s="24"/>
      <c r="SQA61" s="44"/>
      <c r="SQB61" s="44"/>
      <c r="SQC61" s="44"/>
      <c r="SQD61" s="44"/>
      <c r="SQE61" s="44"/>
      <c r="SQF61" s="44"/>
      <c r="SQG61" s="44"/>
      <c r="SQH61" s="44"/>
      <c r="SQI61" s="44"/>
      <c r="SQJ61" s="44"/>
      <c r="SQK61" s="42"/>
      <c r="SQL61" s="42"/>
      <c r="SQM61" s="41"/>
      <c r="SQN61" s="41"/>
      <c r="SQO61" s="24"/>
      <c r="SQQ61" s="44"/>
      <c r="SQR61" s="44"/>
      <c r="SQS61" s="44"/>
      <c r="SQT61" s="44"/>
      <c r="SQU61" s="44"/>
      <c r="SQV61" s="44"/>
      <c r="SQW61" s="44"/>
      <c r="SQX61" s="44"/>
      <c r="SQY61" s="44"/>
      <c r="SQZ61" s="44"/>
      <c r="SRA61" s="42"/>
      <c r="SRB61" s="42"/>
      <c r="SRC61" s="41"/>
      <c r="SRD61" s="41"/>
      <c r="SRE61" s="24"/>
      <c r="SRG61" s="44"/>
      <c r="SRH61" s="44"/>
      <c r="SRI61" s="44"/>
      <c r="SRJ61" s="44"/>
      <c r="SRK61" s="44"/>
      <c r="SRL61" s="44"/>
      <c r="SRM61" s="44"/>
      <c r="SRN61" s="44"/>
      <c r="SRO61" s="44"/>
      <c r="SRP61" s="44"/>
      <c r="SRQ61" s="42"/>
      <c r="SRR61" s="42"/>
      <c r="SRS61" s="41"/>
      <c r="SRT61" s="41"/>
      <c r="SRU61" s="24"/>
      <c r="SRW61" s="44"/>
      <c r="SRX61" s="44"/>
      <c r="SRY61" s="44"/>
      <c r="SRZ61" s="44"/>
      <c r="SSA61" s="44"/>
      <c r="SSB61" s="44"/>
      <c r="SSC61" s="44"/>
      <c r="SSD61" s="44"/>
      <c r="SSE61" s="44"/>
      <c r="SSF61" s="44"/>
      <c r="SSG61" s="42"/>
      <c r="SSH61" s="42"/>
      <c r="SSI61" s="41"/>
      <c r="SSJ61" s="41"/>
      <c r="SSK61" s="24"/>
      <c r="SSM61" s="44"/>
      <c r="SSN61" s="44"/>
      <c r="SSO61" s="44"/>
      <c r="SSP61" s="44"/>
      <c r="SSQ61" s="44"/>
      <c r="SSR61" s="44"/>
      <c r="SSS61" s="44"/>
      <c r="SST61" s="44"/>
      <c r="SSU61" s="44"/>
      <c r="SSV61" s="44"/>
      <c r="SSW61" s="42"/>
      <c r="SSX61" s="42"/>
      <c r="SSY61" s="41"/>
      <c r="SSZ61" s="41"/>
      <c r="STA61" s="24"/>
      <c r="STC61" s="44"/>
      <c r="STD61" s="44"/>
      <c r="STE61" s="44"/>
      <c r="STF61" s="44"/>
      <c r="STG61" s="44"/>
      <c r="STH61" s="44"/>
      <c r="STI61" s="44"/>
      <c r="STJ61" s="44"/>
      <c r="STK61" s="44"/>
      <c r="STL61" s="44"/>
      <c r="STM61" s="42"/>
      <c r="STN61" s="42"/>
      <c r="STO61" s="41"/>
      <c r="STP61" s="41"/>
      <c r="STQ61" s="24"/>
      <c r="STS61" s="44"/>
      <c r="STT61" s="44"/>
      <c r="STU61" s="44"/>
      <c r="STV61" s="44"/>
      <c r="STW61" s="44"/>
      <c r="STX61" s="44"/>
      <c r="STY61" s="44"/>
      <c r="STZ61" s="44"/>
      <c r="SUA61" s="44"/>
      <c r="SUB61" s="44"/>
      <c r="SUC61" s="42"/>
      <c r="SUD61" s="42"/>
      <c r="SUE61" s="41"/>
      <c r="SUF61" s="41"/>
      <c r="SUG61" s="24"/>
      <c r="SUI61" s="44"/>
      <c r="SUJ61" s="44"/>
      <c r="SUK61" s="44"/>
      <c r="SUL61" s="44"/>
      <c r="SUM61" s="44"/>
      <c r="SUN61" s="44"/>
      <c r="SUO61" s="44"/>
      <c r="SUP61" s="44"/>
      <c r="SUQ61" s="44"/>
      <c r="SUR61" s="44"/>
      <c r="SUS61" s="42"/>
      <c r="SUT61" s="42"/>
      <c r="SUU61" s="41"/>
      <c r="SUV61" s="41"/>
      <c r="SUW61" s="24"/>
      <c r="SUY61" s="44"/>
      <c r="SUZ61" s="44"/>
      <c r="SVA61" s="44"/>
      <c r="SVB61" s="44"/>
      <c r="SVC61" s="44"/>
      <c r="SVD61" s="44"/>
      <c r="SVE61" s="44"/>
      <c r="SVF61" s="44"/>
      <c r="SVG61" s="44"/>
      <c r="SVH61" s="44"/>
      <c r="SVI61" s="42"/>
      <c r="SVJ61" s="42"/>
      <c r="SVK61" s="41"/>
      <c r="SVL61" s="41"/>
      <c r="SVM61" s="24"/>
      <c r="SVO61" s="44"/>
      <c r="SVP61" s="44"/>
      <c r="SVQ61" s="44"/>
      <c r="SVR61" s="44"/>
      <c r="SVS61" s="44"/>
      <c r="SVT61" s="44"/>
      <c r="SVU61" s="44"/>
      <c r="SVV61" s="44"/>
      <c r="SVW61" s="44"/>
      <c r="SVX61" s="44"/>
      <c r="SVY61" s="42"/>
      <c r="SVZ61" s="42"/>
      <c r="SWA61" s="41"/>
      <c r="SWB61" s="41"/>
      <c r="SWC61" s="24"/>
      <c r="SWE61" s="44"/>
      <c r="SWF61" s="44"/>
      <c r="SWG61" s="44"/>
      <c r="SWH61" s="44"/>
      <c r="SWI61" s="44"/>
      <c r="SWJ61" s="44"/>
      <c r="SWK61" s="44"/>
      <c r="SWL61" s="44"/>
      <c r="SWM61" s="44"/>
      <c r="SWN61" s="44"/>
      <c r="SWO61" s="42"/>
      <c r="SWP61" s="42"/>
      <c r="SWQ61" s="41"/>
      <c r="SWR61" s="41"/>
      <c r="SWS61" s="24"/>
      <c r="SWU61" s="44"/>
      <c r="SWV61" s="44"/>
      <c r="SWW61" s="44"/>
      <c r="SWX61" s="44"/>
      <c r="SWY61" s="44"/>
      <c r="SWZ61" s="44"/>
      <c r="SXA61" s="44"/>
      <c r="SXB61" s="44"/>
      <c r="SXC61" s="44"/>
      <c r="SXD61" s="44"/>
      <c r="SXE61" s="42"/>
      <c r="SXF61" s="42"/>
      <c r="SXG61" s="41"/>
      <c r="SXH61" s="41"/>
      <c r="SXI61" s="24"/>
      <c r="SXK61" s="44"/>
      <c r="SXL61" s="44"/>
      <c r="SXM61" s="44"/>
      <c r="SXN61" s="44"/>
      <c r="SXO61" s="44"/>
      <c r="SXP61" s="44"/>
      <c r="SXQ61" s="44"/>
      <c r="SXR61" s="44"/>
      <c r="SXS61" s="44"/>
      <c r="SXT61" s="44"/>
      <c r="SXU61" s="42"/>
      <c r="SXV61" s="42"/>
      <c r="SXW61" s="41"/>
      <c r="SXX61" s="41"/>
      <c r="SXY61" s="24"/>
      <c r="SYA61" s="44"/>
      <c r="SYB61" s="44"/>
      <c r="SYC61" s="44"/>
      <c r="SYD61" s="44"/>
      <c r="SYE61" s="44"/>
      <c r="SYF61" s="44"/>
      <c r="SYG61" s="44"/>
      <c r="SYH61" s="44"/>
      <c r="SYI61" s="44"/>
      <c r="SYJ61" s="44"/>
      <c r="SYK61" s="42"/>
      <c r="SYL61" s="42"/>
      <c r="SYM61" s="41"/>
      <c r="SYN61" s="41"/>
      <c r="SYO61" s="24"/>
      <c r="SYQ61" s="44"/>
      <c r="SYR61" s="44"/>
      <c r="SYS61" s="44"/>
      <c r="SYT61" s="44"/>
      <c r="SYU61" s="44"/>
      <c r="SYV61" s="44"/>
      <c r="SYW61" s="44"/>
      <c r="SYX61" s="44"/>
      <c r="SYY61" s="44"/>
      <c r="SYZ61" s="44"/>
      <c r="SZA61" s="42"/>
      <c r="SZB61" s="42"/>
      <c r="SZC61" s="41"/>
      <c r="SZD61" s="41"/>
      <c r="SZE61" s="24"/>
      <c r="SZG61" s="44"/>
      <c r="SZH61" s="44"/>
      <c r="SZI61" s="44"/>
      <c r="SZJ61" s="44"/>
      <c r="SZK61" s="44"/>
      <c r="SZL61" s="44"/>
      <c r="SZM61" s="44"/>
      <c r="SZN61" s="44"/>
      <c r="SZO61" s="44"/>
      <c r="SZP61" s="44"/>
      <c r="SZQ61" s="42"/>
      <c r="SZR61" s="42"/>
      <c r="SZS61" s="41"/>
      <c r="SZT61" s="41"/>
      <c r="SZU61" s="24"/>
      <c r="SZW61" s="44"/>
      <c r="SZX61" s="44"/>
      <c r="SZY61" s="44"/>
      <c r="SZZ61" s="44"/>
      <c r="TAA61" s="44"/>
      <c r="TAB61" s="44"/>
      <c r="TAC61" s="44"/>
      <c r="TAD61" s="44"/>
      <c r="TAE61" s="44"/>
      <c r="TAF61" s="44"/>
      <c r="TAG61" s="42"/>
      <c r="TAH61" s="42"/>
      <c r="TAI61" s="41"/>
      <c r="TAJ61" s="41"/>
      <c r="TAK61" s="24"/>
      <c r="TAM61" s="44"/>
      <c r="TAN61" s="44"/>
      <c r="TAO61" s="44"/>
      <c r="TAP61" s="44"/>
      <c r="TAQ61" s="44"/>
      <c r="TAR61" s="44"/>
      <c r="TAS61" s="44"/>
      <c r="TAT61" s="44"/>
      <c r="TAU61" s="44"/>
      <c r="TAV61" s="44"/>
      <c r="TAW61" s="42"/>
      <c r="TAX61" s="42"/>
      <c r="TAY61" s="41"/>
      <c r="TAZ61" s="41"/>
      <c r="TBA61" s="24"/>
      <c r="TBC61" s="44"/>
      <c r="TBD61" s="44"/>
      <c r="TBE61" s="44"/>
      <c r="TBF61" s="44"/>
      <c r="TBG61" s="44"/>
      <c r="TBH61" s="44"/>
      <c r="TBI61" s="44"/>
      <c r="TBJ61" s="44"/>
      <c r="TBK61" s="44"/>
      <c r="TBL61" s="44"/>
      <c r="TBM61" s="42"/>
      <c r="TBN61" s="42"/>
      <c r="TBO61" s="41"/>
      <c r="TBP61" s="41"/>
      <c r="TBQ61" s="24"/>
      <c r="TBS61" s="44"/>
      <c r="TBT61" s="44"/>
      <c r="TBU61" s="44"/>
      <c r="TBV61" s="44"/>
      <c r="TBW61" s="44"/>
      <c r="TBX61" s="44"/>
      <c r="TBY61" s="44"/>
      <c r="TBZ61" s="44"/>
      <c r="TCA61" s="44"/>
      <c r="TCB61" s="44"/>
      <c r="TCC61" s="42"/>
      <c r="TCD61" s="42"/>
      <c r="TCE61" s="41"/>
      <c r="TCF61" s="41"/>
      <c r="TCG61" s="24"/>
      <c r="TCI61" s="44"/>
      <c r="TCJ61" s="44"/>
      <c r="TCK61" s="44"/>
      <c r="TCL61" s="44"/>
      <c r="TCM61" s="44"/>
      <c r="TCN61" s="44"/>
      <c r="TCO61" s="44"/>
      <c r="TCP61" s="44"/>
      <c r="TCQ61" s="44"/>
      <c r="TCR61" s="44"/>
      <c r="TCS61" s="42"/>
      <c r="TCT61" s="42"/>
      <c r="TCU61" s="41"/>
      <c r="TCV61" s="41"/>
      <c r="TCW61" s="24"/>
      <c r="TCY61" s="44"/>
      <c r="TCZ61" s="44"/>
      <c r="TDA61" s="44"/>
      <c r="TDB61" s="44"/>
      <c r="TDC61" s="44"/>
      <c r="TDD61" s="44"/>
      <c r="TDE61" s="44"/>
      <c r="TDF61" s="44"/>
      <c r="TDG61" s="44"/>
      <c r="TDH61" s="44"/>
      <c r="TDI61" s="42"/>
      <c r="TDJ61" s="42"/>
      <c r="TDK61" s="41"/>
      <c r="TDL61" s="41"/>
      <c r="TDM61" s="24"/>
      <c r="TDO61" s="44"/>
      <c r="TDP61" s="44"/>
      <c r="TDQ61" s="44"/>
      <c r="TDR61" s="44"/>
      <c r="TDS61" s="44"/>
      <c r="TDT61" s="44"/>
      <c r="TDU61" s="44"/>
      <c r="TDV61" s="44"/>
      <c r="TDW61" s="44"/>
      <c r="TDX61" s="44"/>
      <c r="TDY61" s="42"/>
      <c r="TDZ61" s="42"/>
      <c r="TEA61" s="41"/>
      <c r="TEB61" s="41"/>
      <c r="TEC61" s="24"/>
      <c r="TEE61" s="44"/>
      <c r="TEF61" s="44"/>
      <c r="TEG61" s="44"/>
      <c r="TEH61" s="44"/>
      <c r="TEI61" s="44"/>
      <c r="TEJ61" s="44"/>
      <c r="TEK61" s="44"/>
      <c r="TEL61" s="44"/>
      <c r="TEM61" s="44"/>
      <c r="TEN61" s="44"/>
      <c r="TEO61" s="42"/>
      <c r="TEP61" s="42"/>
      <c r="TEQ61" s="41"/>
      <c r="TER61" s="41"/>
      <c r="TES61" s="24"/>
      <c r="TEU61" s="44"/>
      <c r="TEV61" s="44"/>
      <c r="TEW61" s="44"/>
      <c r="TEX61" s="44"/>
      <c r="TEY61" s="44"/>
      <c r="TEZ61" s="44"/>
      <c r="TFA61" s="44"/>
      <c r="TFB61" s="44"/>
      <c r="TFC61" s="44"/>
      <c r="TFD61" s="44"/>
      <c r="TFE61" s="42"/>
      <c r="TFF61" s="42"/>
      <c r="TFG61" s="41"/>
      <c r="TFH61" s="41"/>
      <c r="TFI61" s="24"/>
      <c r="TFK61" s="44"/>
      <c r="TFL61" s="44"/>
      <c r="TFM61" s="44"/>
      <c r="TFN61" s="44"/>
      <c r="TFO61" s="44"/>
      <c r="TFP61" s="44"/>
      <c r="TFQ61" s="44"/>
      <c r="TFR61" s="44"/>
      <c r="TFS61" s="44"/>
      <c r="TFT61" s="44"/>
      <c r="TFU61" s="42"/>
      <c r="TFV61" s="42"/>
      <c r="TFW61" s="41"/>
      <c r="TFX61" s="41"/>
      <c r="TFY61" s="24"/>
      <c r="TGA61" s="44"/>
      <c r="TGB61" s="44"/>
      <c r="TGC61" s="44"/>
      <c r="TGD61" s="44"/>
      <c r="TGE61" s="44"/>
      <c r="TGF61" s="44"/>
      <c r="TGG61" s="44"/>
      <c r="TGH61" s="44"/>
      <c r="TGI61" s="44"/>
      <c r="TGJ61" s="44"/>
      <c r="TGK61" s="42"/>
      <c r="TGL61" s="42"/>
      <c r="TGM61" s="41"/>
      <c r="TGN61" s="41"/>
      <c r="TGO61" s="24"/>
      <c r="TGQ61" s="44"/>
      <c r="TGR61" s="44"/>
      <c r="TGS61" s="44"/>
      <c r="TGT61" s="44"/>
      <c r="TGU61" s="44"/>
      <c r="TGV61" s="44"/>
      <c r="TGW61" s="44"/>
      <c r="TGX61" s="44"/>
      <c r="TGY61" s="44"/>
      <c r="TGZ61" s="44"/>
      <c r="THA61" s="42"/>
      <c r="THB61" s="42"/>
      <c r="THC61" s="41"/>
      <c r="THD61" s="41"/>
      <c r="THE61" s="24"/>
      <c r="THG61" s="44"/>
      <c r="THH61" s="44"/>
      <c r="THI61" s="44"/>
      <c r="THJ61" s="44"/>
      <c r="THK61" s="44"/>
      <c r="THL61" s="44"/>
      <c r="THM61" s="44"/>
      <c r="THN61" s="44"/>
      <c r="THO61" s="44"/>
      <c r="THP61" s="44"/>
      <c r="THQ61" s="42"/>
      <c r="THR61" s="42"/>
      <c r="THS61" s="41"/>
      <c r="THT61" s="41"/>
      <c r="THU61" s="24"/>
      <c r="THW61" s="44"/>
      <c r="THX61" s="44"/>
      <c r="THY61" s="44"/>
      <c r="THZ61" s="44"/>
      <c r="TIA61" s="44"/>
      <c r="TIB61" s="44"/>
      <c r="TIC61" s="44"/>
      <c r="TID61" s="44"/>
      <c r="TIE61" s="44"/>
      <c r="TIF61" s="44"/>
      <c r="TIG61" s="42"/>
      <c r="TIH61" s="42"/>
      <c r="TII61" s="41"/>
      <c r="TIJ61" s="41"/>
      <c r="TIK61" s="24"/>
      <c r="TIM61" s="44"/>
      <c r="TIN61" s="44"/>
      <c r="TIO61" s="44"/>
      <c r="TIP61" s="44"/>
      <c r="TIQ61" s="44"/>
      <c r="TIR61" s="44"/>
      <c r="TIS61" s="44"/>
      <c r="TIT61" s="44"/>
      <c r="TIU61" s="44"/>
      <c r="TIV61" s="44"/>
      <c r="TIW61" s="42"/>
      <c r="TIX61" s="42"/>
      <c r="TIY61" s="41"/>
      <c r="TIZ61" s="41"/>
      <c r="TJA61" s="24"/>
      <c r="TJC61" s="44"/>
      <c r="TJD61" s="44"/>
      <c r="TJE61" s="44"/>
      <c r="TJF61" s="44"/>
      <c r="TJG61" s="44"/>
      <c r="TJH61" s="44"/>
      <c r="TJI61" s="44"/>
      <c r="TJJ61" s="44"/>
      <c r="TJK61" s="44"/>
      <c r="TJL61" s="44"/>
      <c r="TJM61" s="42"/>
      <c r="TJN61" s="42"/>
      <c r="TJO61" s="41"/>
      <c r="TJP61" s="41"/>
      <c r="TJQ61" s="24"/>
      <c r="TJS61" s="44"/>
      <c r="TJT61" s="44"/>
      <c r="TJU61" s="44"/>
      <c r="TJV61" s="44"/>
      <c r="TJW61" s="44"/>
      <c r="TJX61" s="44"/>
      <c r="TJY61" s="44"/>
      <c r="TJZ61" s="44"/>
      <c r="TKA61" s="44"/>
      <c r="TKB61" s="44"/>
      <c r="TKC61" s="42"/>
      <c r="TKD61" s="42"/>
      <c r="TKE61" s="41"/>
      <c r="TKF61" s="41"/>
      <c r="TKG61" s="24"/>
      <c r="TKI61" s="44"/>
      <c r="TKJ61" s="44"/>
      <c r="TKK61" s="44"/>
      <c r="TKL61" s="44"/>
      <c r="TKM61" s="44"/>
      <c r="TKN61" s="44"/>
      <c r="TKO61" s="44"/>
      <c r="TKP61" s="44"/>
      <c r="TKQ61" s="44"/>
      <c r="TKR61" s="44"/>
      <c r="TKS61" s="42"/>
      <c r="TKT61" s="42"/>
      <c r="TKU61" s="41"/>
      <c r="TKV61" s="41"/>
      <c r="TKW61" s="24"/>
      <c r="TKY61" s="44"/>
      <c r="TKZ61" s="44"/>
      <c r="TLA61" s="44"/>
      <c r="TLB61" s="44"/>
      <c r="TLC61" s="44"/>
      <c r="TLD61" s="44"/>
      <c r="TLE61" s="44"/>
      <c r="TLF61" s="44"/>
      <c r="TLG61" s="44"/>
      <c r="TLH61" s="44"/>
      <c r="TLI61" s="42"/>
      <c r="TLJ61" s="42"/>
      <c r="TLK61" s="41"/>
      <c r="TLL61" s="41"/>
      <c r="TLM61" s="24"/>
      <c r="TLO61" s="44"/>
      <c r="TLP61" s="44"/>
      <c r="TLQ61" s="44"/>
      <c r="TLR61" s="44"/>
      <c r="TLS61" s="44"/>
      <c r="TLT61" s="44"/>
      <c r="TLU61" s="44"/>
      <c r="TLV61" s="44"/>
      <c r="TLW61" s="44"/>
      <c r="TLX61" s="44"/>
      <c r="TLY61" s="42"/>
      <c r="TLZ61" s="42"/>
      <c r="TMA61" s="41"/>
      <c r="TMB61" s="41"/>
      <c r="TMC61" s="24"/>
      <c r="TME61" s="44"/>
      <c r="TMF61" s="44"/>
      <c r="TMG61" s="44"/>
      <c r="TMH61" s="44"/>
      <c r="TMI61" s="44"/>
      <c r="TMJ61" s="44"/>
      <c r="TMK61" s="44"/>
      <c r="TML61" s="44"/>
      <c r="TMM61" s="44"/>
      <c r="TMN61" s="44"/>
      <c r="TMO61" s="42"/>
      <c r="TMP61" s="42"/>
      <c r="TMQ61" s="41"/>
      <c r="TMR61" s="41"/>
      <c r="TMS61" s="24"/>
      <c r="TMU61" s="44"/>
      <c r="TMV61" s="44"/>
      <c r="TMW61" s="44"/>
      <c r="TMX61" s="44"/>
      <c r="TMY61" s="44"/>
      <c r="TMZ61" s="44"/>
      <c r="TNA61" s="44"/>
      <c r="TNB61" s="44"/>
      <c r="TNC61" s="44"/>
      <c r="TND61" s="44"/>
      <c r="TNE61" s="42"/>
      <c r="TNF61" s="42"/>
      <c r="TNG61" s="41"/>
      <c r="TNH61" s="41"/>
      <c r="TNI61" s="24"/>
      <c r="TNK61" s="44"/>
      <c r="TNL61" s="44"/>
      <c r="TNM61" s="44"/>
      <c r="TNN61" s="44"/>
      <c r="TNO61" s="44"/>
      <c r="TNP61" s="44"/>
      <c r="TNQ61" s="44"/>
      <c r="TNR61" s="44"/>
      <c r="TNS61" s="44"/>
      <c r="TNT61" s="44"/>
      <c r="TNU61" s="42"/>
      <c r="TNV61" s="42"/>
      <c r="TNW61" s="41"/>
      <c r="TNX61" s="41"/>
      <c r="TNY61" s="24"/>
      <c r="TOA61" s="44"/>
      <c r="TOB61" s="44"/>
      <c r="TOC61" s="44"/>
      <c r="TOD61" s="44"/>
      <c r="TOE61" s="44"/>
      <c r="TOF61" s="44"/>
      <c r="TOG61" s="44"/>
      <c r="TOH61" s="44"/>
      <c r="TOI61" s="44"/>
      <c r="TOJ61" s="44"/>
      <c r="TOK61" s="42"/>
      <c r="TOL61" s="42"/>
      <c r="TOM61" s="41"/>
      <c r="TON61" s="41"/>
      <c r="TOO61" s="24"/>
      <c r="TOQ61" s="44"/>
      <c r="TOR61" s="44"/>
      <c r="TOS61" s="44"/>
      <c r="TOT61" s="44"/>
      <c r="TOU61" s="44"/>
      <c r="TOV61" s="44"/>
      <c r="TOW61" s="44"/>
      <c r="TOX61" s="44"/>
      <c r="TOY61" s="44"/>
      <c r="TOZ61" s="44"/>
      <c r="TPA61" s="42"/>
      <c r="TPB61" s="42"/>
      <c r="TPC61" s="41"/>
      <c r="TPD61" s="41"/>
      <c r="TPE61" s="24"/>
      <c r="TPG61" s="44"/>
      <c r="TPH61" s="44"/>
      <c r="TPI61" s="44"/>
      <c r="TPJ61" s="44"/>
      <c r="TPK61" s="44"/>
      <c r="TPL61" s="44"/>
      <c r="TPM61" s="44"/>
      <c r="TPN61" s="44"/>
      <c r="TPO61" s="44"/>
      <c r="TPP61" s="44"/>
      <c r="TPQ61" s="42"/>
      <c r="TPR61" s="42"/>
      <c r="TPS61" s="41"/>
      <c r="TPT61" s="41"/>
      <c r="TPU61" s="24"/>
      <c r="TPW61" s="44"/>
      <c r="TPX61" s="44"/>
      <c r="TPY61" s="44"/>
      <c r="TPZ61" s="44"/>
      <c r="TQA61" s="44"/>
      <c r="TQB61" s="44"/>
      <c r="TQC61" s="44"/>
      <c r="TQD61" s="44"/>
      <c r="TQE61" s="44"/>
      <c r="TQF61" s="44"/>
      <c r="TQG61" s="42"/>
      <c r="TQH61" s="42"/>
      <c r="TQI61" s="41"/>
      <c r="TQJ61" s="41"/>
      <c r="TQK61" s="24"/>
      <c r="TQM61" s="44"/>
      <c r="TQN61" s="44"/>
      <c r="TQO61" s="44"/>
      <c r="TQP61" s="44"/>
      <c r="TQQ61" s="44"/>
      <c r="TQR61" s="44"/>
      <c r="TQS61" s="44"/>
      <c r="TQT61" s="44"/>
      <c r="TQU61" s="44"/>
      <c r="TQV61" s="44"/>
      <c r="TQW61" s="42"/>
      <c r="TQX61" s="42"/>
      <c r="TQY61" s="41"/>
      <c r="TQZ61" s="41"/>
      <c r="TRA61" s="24"/>
      <c r="TRC61" s="44"/>
      <c r="TRD61" s="44"/>
      <c r="TRE61" s="44"/>
      <c r="TRF61" s="44"/>
      <c r="TRG61" s="44"/>
      <c r="TRH61" s="44"/>
      <c r="TRI61" s="44"/>
      <c r="TRJ61" s="44"/>
      <c r="TRK61" s="44"/>
      <c r="TRL61" s="44"/>
      <c r="TRM61" s="42"/>
      <c r="TRN61" s="42"/>
      <c r="TRO61" s="41"/>
      <c r="TRP61" s="41"/>
      <c r="TRQ61" s="24"/>
      <c r="TRS61" s="44"/>
      <c r="TRT61" s="44"/>
      <c r="TRU61" s="44"/>
      <c r="TRV61" s="44"/>
      <c r="TRW61" s="44"/>
      <c r="TRX61" s="44"/>
      <c r="TRY61" s="44"/>
      <c r="TRZ61" s="44"/>
      <c r="TSA61" s="44"/>
      <c r="TSB61" s="44"/>
      <c r="TSC61" s="42"/>
      <c r="TSD61" s="42"/>
      <c r="TSE61" s="41"/>
      <c r="TSF61" s="41"/>
      <c r="TSG61" s="24"/>
      <c r="TSI61" s="44"/>
      <c r="TSJ61" s="44"/>
      <c r="TSK61" s="44"/>
      <c r="TSL61" s="44"/>
      <c r="TSM61" s="44"/>
      <c r="TSN61" s="44"/>
      <c r="TSO61" s="44"/>
      <c r="TSP61" s="44"/>
      <c r="TSQ61" s="44"/>
      <c r="TSR61" s="44"/>
      <c r="TSS61" s="42"/>
      <c r="TST61" s="42"/>
      <c r="TSU61" s="41"/>
      <c r="TSV61" s="41"/>
      <c r="TSW61" s="24"/>
      <c r="TSY61" s="44"/>
      <c r="TSZ61" s="44"/>
      <c r="TTA61" s="44"/>
      <c r="TTB61" s="44"/>
      <c r="TTC61" s="44"/>
      <c r="TTD61" s="44"/>
      <c r="TTE61" s="44"/>
      <c r="TTF61" s="44"/>
      <c r="TTG61" s="44"/>
      <c r="TTH61" s="44"/>
      <c r="TTI61" s="42"/>
      <c r="TTJ61" s="42"/>
      <c r="TTK61" s="41"/>
      <c r="TTL61" s="41"/>
      <c r="TTM61" s="24"/>
      <c r="TTO61" s="44"/>
      <c r="TTP61" s="44"/>
      <c r="TTQ61" s="44"/>
      <c r="TTR61" s="44"/>
      <c r="TTS61" s="44"/>
      <c r="TTT61" s="44"/>
      <c r="TTU61" s="44"/>
      <c r="TTV61" s="44"/>
      <c r="TTW61" s="44"/>
      <c r="TTX61" s="44"/>
      <c r="TTY61" s="42"/>
      <c r="TTZ61" s="42"/>
      <c r="TUA61" s="41"/>
      <c r="TUB61" s="41"/>
      <c r="TUC61" s="24"/>
      <c r="TUE61" s="44"/>
      <c r="TUF61" s="44"/>
      <c r="TUG61" s="44"/>
      <c r="TUH61" s="44"/>
      <c r="TUI61" s="44"/>
      <c r="TUJ61" s="44"/>
      <c r="TUK61" s="44"/>
      <c r="TUL61" s="44"/>
      <c r="TUM61" s="44"/>
      <c r="TUN61" s="44"/>
      <c r="TUO61" s="42"/>
      <c r="TUP61" s="42"/>
      <c r="TUQ61" s="41"/>
      <c r="TUR61" s="41"/>
      <c r="TUS61" s="24"/>
      <c r="TUU61" s="44"/>
      <c r="TUV61" s="44"/>
      <c r="TUW61" s="44"/>
      <c r="TUX61" s="44"/>
      <c r="TUY61" s="44"/>
      <c r="TUZ61" s="44"/>
      <c r="TVA61" s="44"/>
      <c r="TVB61" s="44"/>
      <c r="TVC61" s="44"/>
      <c r="TVD61" s="44"/>
      <c r="TVE61" s="42"/>
      <c r="TVF61" s="42"/>
      <c r="TVG61" s="41"/>
      <c r="TVH61" s="41"/>
      <c r="TVI61" s="24"/>
      <c r="TVK61" s="44"/>
      <c r="TVL61" s="44"/>
      <c r="TVM61" s="44"/>
      <c r="TVN61" s="44"/>
      <c r="TVO61" s="44"/>
      <c r="TVP61" s="44"/>
      <c r="TVQ61" s="44"/>
      <c r="TVR61" s="44"/>
      <c r="TVS61" s="44"/>
      <c r="TVT61" s="44"/>
      <c r="TVU61" s="42"/>
      <c r="TVV61" s="42"/>
      <c r="TVW61" s="41"/>
      <c r="TVX61" s="41"/>
      <c r="TVY61" s="24"/>
      <c r="TWA61" s="44"/>
      <c r="TWB61" s="44"/>
      <c r="TWC61" s="44"/>
      <c r="TWD61" s="44"/>
      <c r="TWE61" s="44"/>
      <c r="TWF61" s="44"/>
      <c r="TWG61" s="44"/>
      <c r="TWH61" s="44"/>
      <c r="TWI61" s="44"/>
      <c r="TWJ61" s="44"/>
      <c r="TWK61" s="42"/>
      <c r="TWL61" s="42"/>
      <c r="TWM61" s="41"/>
      <c r="TWN61" s="41"/>
      <c r="TWO61" s="24"/>
      <c r="TWQ61" s="44"/>
      <c r="TWR61" s="44"/>
      <c r="TWS61" s="44"/>
      <c r="TWT61" s="44"/>
      <c r="TWU61" s="44"/>
      <c r="TWV61" s="44"/>
      <c r="TWW61" s="44"/>
      <c r="TWX61" s="44"/>
      <c r="TWY61" s="44"/>
      <c r="TWZ61" s="44"/>
      <c r="TXA61" s="42"/>
      <c r="TXB61" s="42"/>
      <c r="TXC61" s="41"/>
      <c r="TXD61" s="41"/>
      <c r="TXE61" s="24"/>
      <c r="TXG61" s="44"/>
      <c r="TXH61" s="44"/>
      <c r="TXI61" s="44"/>
      <c r="TXJ61" s="44"/>
      <c r="TXK61" s="44"/>
      <c r="TXL61" s="44"/>
      <c r="TXM61" s="44"/>
      <c r="TXN61" s="44"/>
      <c r="TXO61" s="44"/>
      <c r="TXP61" s="44"/>
      <c r="TXQ61" s="42"/>
      <c r="TXR61" s="42"/>
      <c r="TXS61" s="41"/>
      <c r="TXT61" s="41"/>
      <c r="TXU61" s="24"/>
      <c r="TXW61" s="44"/>
      <c r="TXX61" s="44"/>
      <c r="TXY61" s="44"/>
      <c r="TXZ61" s="44"/>
      <c r="TYA61" s="44"/>
      <c r="TYB61" s="44"/>
      <c r="TYC61" s="44"/>
      <c r="TYD61" s="44"/>
      <c r="TYE61" s="44"/>
      <c r="TYF61" s="44"/>
      <c r="TYG61" s="42"/>
      <c r="TYH61" s="42"/>
      <c r="TYI61" s="41"/>
      <c r="TYJ61" s="41"/>
      <c r="TYK61" s="24"/>
      <c r="TYM61" s="44"/>
      <c r="TYN61" s="44"/>
      <c r="TYO61" s="44"/>
      <c r="TYP61" s="44"/>
      <c r="TYQ61" s="44"/>
      <c r="TYR61" s="44"/>
      <c r="TYS61" s="44"/>
      <c r="TYT61" s="44"/>
      <c r="TYU61" s="44"/>
      <c r="TYV61" s="44"/>
      <c r="TYW61" s="42"/>
      <c r="TYX61" s="42"/>
      <c r="TYY61" s="41"/>
      <c r="TYZ61" s="41"/>
      <c r="TZA61" s="24"/>
      <c r="TZC61" s="44"/>
      <c r="TZD61" s="44"/>
      <c r="TZE61" s="44"/>
      <c r="TZF61" s="44"/>
      <c r="TZG61" s="44"/>
      <c r="TZH61" s="44"/>
      <c r="TZI61" s="44"/>
      <c r="TZJ61" s="44"/>
      <c r="TZK61" s="44"/>
      <c r="TZL61" s="44"/>
      <c r="TZM61" s="42"/>
      <c r="TZN61" s="42"/>
      <c r="TZO61" s="41"/>
      <c r="TZP61" s="41"/>
      <c r="TZQ61" s="24"/>
      <c r="TZS61" s="44"/>
      <c r="TZT61" s="44"/>
      <c r="TZU61" s="44"/>
      <c r="TZV61" s="44"/>
      <c r="TZW61" s="44"/>
      <c r="TZX61" s="44"/>
      <c r="TZY61" s="44"/>
      <c r="TZZ61" s="44"/>
      <c r="UAA61" s="44"/>
      <c r="UAB61" s="44"/>
      <c r="UAC61" s="42"/>
      <c r="UAD61" s="42"/>
      <c r="UAE61" s="41"/>
      <c r="UAF61" s="41"/>
      <c r="UAG61" s="24"/>
      <c r="UAI61" s="44"/>
      <c r="UAJ61" s="44"/>
      <c r="UAK61" s="44"/>
      <c r="UAL61" s="44"/>
      <c r="UAM61" s="44"/>
      <c r="UAN61" s="44"/>
      <c r="UAO61" s="44"/>
      <c r="UAP61" s="44"/>
      <c r="UAQ61" s="44"/>
      <c r="UAR61" s="44"/>
      <c r="UAS61" s="42"/>
      <c r="UAT61" s="42"/>
      <c r="UAU61" s="41"/>
      <c r="UAV61" s="41"/>
      <c r="UAW61" s="24"/>
      <c r="UAY61" s="44"/>
      <c r="UAZ61" s="44"/>
      <c r="UBA61" s="44"/>
      <c r="UBB61" s="44"/>
      <c r="UBC61" s="44"/>
      <c r="UBD61" s="44"/>
      <c r="UBE61" s="44"/>
      <c r="UBF61" s="44"/>
      <c r="UBG61" s="44"/>
      <c r="UBH61" s="44"/>
      <c r="UBI61" s="42"/>
      <c r="UBJ61" s="42"/>
      <c r="UBK61" s="41"/>
      <c r="UBL61" s="41"/>
      <c r="UBM61" s="24"/>
      <c r="UBO61" s="44"/>
      <c r="UBP61" s="44"/>
      <c r="UBQ61" s="44"/>
      <c r="UBR61" s="44"/>
      <c r="UBS61" s="44"/>
      <c r="UBT61" s="44"/>
      <c r="UBU61" s="44"/>
      <c r="UBV61" s="44"/>
      <c r="UBW61" s="44"/>
      <c r="UBX61" s="44"/>
      <c r="UBY61" s="42"/>
      <c r="UBZ61" s="42"/>
      <c r="UCA61" s="41"/>
      <c r="UCB61" s="41"/>
      <c r="UCC61" s="24"/>
      <c r="UCE61" s="44"/>
      <c r="UCF61" s="44"/>
      <c r="UCG61" s="44"/>
      <c r="UCH61" s="44"/>
      <c r="UCI61" s="44"/>
      <c r="UCJ61" s="44"/>
      <c r="UCK61" s="44"/>
      <c r="UCL61" s="44"/>
      <c r="UCM61" s="44"/>
      <c r="UCN61" s="44"/>
      <c r="UCO61" s="42"/>
      <c r="UCP61" s="42"/>
      <c r="UCQ61" s="41"/>
      <c r="UCR61" s="41"/>
      <c r="UCS61" s="24"/>
      <c r="UCU61" s="44"/>
      <c r="UCV61" s="44"/>
      <c r="UCW61" s="44"/>
      <c r="UCX61" s="44"/>
      <c r="UCY61" s="44"/>
      <c r="UCZ61" s="44"/>
      <c r="UDA61" s="44"/>
      <c r="UDB61" s="44"/>
      <c r="UDC61" s="44"/>
      <c r="UDD61" s="44"/>
      <c r="UDE61" s="42"/>
      <c r="UDF61" s="42"/>
      <c r="UDG61" s="41"/>
      <c r="UDH61" s="41"/>
      <c r="UDI61" s="24"/>
      <c r="UDK61" s="44"/>
      <c r="UDL61" s="44"/>
      <c r="UDM61" s="44"/>
      <c r="UDN61" s="44"/>
      <c r="UDO61" s="44"/>
      <c r="UDP61" s="44"/>
      <c r="UDQ61" s="44"/>
      <c r="UDR61" s="44"/>
      <c r="UDS61" s="44"/>
      <c r="UDT61" s="44"/>
      <c r="UDU61" s="42"/>
      <c r="UDV61" s="42"/>
      <c r="UDW61" s="41"/>
      <c r="UDX61" s="41"/>
      <c r="UDY61" s="24"/>
      <c r="UEA61" s="44"/>
      <c r="UEB61" s="44"/>
      <c r="UEC61" s="44"/>
      <c r="UED61" s="44"/>
      <c r="UEE61" s="44"/>
      <c r="UEF61" s="44"/>
      <c r="UEG61" s="44"/>
      <c r="UEH61" s="44"/>
      <c r="UEI61" s="44"/>
      <c r="UEJ61" s="44"/>
      <c r="UEK61" s="42"/>
      <c r="UEL61" s="42"/>
      <c r="UEM61" s="41"/>
      <c r="UEN61" s="41"/>
      <c r="UEO61" s="24"/>
      <c r="UEQ61" s="44"/>
      <c r="UER61" s="44"/>
      <c r="UES61" s="44"/>
      <c r="UET61" s="44"/>
      <c r="UEU61" s="44"/>
      <c r="UEV61" s="44"/>
      <c r="UEW61" s="44"/>
      <c r="UEX61" s="44"/>
      <c r="UEY61" s="44"/>
      <c r="UEZ61" s="44"/>
      <c r="UFA61" s="42"/>
      <c r="UFB61" s="42"/>
      <c r="UFC61" s="41"/>
      <c r="UFD61" s="41"/>
      <c r="UFE61" s="24"/>
      <c r="UFG61" s="44"/>
      <c r="UFH61" s="44"/>
      <c r="UFI61" s="44"/>
      <c r="UFJ61" s="44"/>
      <c r="UFK61" s="44"/>
      <c r="UFL61" s="44"/>
      <c r="UFM61" s="44"/>
      <c r="UFN61" s="44"/>
      <c r="UFO61" s="44"/>
      <c r="UFP61" s="44"/>
      <c r="UFQ61" s="42"/>
      <c r="UFR61" s="42"/>
      <c r="UFS61" s="41"/>
      <c r="UFT61" s="41"/>
      <c r="UFU61" s="24"/>
      <c r="UFW61" s="44"/>
      <c r="UFX61" s="44"/>
      <c r="UFY61" s="44"/>
      <c r="UFZ61" s="44"/>
      <c r="UGA61" s="44"/>
      <c r="UGB61" s="44"/>
      <c r="UGC61" s="44"/>
      <c r="UGD61" s="44"/>
      <c r="UGE61" s="44"/>
      <c r="UGF61" s="44"/>
      <c r="UGG61" s="42"/>
      <c r="UGH61" s="42"/>
      <c r="UGI61" s="41"/>
      <c r="UGJ61" s="41"/>
      <c r="UGK61" s="24"/>
      <c r="UGM61" s="44"/>
      <c r="UGN61" s="44"/>
      <c r="UGO61" s="44"/>
      <c r="UGP61" s="44"/>
      <c r="UGQ61" s="44"/>
      <c r="UGR61" s="44"/>
      <c r="UGS61" s="44"/>
      <c r="UGT61" s="44"/>
      <c r="UGU61" s="44"/>
      <c r="UGV61" s="44"/>
      <c r="UGW61" s="42"/>
      <c r="UGX61" s="42"/>
      <c r="UGY61" s="41"/>
      <c r="UGZ61" s="41"/>
      <c r="UHA61" s="24"/>
      <c r="UHC61" s="44"/>
      <c r="UHD61" s="44"/>
      <c r="UHE61" s="44"/>
      <c r="UHF61" s="44"/>
      <c r="UHG61" s="44"/>
      <c r="UHH61" s="44"/>
      <c r="UHI61" s="44"/>
      <c r="UHJ61" s="44"/>
      <c r="UHK61" s="44"/>
      <c r="UHL61" s="44"/>
      <c r="UHM61" s="42"/>
      <c r="UHN61" s="42"/>
      <c r="UHO61" s="41"/>
      <c r="UHP61" s="41"/>
      <c r="UHQ61" s="24"/>
      <c r="UHS61" s="44"/>
      <c r="UHT61" s="44"/>
      <c r="UHU61" s="44"/>
      <c r="UHV61" s="44"/>
      <c r="UHW61" s="44"/>
      <c r="UHX61" s="44"/>
      <c r="UHY61" s="44"/>
      <c r="UHZ61" s="44"/>
      <c r="UIA61" s="44"/>
      <c r="UIB61" s="44"/>
      <c r="UIC61" s="42"/>
      <c r="UID61" s="42"/>
      <c r="UIE61" s="41"/>
      <c r="UIF61" s="41"/>
      <c r="UIG61" s="24"/>
      <c r="UII61" s="44"/>
      <c r="UIJ61" s="44"/>
      <c r="UIK61" s="44"/>
      <c r="UIL61" s="44"/>
      <c r="UIM61" s="44"/>
      <c r="UIN61" s="44"/>
      <c r="UIO61" s="44"/>
      <c r="UIP61" s="44"/>
      <c r="UIQ61" s="44"/>
      <c r="UIR61" s="44"/>
      <c r="UIS61" s="42"/>
      <c r="UIT61" s="42"/>
      <c r="UIU61" s="41"/>
      <c r="UIV61" s="41"/>
      <c r="UIW61" s="24"/>
      <c r="UIY61" s="44"/>
      <c r="UIZ61" s="44"/>
      <c r="UJA61" s="44"/>
      <c r="UJB61" s="44"/>
      <c r="UJC61" s="44"/>
      <c r="UJD61" s="44"/>
      <c r="UJE61" s="44"/>
      <c r="UJF61" s="44"/>
      <c r="UJG61" s="44"/>
      <c r="UJH61" s="44"/>
      <c r="UJI61" s="42"/>
      <c r="UJJ61" s="42"/>
      <c r="UJK61" s="41"/>
      <c r="UJL61" s="41"/>
      <c r="UJM61" s="24"/>
      <c r="UJO61" s="44"/>
      <c r="UJP61" s="44"/>
      <c r="UJQ61" s="44"/>
      <c r="UJR61" s="44"/>
      <c r="UJS61" s="44"/>
      <c r="UJT61" s="44"/>
      <c r="UJU61" s="44"/>
      <c r="UJV61" s="44"/>
      <c r="UJW61" s="44"/>
      <c r="UJX61" s="44"/>
      <c r="UJY61" s="42"/>
      <c r="UJZ61" s="42"/>
      <c r="UKA61" s="41"/>
      <c r="UKB61" s="41"/>
      <c r="UKC61" s="24"/>
      <c r="UKE61" s="44"/>
      <c r="UKF61" s="44"/>
      <c r="UKG61" s="44"/>
      <c r="UKH61" s="44"/>
      <c r="UKI61" s="44"/>
      <c r="UKJ61" s="44"/>
      <c r="UKK61" s="44"/>
      <c r="UKL61" s="44"/>
      <c r="UKM61" s="44"/>
      <c r="UKN61" s="44"/>
      <c r="UKO61" s="42"/>
      <c r="UKP61" s="42"/>
      <c r="UKQ61" s="41"/>
      <c r="UKR61" s="41"/>
      <c r="UKS61" s="24"/>
      <c r="UKU61" s="44"/>
      <c r="UKV61" s="44"/>
      <c r="UKW61" s="44"/>
      <c r="UKX61" s="44"/>
      <c r="UKY61" s="44"/>
      <c r="UKZ61" s="44"/>
      <c r="ULA61" s="44"/>
      <c r="ULB61" s="44"/>
      <c r="ULC61" s="44"/>
      <c r="ULD61" s="44"/>
      <c r="ULE61" s="42"/>
      <c r="ULF61" s="42"/>
      <c r="ULG61" s="41"/>
      <c r="ULH61" s="41"/>
      <c r="ULI61" s="24"/>
      <c r="ULK61" s="44"/>
      <c r="ULL61" s="44"/>
      <c r="ULM61" s="44"/>
      <c r="ULN61" s="44"/>
      <c r="ULO61" s="44"/>
      <c r="ULP61" s="44"/>
      <c r="ULQ61" s="44"/>
      <c r="ULR61" s="44"/>
      <c r="ULS61" s="44"/>
      <c r="ULT61" s="44"/>
      <c r="ULU61" s="42"/>
      <c r="ULV61" s="42"/>
      <c r="ULW61" s="41"/>
      <c r="ULX61" s="41"/>
      <c r="ULY61" s="24"/>
      <c r="UMA61" s="44"/>
      <c r="UMB61" s="44"/>
      <c r="UMC61" s="44"/>
      <c r="UMD61" s="44"/>
      <c r="UME61" s="44"/>
      <c r="UMF61" s="44"/>
      <c r="UMG61" s="44"/>
      <c r="UMH61" s="44"/>
      <c r="UMI61" s="44"/>
      <c r="UMJ61" s="44"/>
      <c r="UMK61" s="42"/>
      <c r="UML61" s="42"/>
      <c r="UMM61" s="41"/>
      <c r="UMN61" s="41"/>
      <c r="UMO61" s="24"/>
      <c r="UMQ61" s="44"/>
      <c r="UMR61" s="44"/>
      <c r="UMS61" s="44"/>
      <c r="UMT61" s="44"/>
      <c r="UMU61" s="44"/>
      <c r="UMV61" s="44"/>
      <c r="UMW61" s="44"/>
      <c r="UMX61" s="44"/>
      <c r="UMY61" s="44"/>
      <c r="UMZ61" s="44"/>
      <c r="UNA61" s="42"/>
      <c r="UNB61" s="42"/>
      <c r="UNC61" s="41"/>
      <c r="UND61" s="41"/>
      <c r="UNE61" s="24"/>
      <c r="UNG61" s="44"/>
      <c r="UNH61" s="44"/>
      <c r="UNI61" s="44"/>
      <c r="UNJ61" s="44"/>
      <c r="UNK61" s="44"/>
      <c r="UNL61" s="44"/>
      <c r="UNM61" s="44"/>
      <c r="UNN61" s="44"/>
      <c r="UNO61" s="44"/>
      <c r="UNP61" s="44"/>
      <c r="UNQ61" s="42"/>
      <c r="UNR61" s="42"/>
      <c r="UNS61" s="41"/>
      <c r="UNT61" s="41"/>
      <c r="UNU61" s="24"/>
      <c r="UNW61" s="44"/>
      <c r="UNX61" s="44"/>
      <c r="UNY61" s="44"/>
      <c r="UNZ61" s="44"/>
      <c r="UOA61" s="44"/>
      <c r="UOB61" s="44"/>
      <c r="UOC61" s="44"/>
      <c r="UOD61" s="44"/>
      <c r="UOE61" s="44"/>
      <c r="UOF61" s="44"/>
      <c r="UOG61" s="42"/>
      <c r="UOH61" s="42"/>
      <c r="UOI61" s="41"/>
      <c r="UOJ61" s="41"/>
      <c r="UOK61" s="24"/>
      <c r="UOM61" s="44"/>
      <c r="UON61" s="44"/>
      <c r="UOO61" s="44"/>
      <c r="UOP61" s="44"/>
      <c r="UOQ61" s="44"/>
      <c r="UOR61" s="44"/>
      <c r="UOS61" s="44"/>
      <c r="UOT61" s="44"/>
      <c r="UOU61" s="44"/>
      <c r="UOV61" s="44"/>
      <c r="UOW61" s="42"/>
      <c r="UOX61" s="42"/>
      <c r="UOY61" s="41"/>
      <c r="UOZ61" s="41"/>
      <c r="UPA61" s="24"/>
      <c r="UPC61" s="44"/>
      <c r="UPD61" s="44"/>
      <c r="UPE61" s="44"/>
      <c r="UPF61" s="44"/>
      <c r="UPG61" s="44"/>
      <c r="UPH61" s="44"/>
      <c r="UPI61" s="44"/>
      <c r="UPJ61" s="44"/>
      <c r="UPK61" s="44"/>
      <c r="UPL61" s="44"/>
      <c r="UPM61" s="42"/>
      <c r="UPN61" s="42"/>
      <c r="UPO61" s="41"/>
      <c r="UPP61" s="41"/>
      <c r="UPQ61" s="24"/>
      <c r="UPS61" s="44"/>
      <c r="UPT61" s="44"/>
      <c r="UPU61" s="44"/>
      <c r="UPV61" s="44"/>
      <c r="UPW61" s="44"/>
      <c r="UPX61" s="44"/>
      <c r="UPY61" s="44"/>
      <c r="UPZ61" s="44"/>
      <c r="UQA61" s="44"/>
      <c r="UQB61" s="44"/>
      <c r="UQC61" s="42"/>
      <c r="UQD61" s="42"/>
      <c r="UQE61" s="41"/>
      <c r="UQF61" s="41"/>
      <c r="UQG61" s="24"/>
      <c r="UQI61" s="44"/>
      <c r="UQJ61" s="44"/>
      <c r="UQK61" s="44"/>
      <c r="UQL61" s="44"/>
      <c r="UQM61" s="44"/>
      <c r="UQN61" s="44"/>
      <c r="UQO61" s="44"/>
      <c r="UQP61" s="44"/>
      <c r="UQQ61" s="44"/>
      <c r="UQR61" s="44"/>
      <c r="UQS61" s="42"/>
      <c r="UQT61" s="42"/>
      <c r="UQU61" s="41"/>
      <c r="UQV61" s="41"/>
      <c r="UQW61" s="24"/>
      <c r="UQY61" s="44"/>
      <c r="UQZ61" s="44"/>
      <c r="URA61" s="44"/>
      <c r="URB61" s="44"/>
      <c r="URC61" s="44"/>
      <c r="URD61" s="44"/>
      <c r="URE61" s="44"/>
      <c r="URF61" s="44"/>
      <c r="URG61" s="44"/>
      <c r="URH61" s="44"/>
      <c r="URI61" s="42"/>
      <c r="URJ61" s="42"/>
      <c r="URK61" s="41"/>
      <c r="URL61" s="41"/>
      <c r="URM61" s="24"/>
      <c r="URO61" s="44"/>
      <c r="URP61" s="44"/>
      <c r="URQ61" s="44"/>
      <c r="URR61" s="44"/>
      <c r="URS61" s="44"/>
      <c r="URT61" s="44"/>
      <c r="URU61" s="44"/>
      <c r="URV61" s="44"/>
      <c r="URW61" s="44"/>
      <c r="URX61" s="44"/>
      <c r="URY61" s="42"/>
      <c r="URZ61" s="42"/>
      <c r="USA61" s="41"/>
      <c r="USB61" s="41"/>
      <c r="USC61" s="24"/>
      <c r="USE61" s="44"/>
      <c r="USF61" s="44"/>
      <c r="USG61" s="44"/>
      <c r="USH61" s="44"/>
      <c r="USI61" s="44"/>
      <c r="USJ61" s="44"/>
      <c r="USK61" s="44"/>
      <c r="USL61" s="44"/>
      <c r="USM61" s="44"/>
      <c r="USN61" s="44"/>
      <c r="USO61" s="42"/>
      <c r="USP61" s="42"/>
      <c r="USQ61" s="41"/>
      <c r="USR61" s="41"/>
      <c r="USS61" s="24"/>
      <c r="USU61" s="44"/>
      <c r="USV61" s="44"/>
      <c r="USW61" s="44"/>
      <c r="USX61" s="44"/>
      <c r="USY61" s="44"/>
      <c r="USZ61" s="44"/>
      <c r="UTA61" s="44"/>
      <c r="UTB61" s="44"/>
      <c r="UTC61" s="44"/>
      <c r="UTD61" s="44"/>
      <c r="UTE61" s="42"/>
      <c r="UTF61" s="42"/>
      <c r="UTG61" s="41"/>
      <c r="UTH61" s="41"/>
      <c r="UTI61" s="24"/>
      <c r="UTK61" s="44"/>
      <c r="UTL61" s="44"/>
      <c r="UTM61" s="44"/>
      <c r="UTN61" s="44"/>
      <c r="UTO61" s="44"/>
      <c r="UTP61" s="44"/>
      <c r="UTQ61" s="44"/>
      <c r="UTR61" s="44"/>
      <c r="UTS61" s="44"/>
      <c r="UTT61" s="44"/>
      <c r="UTU61" s="42"/>
      <c r="UTV61" s="42"/>
      <c r="UTW61" s="41"/>
      <c r="UTX61" s="41"/>
      <c r="UTY61" s="24"/>
      <c r="UUA61" s="44"/>
      <c r="UUB61" s="44"/>
      <c r="UUC61" s="44"/>
      <c r="UUD61" s="44"/>
      <c r="UUE61" s="44"/>
      <c r="UUF61" s="44"/>
      <c r="UUG61" s="44"/>
      <c r="UUH61" s="44"/>
      <c r="UUI61" s="44"/>
      <c r="UUJ61" s="44"/>
      <c r="UUK61" s="42"/>
      <c r="UUL61" s="42"/>
      <c r="UUM61" s="41"/>
      <c r="UUN61" s="41"/>
      <c r="UUO61" s="24"/>
      <c r="UUQ61" s="44"/>
      <c r="UUR61" s="44"/>
      <c r="UUS61" s="44"/>
      <c r="UUT61" s="44"/>
      <c r="UUU61" s="44"/>
      <c r="UUV61" s="44"/>
      <c r="UUW61" s="44"/>
      <c r="UUX61" s="44"/>
      <c r="UUY61" s="44"/>
      <c r="UUZ61" s="44"/>
      <c r="UVA61" s="42"/>
      <c r="UVB61" s="42"/>
      <c r="UVC61" s="41"/>
      <c r="UVD61" s="41"/>
      <c r="UVE61" s="24"/>
      <c r="UVG61" s="44"/>
      <c r="UVH61" s="44"/>
      <c r="UVI61" s="44"/>
      <c r="UVJ61" s="44"/>
      <c r="UVK61" s="44"/>
      <c r="UVL61" s="44"/>
      <c r="UVM61" s="44"/>
      <c r="UVN61" s="44"/>
      <c r="UVO61" s="44"/>
      <c r="UVP61" s="44"/>
      <c r="UVQ61" s="42"/>
      <c r="UVR61" s="42"/>
      <c r="UVS61" s="41"/>
      <c r="UVT61" s="41"/>
      <c r="UVU61" s="24"/>
      <c r="UVW61" s="44"/>
      <c r="UVX61" s="44"/>
      <c r="UVY61" s="44"/>
      <c r="UVZ61" s="44"/>
      <c r="UWA61" s="44"/>
      <c r="UWB61" s="44"/>
      <c r="UWC61" s="44"/>
      <c r="UWD61" s="44"/>
      <c r="UWE61" s="44"/>
      <c r="UWF61" s="44"/>
      <c r="UWG61" s="42"/>
      <c r="UWH61" s="42"/>
      <c r="UWI61" s="41"/>
      <c r="UWJ61" s="41"/>
      <c r="UWK61" s="24"/>
      <c r="UWM61" s="44"/>
      <c r="UWN61" s="44"/>
      <c r="UWO61" s="44"/>
      <c r="UWP61" s="44"/>
      <c r="UWQ61" s="44"/>
      <c r="UWR61" s="44"/>
      <c r="UWS61" s="44"/>
      <c r="UWT61" s="44"/>
      <c r="UWU61" s="44"/>
      <c r="UWV61" s="44"/>
      <c r="UWW61" s="42"/>
      <c r="UWX61" s="42"/>
      <c r="UWY61" s="41"/>
      <c r="UWZ61" s="41"/>
      <c r="UXA61" s="24"/>
      <c r="UXC61" s="44"/>
      <c r="UXD61" s="44"/>
      <c r="UXE61" s="44"/>
      <c r="UXF61" s="44"/>
      <c r="UXG61" s="44"/>
      <c r="UXH61" s="44"/>
      <c r="UXI61" s="44"/>
      <c r="UXJ61" s="44"/>
      <c r="UXK61" s="44"/>
      <c r="UXL61" s="44"/>
      <c r="UXM61" s="42"/>
      <c r="UXN61" s="42"/>
      <c r="UXO61" s="41"/>
      <c r="UXP61" s="41"/>
      <c r="UXQ61" s="24"/>
      <c r="UXS61" s="44"/>
      <c r="UXT61" s="44"/>
      <c r="UXU61" s="44"/>
      <c r="UXV61" s="44"/>
      <c r="UXW61" s="44"/>
      <c r="UXX61" s="44"/>
      <c r="UXY61" s="44"/>
      <c r="UXZ61" s="44"/>
      <c r="UYA61" s="44"/>
      <c r="UYB61" s="44"/>
      <c r="UYC61" s="42"/>
      <c r="UYD61" s="42"/>
      <c r="UYE61" s="41"/>
      <c r="UYF61" s="41"/>
      <c r="UYG61" s="24"/>
      <c r="UYI61" s="44"/>
      <c r="UYJ61" s="44"/>
      <c r="UYK61" s="44"/>
      <c r="UYL61" s="44"/>
      <c r="UYM61" s="44"/>
      <c r="UYN61" s="44"/>
      <c r="UYO61" s="44"/>
      <c r="UYP61" s="44"/>
      <c r="UYQ61" s="44"/>
      <c r="UYR61" s="44"/>
      <c r="UYS61" s="42"/>
      <c r="UYT61" s="42"/>
      <c r="UYU61" s="41"/>
      <c r="UYV61" s="41"/>
      <c r="UYW61" s="24"/>
      <c r="UYY61" s="44"/>
      <c r="UYZ61" s="44"/>
      <c r="UZA61" s="44"/>
      <c r="UZB61" s="44"/>
      <c r="UZC61" s="44"/>
      <c r="UZD61" s="44"/>
      <c r="UZE61" s="44"/>
      <c r="UZF61" s="44"/>
      <c r="UZG61" s="44"/>
      <c r="UZH61" s="44"/>
      <c r="UZI61" s="42"/>
      <c r="UZJ61" s="42"/>
      <c r="UZK61" s="41"/>
      <c r="UZL61" s="41"/>
      <c r="UZM61" s="24"/>
      <c r="UZO61" s="44"/>
      <c r="UZP61" s="44"/>
      <c r="UZQ61" s="44"/>
      <c r="UZR61" s="44"/>
      <c r="UZS61" s="44"/>
      <c r="UZT61" s="44"/>
      <c r="UZU61" s="44"/>
      <c r="UZV61" s="44"/>
      <c r="UZW61" s="44"/>
      <c r="UZX61" s="44"/>
      <c r="UZY61" s="42"/>
      <c r="UZZ61" s="42"/>
      <c r="VAA61" s="41"/>
      <c r="VAB61" s="41"/>
      <c r="VAC61" s="24"/>
      <c r="VAE61" s="44"/>
      <c r="VAF61" s="44"/>
      <c r="VAG61" s="44"/>
      <c r="VAH61" s="44"/>
      <c r="VAI61" s="44"/>
      <c r="VAJ61" s="44"/>
      <c r="VAK61" s="44"/>
      <c r="VAL61" s="44"/>
      <c r="VAM61" s="44"/>
      <c r="VAN61" s="44"/>
      <c r="VAO61" s="42"/>
      <c r="VAP61" s="42"/>
      <c r="VAQ61" s="41"/>
      <c r="VAR61" s="41"/>
      <c r="VAS61" s="24"/>
      <c r="VAU61" s="44"/>
      <c r="VAV61" s="44"/>
      <c r="VAW61" s="44"/>
      <c r="VAX61" s="44"/>
      <c r="VAY61" s="44"/>
      <c r="VAZ61" s="44"/>
      <c r="VBA61" s="44"/>
      <c r="VBB61" s="44"/>
      <c r="VBC61" s="44"/>
      <c r="VBD61" s="44"/>
      <c r="VBE61" s="42"/>
      <c r="VBF61" s="42"/>
      <c r="VBG61" s="41"/>
      <c r="VBH61" s="41"/>
      <c r="VBI61" s="24"/>
      <c r="VBK61" s="44"/>
      <c r="VBL61" s="44"/>
      <c r="VBM61" s="44"/>
      <c r="VBN61" s="44"/>
      <c r="VBO61" s="44"/>
      <c r="VBP61" s="44"/>
      <c r="VBQ61" s="44"/>
      <c r="VBR61" s="44"/>
      <c r="VBS61" s="44"/>
      <c r="VBT61" s="44"/>
      <c r="VBU61" s="42"/>
      <c r="VBV61" s="42"/>
      <c r="VBW61" s="41"/>
      <c r="VBX61" s="41"/>
      <c r="VBY61" s="24"/>
      <c r="VCA61" s="44"/>
      <c r="VCB61" s="44"/>
      <c r="VCC61" s="44"/>
      <c r="VCD61" s="44"/>
      <c r="VCE61" s="44"/>
      <c r="VCF61" s="44"/>
      <c r="VCG61" s="44"/>
      <c r="VCH61" s="44"/>
      <c r="VCI61" s="44"/>
      <c r="VCJ61" s="44"/>
      <c r="VCK61" s="42"/>
      <c r="VCL61" s="42"/>
      <c r="VCM61" s="41"/>
      <c r="VCN61" s="41"/>
      <c r="VCO61" s="24"/>
      <c r="VCQ61" s="44"/>
      <c r="VCR61" s="44"/>
      <c r="VCS61" s="44"/>
      <c r="VCT61" s="44"/>
      <c r="VCU61" s="44"/>
      <c r="VCV61" s="44"/>
      <c r="VCW61" s="44"/>
      <c r="VCX61" s="44"/>
      <c r="VCY61" s="44"/>
      <c r="VCZ61" s="44"/>
      <c r="VDA61" s="42"/>
      <c r="VDB61" s="42"/>
      <c r="VDC61" s="41"/>
      <c r="VDD61" s="41"/>
      <c r="VDE61" s="24"/>
      <c r="VDG61" s="44"/>
      <c r="VDH61" s="44"/>
      <c r="VDI61" s="44"/>
      <c r="VDJ61" s="44"/>
      <c r="VDK61" s="44"/>
      <c r="VDL61" s="44"/>
      <c r="VDM61" s="44"/>
      <c r="VDN61" s="44"/>
      <c r="VDO61" s="44"/>
      <c r="VDP61" s="44"/>
      <c r="VDQ61" s="42"/>
      <c r="VDR61" s="42"/>
      <c r="VDS61" s="41"/>
      <c r="VDT61" s="41"/>
      <c r="VDU61" s="24"/>
      <c r="VDW61" s="44"/>
      <c r="VDX61" s="44"/>
      <c r="VDY61" s="44"/>
      <c r="VDZ61" s="44"/>
      <c r="VEA61" s="44"/>
      <c r="VEB61" s="44"/>
      <c r="VEC61" s="44"/>
      <c r="VED61" s="44"/>
      <c r="VEE61" s="44"/>
      <c r="VEF61" s="44"/>
      <c r="VEG61" s="42"/>
      <c r="VEH61" s="42"/>
      <c r="VEI61" s="41"/>
      <c r="VEJ61" s="41"/>
      <c r="VEK61" s="24"/>
      <c r="VEM61" s="44"/>
      <c r="VEN61" s="44"/>
      <c r="VEO61" s="44"/>
      <c r="VEP61" s="44"/>
      <c r="VEQ61" s="44"/>
      <c r="VER61" s="44"/>
      <c r="VES61" s="44"/>
      <c r="VET61" s="44"/>
      <c r="VEU61" s="44"/>
      <c r="VEV61" s="44"/>
      <c r="VEW61" s="42"/>
      <c r="VEX61" s="42"/>
      <c r="VEY61" s="41"/>
      <c r="VEZ61" s="41"/>
      <c r="VFA61" s="24"/>
      <c r="VFC61" s="44"/>
      <c r="VFD61" s="44"/>
      <c r="VFE61" s="44"/>
      <c r="VFF61" s="44"/>
      <c r="VFG61" s="44"/>
      <c r="VFH61" s="44"/>
      <c r="VFI61" s="44"/>
      <c r="VFJ61" s="44"/>
      <c r="VFK61" s="44"/>
      <c r="VFL61" s="44"/>
      <c r="VFM61" s="42"/>
      <c r="VFN61" s="42"/>
      <c r="VFO61" s="41"/>
      <c r="VFP61" s="41"/>
      <c r="VFQ61" s="24"/>
      <c r="VFS61" s="44"/>
      <c r="VFT61" s="44"/>
      <c r="VFU61" s="44"/>
      <c r="VFV61" s="44"/>
      <c r="VFW61" s="44"/>
      <c r="VFX61" s="44"/>
      <c r="VFY61" s="44"/>
      <c r="VFZ61" s="44"/>
      <c r="VGA61" s="44"/>
      <c r="VGB61" s="44"/>
      <c r="VGC61" s="42"/>
      <c r="VGD61" s="42"/>
      <c r="VGE61" s="41"/>
      <c r="VGF61" s="41"/>
      <c r="VGG61" s="24"/>
      <c r="VGI61" s="44"/>
      <c r="VGJ61" s="44"/>
      <c r="VGK61" s="44"/>
      <c r="VGL61" s="44"/>
      <c r="VGM61" s="44"/>
      <c r="VGN61" s="44"/>
      <c r="VGO61" s="44"/>
      <c r="VGP61" s="44"/>
      <c r="VGQ61" s="44"/>
      <c r="VGR61" s="44"/>
      <c r="VGS61" s="42"/>
      <c r="VGT61" s="42"/>
      <c r="VGU61" s="41"/>
      <c r="VGV61" s="41"/>
      <c r="VGW61" s="24"/>
      <c r="VGY61" s="44"/>
      <c r="VGZ61" s="44"/>
      <c r="VHA61" s="44"/>
      <c r="VHB61" s="44"/>
      <c r="VHC61" s="44"/>
      <c r="VHD61" s="44"/>
      <c r="VHE61" s="44"/>
      <c r="VHF61" s="44"/>
      <c r="VHG61" s="44"/>
      <c r="VHH61" s="44"/>
      <c r="VHI61" s="42"/>
      <c r="VHJ61" s="42"/>
      <c r="VHK61" s="41"/>
      <c r="VHL61" s="41"/>
      <c r="VHM61" s="24"/>
      <c r="VHO61" s="44"/>
      <c r="VHP61" s="44"/>
      <c r="VHQ61" s="44"/>
      <c r="VHR61" s="44"/>
      <c r="VHS61" s="44"/>
      <c r="VHT61" s="44"/>
      <c r="VHU61" s="44"/>
      <c r="VHV61" s="44"/>
      <c r="VHW61" s="44"/>
      <c r="VHX61" s="44"/>
      <c r="VHY61" s="42"/>
      <c r="VHZ61" s="42"/>
      <c r="VIA61" s="41"/>
      <c r="VIB61" s="41"/>
      <c r="VIC61" s="24"/>
      <c r="VIE61" s="44"/>
      <c r="VIF61" s="44"/>
      <c r="VIG61" s="44"/>
      <c r="VIH61" s="44"/>
      <c r="VII61" s="44"/>
      <c r="VIJ61" s="44"/>
      <c r="VIK61" s="44"/>
      <c r="VIL61" s="44"/>
      <c r="VIM61" s="44"/>
      <c r="VIN61" s="44"/>
      <c r="VIO61" s="42"/>
      <c r="VIP61" s="42"/>
      <c r="VIQ61" s="41"/>
      <c r="VIR61" s="41"/>
      <c r="VIS61" s="24"/>
      <c r="VIU61" s="44"/>
      <c r="VIV61" s="44"/>
      <c r="VIW61" s="44"/>
      <c r="VIX61" s="44"/>
      <c r="VIY61" s="44"/>
      <c r="VIZ61" s="44"/>
      <c r="VJA61" s="44"/>
      <c r="VJB61" s="44"/>
      <c r="VJC61" s="44"/>
      <c r="VJD61" s="44"/>
      <c r="VJE61" s="42"/>
      <c r="VJF61" s="42"/>
      <c r="VJG61" s="41"/>
      <c r="VJH61" s="41"/>
      <c r="VJI61" s="24"/>
      <c r="VJK61" s="44"/>
      <c r="VJL61" s="44"/>
      <c r="VJM61" s="44"/>
      <c r="VJN61" s="44"/>
      <c r="VJO61" s="44"/>
      <c r="VJP61" s="44"/>
      <c r="VJQ61" s="44"/>
      <c r="VJR61" s="44"/>
      <c r="VJS61" s="44"/>
      <c r="VJT61" s="44"/>
      <c r="VJU61" s="42"/>
      <c r="VJV61" s="42"/>
      <c r="VJW61" s="41"/>
      <c r="VJX61" s="41"/>
      <c r="VJY61" s="24"/>
      <c r="VKA61" s="44"/>
      <c r="VKB61" s="44"/>
      <c r="VKC61" s="44"/>
      <c r="VKD61" s="44"/>
      <c r="VKE61" s="44"/>
      <c r="VKF61" s="44"/>
      <c r="VKG61" s="44"/>
      <c r="VKH61" s="44"/>
      <c r="VKI61" s="44"/>
      <c r="VKJ61" s="44"/>
      <c r="VKK61" s="42"/>
      <c r="VKL61" s="42"/>
      <c r="VKM61" s="41"/>
      <c r="VKN61" s="41"/>
      <c r="VKO61" s="24"/>
      <c r="VKQ61" s="44"/>
      <c r="VKR61" s="44"/>
      <c r="VKS61" s="44"/>
      <c r="VKT61" s="44"/>
      <c r="VKU61" s="44"/>
      <c r="VKV61" s="44"/>
      <c r="VKW61" s="44"/>
      <c r="VKX61" s="44"/>
      <c r="VKY61" s="44"/>
      <c r="VKZ61" s="44"/>
      <c r="VLA61" s="42"/>
      <c r="VLB61" s="42"/>
      <c r="VLC61" s="41"/>
      <c r="VLD61" s="41"/>
      <c r="VLE61" s="24"/>
      <c r="VLG61" s="44"/>
      <c r="VLH61" s="44"/>
      <c r="VLI61" s="44"/>
      <c r="VLJ61" s="44"/>
      <c r="VLK61" s="44"/>
      <c r="VLL61" s="44"/>
      <c r="VLM61" s="44"/>
      <c r="VLN61" s="44"/>
      <c r="VLO61" s="44"/>
      <c r="VLP61" s="44"/>
      <c r="VLQ61" s="42"/>
      <c r="VLR61" s="42"/>
      <c r="VLS61" s="41"/>
      <c r="VLT61" s="41"/>
      <c r="VLU61" s="24"/>
      <c r="VLW61" s="44"/>
      <c r="VLX61" s="44"/>
      <c r="VLY61" s="44"/>
      <c r="VLZ61" s="44"/>
      <c r="VMA61" s="44"/>
      <c r="VMB61" s="44"/>
      <c r="VMC61" s="44"/>
      <c r="VMD61" s="44"/>
      <c r="VME61" s="44"/>
      <c r="VMF61" s="44"/>
      <c r="VMG61" s="42"/>
      <c r="VMH61" s="42"/>
      <c r="VMI61" s="41"/>
      <c r="VMJ61" s="41"/>
      <c r="VMK61" s="24"/>
      <c r="VMM61" s="44"/>
      <c r="VMN61" s="44"/>
      <c r="VMO61" s="44"/>
      <c r="VMP61" s="44"/>
      <c r="VMQ61" s="44"/>
      <c r="VMR61" s="44"/>
      <c r="VMS61" s="44"/>
      <c r="VMT61" s="44"/>
      <c r="VMU61" s="44"/>
      <c r="VMV61" s="44"/>
      <c r="VMW61" s="42"/>
      <c r="VMX61" s="42"/>
      <c r="VMY61" s="41"/>
      <c r="VMZ61" s="41"/>
      <c r="VNA61" s="24"/>
      <c r="VNC61" s="44"/>
      <c r="VND61" s="44"/>
      <c r="VNE61" s="44"/>
      <c r="VNF61" s="44"/>
      <c r="VNG61" s="44"/>
      <c r="VNH61" s="44"/>
      <c r="VNI61" s="44"/>
      <c r="VNJ61" s="44"/>
      <c r="VNK61" s="44"/>
      <c r="VNL61" s="44"/>
      <c r="VNM61" s="42"/>
      <c r="VNN61" s="42"/>
      <c r="VNO61" s="41"/>
      <c r="VNP61" s="41"/>
      <c r="VNQ61" s="24"/>
      <c r="VNS61" s="44"/>
      <c r="VNT61" s="44"/>
      <c r="VNU61" s="44"/>
      <c r="VNV61" s="44"/>
      <c r="VNW61" s="44"/>
      <c r="VNX61" s="44"/>
      <c r="VNY61" s="44"/>
      <c r="VNZ61" s="44"/>
      <c r="VOA61" s="44"/>
      <c r="VOB61" s="44"/>
      <c r="VOC61" s="42"/>
      <c r="VOD61" s="42"/>
      <c r="VOE61" s="41"/>
      <c r="VOF61" s="41"/>
      <c r="VOG61" s="24"/>
      <c r="VOI61" s="44"/>
      <c r="VOJ61" s="44"/>
      <c r="VOK61" s="44"/>
      <c r="VOL61" s="44"/>
      <c r="VOM61" s="44"/>
      <c r="VON61" s="44"/>
      <c r="VOO61" s="44"/>
      <c r="VOP61" s="44"/>
      <c r="VOQ61" s="44"/>
      <c r="VOR61" s="44"/>
      <c r="VOS61" s="42"/>
      <c r="VOT61" s="42"/>
      <c r="VOU61" s="41"/>
      <c r="VOV61" s="41"/>
      <c r="VOW61" s="24"/>
      <c r="VOY61" s="44"/>
      <c r="VOZ61" s="44"/>
      <c r="VPA61" s="44"/>
      <c r="VPB61" s="44"/>
      <c r="VPC61" s="44"/>
      <c r="VPD61" s="44"/>
      <c r="VPE61" s="44"/>
      <c r="VPF61" s="44"/>
      <c r="VPG61" s="44"/>
      <c r="VPH61" s="44"/>
      <c r="VPI61" s="42"/>
      <c r="VPJ61" s="42"/>
      <c r="VPK61" s="41"/>
      <c r="VPL61" s="41"/>
      <c r="VPM61" s="24"/>
      <c r="VPO61" s="44"/>
      <c r="VPP61" s="44"/>
      <c r="VPQ61" s="44"/>
      <c r="VPR61" s="44"/>
      <c r="VPS61" s="44"/>
      <c r="VPT61" s="44"/>
      <c r="VPU61" s="44"/>
      <c r="VPV61" s="44"/>
      <c r="VPW61" s="44"/>
      <c r="VPX61" s="44"/>
      <c r="VPY61" s="42"/>
      <c r="VPZ61" s="42"/>
      <c r="VQA61" s="41"/>
      <c r="VQB61" s="41"/>
      <c r="VQC61" s="24"/>
      <c r="VQE61" s="44"/>
      <c r="VQF61" s="44"/>
      <c r="VQG61" s="44"/>
      <c r="VQH61" s="44"/>
      <c r="VQI61" s="44"/>
      <c r="VQJ61" s="44"/>
      <c r="VQK61" s="44"/>
      <c r="VQL61" s="44"/>
      <c r="VQM61" s="44"/>
      <c r="VQN61" s="44"/>
      <c r="VQO61" s="42"/>
      <c r="VQP61" s="42"/>
      <c r="VQQ61" s="41"/>
      <c r="VQR61" s="41"/>
      <c r="VQS61" s="24"/>
      <c r="VQU61" s="44"/>
      <c r="VQV61" s="44"/>
      <c r="VQW61" s="44"/>
      <c r="VQX61" s="44"/>
      <c r="VQY61" s="44"/>
      <c r="VQZ61" s="44"/>
      <c r="VRA61" s="44"/>
      <c r="VRB61" s="44"/>
      <c r="VRC61" s="44"/>
      <c r="VRD61" s="44"/>
      <c r="VRE61" s="42"/>
      <c r="VRF61" s="42"/>
      <c r="VRG61" s="41"/>
      <c r="VRH61" s="41"/>
      <c r="VRI61" s="24"/>
      <c r="VRK61" s="44"/>
      <c r="VRL61" s="44"/>
      <c r="VRM61" s="44"/>
      <c r="VRN61" s="44"/>
      <c r="VRO61" s="44"/>
      <c r="VRP61" s="44"/>
      <c r="VRQ61" s="44"/>
      <c r="VRR61" s="44"/>
      <c r="VRS61" s="44"/>
      <c r="VRT61" s="44"/>
      <c r="VRU61" s="42"/>
      <c r="VRV61" s="42"/>
      <c r="VRW61" s="41"/>
      <c r="VRX61" s="41"/>
      <c r="VRY61" s="24"/>
      <c r="VSA61" s="44"/>
      <c r="VSB61" s="44"/>
      <c r="VSC61" s="44"/>
      <c r="VSD61" s="44"/>
      <c r="VSE61" s="44"/>
      <c r="VSF61" s="44"/>
      <c r="VSG61" s="44"/>
      <c r="VSH61" s="44"/>
      <c r="VSI61" s="44"/>
      <c r="VSJ61" s="44"/>
      <c r="VSK61" s="42"/>
      <c r="VSL61" s="42"/>
      <c r="VSM61" s="41"/>
      <c r="VSN61" s="41"/>
      <c r="VSO61" s="24"/>
      <c r="VSQ61" s="44"/>
      <c r="VSR61" s="44"/>
      <c r="VSS61" s="44"/>
      <c r="VST61" s="44"/>
      <c r="VSU61" s="44"/>
      <c r="VSV61" s="44"/>
      <c r="VSW61" s="44"/>
      <c r="VSX61" s="44"/>
      <c r="VSY61" s="44"/>
      <c r="VSZ61" s="44"/>
      <c r="VTA61" s="42"/>
      <c r="VTB61" s="42"/>
      <c r="VTC61" s="41"/>
      <c r="VTD61" s="41"/>
      <c r="VTE61" s="24"/>
      <c r="VTG61" s="44"/>
      <c r="VTH61" s="44"/>
      <c r="VTI61" s="44"/>
      <c r="VTJ61" s="44"/>
      <c r="VTK61" s="44"/>
      <c r="VTL61" s="44"/>
      <c r="VTM61" s="44"/>
      <c r="VTN61" s="44"/>
      <c r="VTO61" s="44"/>
      <c r="VTP61" s="44"/>
      <c r="VTQ61" s="42"/>
      <c r="VTR61" s="42"/>
      <c r="VTS61" s="41"/>
      <c r="VTT61" s="41"/>
      <c r="VTU61" s="24"/>
      <c r="VTW61" s="44"/>
      <c r="VTX61" s="44"/>
      <c r="VTY61" s="44"/>
      <c r="VTZ61" s="44"/>
      <c r="VUA61" s="44"/>
      <c r="VUB61" s="44"/>
      <c r="VUC61" s="44"/>
      <c r="VUD61" s="44"/>
      <c r="VUE61" s="44"/>
      <c r="VUF61" s="44"/>
      <c r="VUG61" s="42"/>
      <c r="VUH61" s="42"/>
      <c r="VUI61" s="41"/>
      <c r="VUJ61" s="41"/>
      <c r="VUK61" s="24"/>
      <c r="VUM61" s="44"/>
      <c r="VUN61" s="44"/>
      <c r="VUO61" s="44"/>
      <c r="VUP61" s="44"/>
      <c r="VUQ61" s="44"/>
      <c r="VUR61" s="44"/>
      <c r="VUS61" s="44"/>
      <c r="VUT61" s="44"/>
      <c r="VUU61" s="44"/>
      <c r="VUV61" s="44"/>
      <c r="VUW61" s="42"/>
      <c r="VUX61" s="42"/>
      <c r="VUY61" s="41"/>
      <c r="VUZ61" s="41"/>
      <c r="VVA61" s="24"/>
      <c r="VVC61" s="44"/>
      <c r="VVD61" s="44"/>
      <c r="VVE61" s="44"/>
      <c r="VVF61" s="44"/>
      <c r="VVG61" s="44"/>
      <c r="VVH61" s="44"/>
      <c r="VVI61" s="44"/>
      <c r="VVJ61" s="44"/>
      <c r="VVK61" s="44"/>
      <c r="VVL61" s="44"/>
      <c r="VVM61" s="42"/>
      <c r="VVN61" s="42"/>
      <c r="VVO61" s="41"/>
      <c r="VVP61" s="41"/>
      <c r="VVQ61" s="24"/>
      <c r="VVS61" s="44"/>
      <c r="VVT61" s="44"/>
      <c r="VVU61" s="44"/>
      <c r="VVV61" s="44"/>
      <c r="VVW61" s="44"/>
      <c r="VVX61" s="44"/>
      <c r="VVY61" s="44"/>
      <c r="VVZ61" s="44"/>
      <c r="VWA61" s="44"/>
      <c r="VWB61" s="44"/>
      <c r="VWC61" s="42"/>
      <c r="VWD61" s="42"/>
      <c r="VWE61" s="41"/>
      <c r="VWF61" s="41"/>
      <c r="VWG61" s="24"/>
      <c r="VWI61" s="44"/>
      <c r="VWJ61" s="44"/>
      <c r="VWK61" s="44"/>
      <c r="VWL61" s="44"/>
      <c r="VWM61" s="44"/>
      <c r="VWN61" s="44"/>
      <c r="VWO61" s="44"/>
      <c r="VWP61" s="44"/>
      <c r="VWQ61" s="44"/>
      <c r="VWR61" s="44"/>
      <c r="VWS61" s="42"/>
      <c r="VWT61" s="42"/>
      <c r="VWU61" s="41"/>
      <c r="VWV61" s="41"/>
      <c r="VWW61" s="24"/>
      <c r="VWY61" s="44"/>
      <c r="VWZ61" s="44"/>
      <c r="VXA61" s="44"/>
      <c r="VXB61" s="44"/>
      <c r="VXC61" s="44"/>
      <c r="VXD61" s="44"/>
      <c r="VXE61" s="44"/>
      <c r="VXF61" s="44"/>
      <c r="VXG61" s="44"/>
      <c r="VXH61" s="44"/>
      <c r="VXI61" s="42"/>
      <c r="VXJ61" s="42"/>
      <c r="VXK61" s="41"/>
      <c r="VXL61" s="41"/>
      <c r="VXM61" s="24"/>
      <c r="VXO61" s="44"/>
      <c r="VXP61" s="44"/>
      <c r="VXQ61" s="44"/>
      <c r="VXR61" s="44"/>
      <c r="VXS61" s="44"/>
      <c r="VXT61" s="44"/>
      <c r="VXU61" s="44"/>
      <c r="VXV61" s="44"/>
      <c r="VXW61" s="44"/>
      <c r="VXX61" s="44"/>
      <c r="VXY61" s="42"/>
      <c r="VXZ61" s="42"/>
      <c r="VYA61" s="41"/>
      <c r="VYB61" s="41"/>
      <c r="VYC61" s="24"/>
      <c r="VYE61" s="44"/>
      <c r="VYF61" s="44"/>
      <c r="VYG61" s="44"/>
      <c r="VYH61" s="44"/>
      <c r="VYI61" s="44"/>
      <c r="VYJ61" s="44"/>
      <c r="VYK61" s="44"/>
      <c r="VYL61" s="44"/>
      <c r="VYM61" s="44"/>
      <c r="VYN61" s="44"/>
      <c r="VYO61" s="42"/>
      <c r="VYP61" s="42"/>
      <c r="VYQ61" s="41"/>
      <c r="VYR61" s="41"/>
      <c r="VYS61" s="24"/>
      <c r="VYU61" s="44"/>
      <c r="VYV61" s="44"/>
      <c r="VYW61" s="44"/>
      <c r="VYX61" s="44"/>
      <c r="VYY61" s="44"/>
      <c r="VYZ61" s="44"/>
      <c r="VZA61" s="44"/>
      <c r="VZB61" s="44"/>
      <c r="VZC61" s="44"/>
      <c r="VZD61" s="44"/>
      <c r="VZE61" s="42"/>
      <c r="VZF61" s="42"/>
      <c r="VZG61" s="41"/>
      <c r="VZH61" s="41"/>
      <c r="VZI61" s="24"/>
      <c r="VZK61" s="44"/>
      <c r="VZL61" s="44"/>
      <c r="VZM61" s="44"/>
      <c r="VZN61" s="44"/>
      <c r="VZO61" s="44"/>
      <c r="VZP61" s="44"/>
      <c r="VZQ61" s="44"/>
      <c r="VZR61" s="44"/>
      <c r="VZS61" s="44"/>
      <c r="VZT61" s="44"/>
      <c r="VZU61" s="42"/>
      <c r="VZV61" s="42"/>
      <c r="VZW61" s="41"/>
      <c r="VZX61" s="41"/>
      <c r="VZY61" s="24"/>
      <c r="WAA61" s="44"/>
      <c r="WAB61" s="44"/>
      <c r="WAC61" s="44"/>
      <c r="WAD61" s="44"/>
      <c r="WAE61" s="44"/>
      <c r="WAF61" s="44"/>
      <c r="WAG61" s="44"/>
      <c r="WAH61" s="44"/>
      <c r="WAI61" s="44"/>
      <c r="WAJ61" s="44"/>
      <c r="WAK61" s="42"/>
      <c r="WAL61" s="42"/>
      <c r="WAM61" s="41"/>
      <c r="WAN61" s="41"/>
      <c r="WAO61" s="24"/>
      <c r="WAQ61" s="44"/>
      <c r="WAR61" s="44"/>
      <c r="WAS61" s="44"/>
      <c r="WAT61" s="44"/>
      <c r="WAU61" s="44"/>
      <c r="WAV61" s="44"/>
      <c r="WAW61" s="44"/>
      <c r="WAX61" s="44"/>
      <c r="WAY61" s="44"/>
      <c r="WAZ61" s="44"/>
      <c r="WBA61" s="42"/>
      <c r="WBB61" s="42"/>
      <c r="WBC61" s="41"/>
      <c r="WBD61" s="41"/>
      <c r="WBE61" s="24"/>
      <c r="WBG61" s="44"/>
      <c r="WBH61" s="44"/>
      <c r="WBI61" s="44"/>
      <c r="WBJ61" s="44"/>
      <c r="WBK61" s="44"/>
      <c r="WBL61" s="44"/>
      <c r="WBM61" s="44"/>
      <c r="WBN61" s="44"/>
      <c r="WBO61" s="44"/>
      <c r="WBP61" s="44"/>
      <c r="WBQ61" s="42"/>
      <c r="WBR61" s="42"/>
      <c r="WBS61" s="41"/>
      <c r="WBT61" s="41"/>
      <c r="WBU61" s="24"/>
      <c r="WBW61" s="44"/>
      <c r="WBX61" s="44"/>
      <c r="WBY61" s="44"/>
      <c r="WBZ61" s="44"/>
      <c r="WCA61" s="44"/>
      <c r="WCB61" s="44"/>
      <c r="WCC61" s="44"/>
      <c r="WCD61" s="44"/>
      <c r="WCE61" s="44"/>
      <c r="WCF61" s="44"/>
      <c r="WCG61" s="42"/>
      <c r="WCH61" s="42"/>
      <c r="WCI61" s="41"/>
      <c r="WCJ61" s="41"/>
      <c r="WCK61" s="24"/>
      <c r="WCM61" s="44"/>
      <c r="WCN61" s="44"/>
      <c r="WCO61" s="44"/>
      <c r="WCP61" s="44"/>
      <c r="WCQ61" s="44"/>
      <c r="WCR61" s="44"/>
      <c r="WCS61" s="44"/>
      <c r="WCT61" s="44"/>
      <c r="WCU61" s="44"/>
      <c r="WCV61" s="44"/>
      <c r="WCW61" s="42"/>
      <c r="WCX61" s="42"/>
      <c r="WCY61" s="41"/>
      <c r="WCZ61" s="41"/>
      <c r="WDA61" s="24"/>
      <c r="WDC61" s="44"/>
      <c r="WDD61" s="44"/>
      <c r="WDE61" s="44"/>
      <c r="WDF61" s="44"/>
      <c r="WDG61" s="44"/>
      <c r="WDH61" s="44"/>
      <c r="WDI61" s="44"/>
      <c r="WDJ61" s="44"/>
      <c r="WDK61" s="44"/>
      <c r="WDL61" s="44"/>
      <c r="WDM61" s="42"/>
      <c r="WDN61" s="42"/>
      <c r="WDO61" s="41"/>
      <c r="WDP61" s="41"/>
      <c r="WDQ61" s="24"/>
      <c r="WDS61" s="44"/>
      <c r="WDT61" s="44"/>
      <c r="WDU61" s="44"/>
      <c r="WDV61" s="44"/>
      <c r="WDW61" s="44"/>
      <c r="WDX61" s="44"/>
      <c r="WDY61" s="44"/>
      <c r="WDZ61" s="44"/>
      <c r="WEA61" s="44"/>
      <c r="WEB61" s="44"/>
      <c r="WEC61" s="42"/>
      <c r="WED61" s="42"/>
      <c r="WEE61" s="41"/>
      <c r="WEF61" s="41"/>
      <c r="WEG61" s="24"/>
      <c r="WEI61" s="44"/>
      <c r="WEJ61" s="44"/>
      <c r="WEK61" s="44"/>
      <c r="WEL61" s="44"/>
      <c r="WEM61" s="44"/>
      <c r="WEN61" s="44"/>
      <c r="WEO61" s="44"/>
      <c r="WEP61" s="44"/>
      <c r="WEQ61" s="44"/>
      <c r="WER61" s="44"/>
      <c r="WES61" s="42"/>
      <c r="WET61" s="42"/>
      <c r="WEU61" s="41"/>
      <c r="WEV61" s="41"/>
      <c r="WEW61" s="24"/>
      <c r="WEY61" s="44"/>
      <c r="WEZ61" s="44"/>
      <c r="WFA61" s="44"/>
      <c r="WFB61" s="44"/>
      <c r="WFC61" s="44"/>
      <c r="WFD61" s="44"/>
      <c r="WFE61" s="44"/>
      <c r="WFF61" s="44"/>
      <c r="WFG61" s="44"/>
      <c r="WFH61" s="44"/>
      <c r="WFI61" s="42"/>
      <c r="WFJ61" s="42"/>
      <c r="WFK61" s="41"/>
      <c r="WFL61" s="41"/>
      <c r="WFM61" s="24"/>
      <c r="WFO61" s="44"/>
      <c r="WFP61" s="44"/>
      <c r="WFQ61" s="44"/>
      <c r="WFR61" s="44"/>
      <c r="WFS61" s="44"/>
      <c r="WFT61" s="44"/>
      <c r="WFU61" s="44"/>
      <c r="WFV61" s="44"/>
      <c r="WFW61" s="44"/>
      <c r="WFX61" s="44"/>
      <c r="WFY61" s="42"/>
      <c r="WFZ61" s="42"/>
      <c r="WGA61" s="41"/>
      <c r="WGB61" s="41"/>
      <c r="WGC61" s="24"/>
      <c r="WGE61" s="44"/>
      <c r="WGF61" s="44"/>
      <c r="WGG61" s="44"/>
      <c r="WGH61" s="44"/>
      <c r="WGI61" s="44"/>
      <c r="WGJ61" s="44"/>
      <c r="WGK61" s="44"/>
      <c r="WGL61" s="44"/>
      <c r="WGM61" s="44"/>
      <c r="WGN61" s="44"/>
      <c r="WGO61" s="42"/>
      <c r="WGP61" s="42"/>
      <c r="WGQ61" s="41"/>
      <c r="WGR61" s="41"/>
      <c r="WGS61" s="24"/>
      <c r="WGU61" s="44"/>
      <c r="WGV61" s="44"/>
      <c r="WGW61" s="44"/>
      <c r="WGX61" s="44"/>
      <c r="WGY61" s="44"/>
      <c r="WGZ61" s="44"/>
      <c r="WHA61" s="44"/>
      <c r="WHB61" s="44"/>
      <c r="WHC61" s="44"/>
      <c r="WHD61" s="44"/>
      <c r="WHE61" s="42"/>
      <c r="WHF61" s="42"/>
      <c r="WHG61" s="41"/>
      <c r="WHH61" s="41"/>
      <c r="WHI61" s="24"/>
      <c r="WHK61" s="44"/>
      <c r="WHL61" s="44"/>
      <c r="WHM61" s="44"/>
      <c r="WHN61" s="44"/>
      <c r="WHO61" s="44"/>
      <c r="WHP61" s="44"/>
      <c r="WHQ61" s="44"/>
      <c r="WHR61" s="44"/>
      <c r="WHS61" s="44"/>
      <c r="WHT61" s="44"/>
      <c r="WHU61" s="42"/>
      <c r="WHV61" s="42"/>
      <c r="WHW61" s="41"/>
      <c r="WHX61" s="41"/>
      <c r="WHY61" s="24"/>
      <c r="WIA61" s="44"/>
      <c r="WIB61" s="44"/>
      <c r="WIC61" s="44"/>
      <c r="WID61" s="44"/>
      <c r="WIE61" s="44"/>
      <c r="WIF61" s="44"/>
      <c r="WIG61" s="44"/>
      <c r="WIH61" s="44"/>
      <c r="WII61" s="44"/>
      <c r="WIJ61" s="44"/>
      <c r="WIK61" s="42"/>
      <c r="WIL61" s="42"/>
      <c r="WIM61" s="41"/>
      <c r="WIN61" s="41"/>
      <c r="WIO61" s="24"/>
      <c r="WIQ61" s="44"/>
      <c r="WIR61" s="44"/>
      <c r="WIS61" s="44"/>
      <c r="WIT61" s="44"/>
      <c r="WIU61" s="44"/>
      <c r="WIV61" s="44"/>
      <c r="WIW61" s="44"/>
      <c r="WIX61" s="44"/>
      <c r="WIY61" s="44"/>
      <c r="WIZ61" s="44"/>
      <c r="WJA61" s="42"/>
      <c r="WJB61" s="42"/>
      <c r="WJC61" s="41"/>
      <c r="WJD61" s="41"/>
      <c r="WJE61" s="24"/>
      <c r="WJG61" s="44"/>
      <c r="WJH61" s="44"/>
      <c r="WJI61" s="44"/>
      <c r="WJJ61" s="44"/>
      <c r="WJK61" s="44"/>
      <c r="WJL61" s="44"/>
      <c r="WJM61" s="44"/>
      <c r="WJN61" s="44"/>
      <c r="WJO61" s="44"/>
      <c r="WJP61" s="44"/>
      <c r="WJQ61" s="42"/>
      <c r="WJR61" s="42"/>
      <c r="WJS61" s="41"/>
      <c r="WJT61" s="41"/>
      <c r="WJU61" s="24"/>
      <c r="WJW61" s="44"/>
      <c r="WJX61" s="44"/>
      <c r="WJY61" s="44"/>
      <c r="WJZ61" s="44"/>
      <c r="WKA61" s="44"/>
      <c r="WKB61" s="44"/>
      <c r="WKC61" s="44"/>
      <c r="WKD61" s="44"/>
      <c r="WKE61" s="44"/>
      <c r="WKF61" s="44"/>
      <c r="WKG61" s="42"/>
      <c r="WKH61" s="42"/>
      <c r="WKI61" s="41"/>
      <c r="WKJ61" s="41"/>
      <c r="WKK61" s="24"/>
      <c r="WKM61" s="44"/>
      <c r="WKN61" s="44"/>
      <c r="WKO61" s="44"/>
      <c r="WKP61" s="44"/>
      <c r="WKQ61" s="44"/>
      <c r="WKR61" s="44"/>
      <c r="WKS61" s="44"/>
      <c r="WKT61" s="44"/>
      <c r="WKU61" s="44"/>
      <c r="WKV61" s="44"/>
      <c r="WKW61" s="42"/>
      <c r="WKX61" s="42"/>
      <c r="WKY61" s="41"/>
      <c r="WKZ61" s="41"/>
      <c r="WLA61" s="24"/>
      <c r="WLC61" s="44"/>
      <c r="WLD61" s="44"/>
      <c r="WLE61" s="44"/>
      <c r="WLF61" s="44"/>
      <c r="WLG61" s="44"/>
      <c r="WLH61" s="44"/>
      <c r="WLI61" s="44"/>
      <c r="WLJ61" s="44"/>
      <c r="WLK61" s="44"/>
      <c r="WLL61" s="44"/>
      <c r="WLM61" s="42"/>
      <c r="WLN61" s="42"/>
      <c r="WLO61" s="41"/>
      <c r="WLP61" s="41"/>
      <c r="WLQ61" s="24"/>
      <c r="WLS61" s="44"/>
      <c r="WLT61" s="44"/>
      <c r="WLU61" s="44"/>
      <c r="WLV61" s="44"/>
      <c r="WLW61" s="44"/>
      <c r="WLX61" s="44"/>
      <c r="WLY61" s="44"/>
      <c r="WLZ61" s="44"/>
      <c r="WMA61" s="44"/>
      <c r="WMB61" s="44"/>
      <c r="WMC61" s="42"/>
      <c r="WMD61" s="42"/>
      <c r="WME61" s="41"/>
      <c r="WMF61" s="41"/>
      <c r="WMG61" s="24"/>
      <c r="WMI61" s="44"/>
      <c r="WMJ61" s="44"/>
      <c r="WMK61" s="44"/>
      <c r="WML61" s="44"/>
      <c r="WMM61" s="44"/>
      <c r="WMN61" s="44"/>
      <c r="WMO61" s="44"/>
      <c r="WMP61" s="44"/>
      <c r="WMQ61" s="44"/>
      <c r="WMR61" s="44"/>
      <c r="WMS61" s="42"/>
      <c r="WMT61" s="42"/>
      <c r="WMU61" s="41"/>
      <c r="WMV61" s="41"/>
      <c r="WMW61" s="24"/>
      <c r="WMY61" s="44"/>
      <c r="WMZ61" s="44"/>
      <c r="WNA61" s="44"/>
      <c r="WNB61" s="44"/>
      <c r="WNC61" s="44"/>
      <c r="WND61" s="44"/>
      <c r="WNE61" s="44"/>
      <c r="WNF61" s="44"/>
      <c r="WNG61" s="44"/>
      <c r="WNH61" s="44"/>
      <c r="WNI61" s="42"/>
      <c r="WNJ61" s="42"/>
      <c r="WNK61" s="41"/>
      <c r="WNL61" s="41"/>
      <c r="WNM61" s="24"/>
      <c r="WNO61" s="44"/>
      <c r="WNP61" s="44"/>
      <c r="WNQ61" s="44"/>
      <c r="WNR61" s="44"/>
      <c r="WNS61" s="44"/>
      <c r="WNT61" s="44"/>
      <c r="WNU61" s="44"/>
      <c r="WNV61" s="44"/>
      <c r="WNW61" s="44"/>
      <c r="WNX61" s="44"/>
      <c r="WNY61" s="42"/>
      <c r="WNZ61" s="42"/>
      <c r="WOA61" s="41"/>
      <c r="WOB61" s="41"/>
      <c r="WOC61" s="24"/>
      <c r="WOE61" s="44"/>
      <c r="WOF61" s="44"/>
      <c r="WOG61" s="44"/>
      <c r="WOH61" s="44"/>
      <c r="WOI61" s="44"/>
      <c r="WOJ61" s="44"/>
      <c r="WOK61" s="44"/>
      <c r="WOL61" s="44"/>
      <c r="WOM61" s="44"/>
      <c r="WON61" s="44"/>
      <c r="WOO61" s="42"/>
      <c r="WOP61" s="42"/>
      <c r="WOQ61" s="41"/>
      <c r="WOR61" s="41"/>
      <c r="WOS61" s="24"/>
      <c r="WOU61" s="44"/>
      <c r="WOV61" s="44"/>
      <c r="WOW61" s="44"/>
      <c r="WOX61" s="44"/>
      <c r="WOY61" s="44"/>
      <c r="WOZ61" s="44"/>
      <c r="WPA61" s="44"/>
      <c r="WPB61" s="44"/>
      <c r="WPC61" s="44"/>
      <c r="WPD61" s="44"/>
      <c r="WPE61" s="42"/>
      <c r="WPF61" s="42"/>
      <c r="WPG61" s="41"/>
      <c r="WPH61" s="41"/>
      <c r="WPI61" s="24"/>
      <c r="WPK61" s="44"/>
      <c r="WPL61" s="44"/>
      <c r="WPM61" s="44"/>
      <c r="WPN61" s="44"/>
      <c r="WPO61" s="44"/>
      <c r="WPP61" s="44"/>
      <c r="WPQ61" s="44"/>
      <c r="WPR61" s="44"/>
      <c r="WPS61" s="44"/>
      <c r="WPT61" s="44"/>
      <c r="WPU61" s="42"/>
      <c r="WPV61" s="42"/>
      <c r="WPW61" s="41"/>
      <c r="WPX61" s="41"/>
      <c r="WPY61" s="24"/>
      <c r="WQA61" s="44"/>
      <c r="WQB61" s="44"/>
      <c r="WQC61" s="44"/>
      <c r="WQD61" s="44"/>
      <c r="WQE61" s="44"/>
      <c r="WQF61" s="44"/>
      <c r="WQG61" s="44"/>
      <c r="WQH61" s="44"/>
      <c r="WQI61" s="44"/>
      <c r="WQJ61" s="44"/>
      <c r="WQK61" s="42"/>
      <c r="WQL61" s="42"/>
      <c r="WQM61" s="41"/>
      <c r="WQN61" s="41"/>
      <c r="WQO61" s="24"/>
      <c r="WQQ61" s="44"/>
      <c r="WQR61" s="44"/>
      <c r="WQS61" s="44"/>
      <c r="WQT61" s="44"/>
      <c r="WQU61" s="44"/>
      <c r="WQV61" s="44"/>
      <c r="WQW61" s="44"/>
      <c r="WQX61" s="44"/>
      <c r="WQY61" s="44"/>
      <c r="WQZ61" s="44"/>
      <c r="WRA61" s="42"/>
      <c r="WRB61" s="42"/>
      <c r="WRC61" s="41"/>
      <c r="WRD61" s="41"/>
      <c r="WRE61" s="24"/>
      <c r="WRG61" s="44"/>
      <c r="WRH61" s="44"/>
      <c r="WRI61" s="44"/>
      <c r="WRJ61" s="44"/>
      <c r="WRK61" s="44"/>
      <c r="WRL61" s="44"/>
      <c r="WRM61" s="44"/>
      <c r="WRN61" s="44"/>
      <c r="WRO61" s="44"/>
      <c r="WRP61" s="44"/>
      <c r="WRQ61" s="42"/>
      <c r="WRR61" s="42"/>
      <c r="WRS61" s="41"/>
      <c r="WRT61" s="41"/>
      <c r="WRU61" s="24"/>
      <c r="WRW61" s="44"/>
      <c r="WRX61" s="44"/>
      <c r="WRY61" s="44"/>
      <c r="WRZ61" s="44"/>
      <c r="WSA61" s="44"/>
      <c r="WSB61" s="44"/>
      <c r="WSC61" s="44"/>
      <c r="WSD61" s="44"/>
      <c r="WSE61" s="44"/>
      <c r="WSF61" s="44"/>
      <c r="WSG61" s="42"/>
      <c r="WSH61" s="42"/>
      <c r="WSI61" s="41"/>
      <c r="WSJ61" s="41"/>
      <c r="WSK61" s="24"/>
      <c r="WSM61" s="44"/>
      <c r="WSN61" s="44"/>
      <c r="WSO61" s="44"/>
      <c r="WSP61" s="44"/>
      <c r="WSQ61" s="44"/>
      <c r="WSR61" s="44"/>
      <c r="WSS61" s="44"/>
      <c r="WST61" s="44"/>
      <c r="WSU61" s="44"/>
      <c r="WSV61" s="44"/>
      <c r="WSW61" s="42"/>
      <c r="WSX61" s="42"/>
      <c r="WSY61" s="41"/>
      <c r="WSZ61" s="41"/>
      <c r="WTA61" s="24"/>
      <c r="WTC61" s="44"/>
      <c r="WTD61" s="44"/>
      <c r="WTE61" s="44"/>
      <c r="WTF61" s="44"/>
      <c r="WTG61" s="44"/>
      <c r="WTH61" s="44"/>
      <c r="WTI61" s="44"/>
      <c r="WTJ61" s="44"/>
      <c r="WTK61" s="44"/>
      <c r="WTL61" s="44"/>
      <c r="WTM61" s="42"/>
      <c r="WTN61" s="42"/>
      <c r="WTO61" s="41"/>
      <c r="WTP61" s="41"/>
      <c r="WTQ61" s="24"/>
      <c r="WTS61" s="44"/>
      <c r="WTT61" s="44"/>
      <c r="WTU61" s="44"/>
      <c r="WTV61" s="44"/>
      <c r="WTW61" s="44"/>
      <c r="WTX61" s="44"/>
      <c r="WTY61" s="44"/>
      <c r="WTZ61" s="44"/>
      <c r="WUA61" s="44"/>
      <c r="WUB61" s="44"/>
      <c r="WUC61" s="42"/>
      <c r="WUD61" s="42"/>
      <c r="WUE61" s="41"/>
      <c r="WUF61" s="41"/>
      <c r="WUG61" s="24"/>
      <c r="WUI61" s="44"/>
      <c r="WUJ61" s="44"/>
      <c r="WUK61" s="44"/>
      <c r="WUL61" s="44"/>
      <c r="WUM61" s="44"/>
      <c r="WUN61" s="44"/>
      <c r="WUO61" s="44"/>
      <c r="WUP61" s="44"/>
      <c r="WUQ61" s="44"/>
      <c r="WUR61" s="44"/>
      <c r="WUS61" s="42"/>
      <c r="WUT61" s="42"/>
      <c r="WUU61" s="41"/>
      <c r="WUV61" s="41"/>
      <c r="WUW61" s="24"/>
      <c r="WUY61" s="44"/>
      <c r="WUZ61" s="44"/>
      <c r="WVA61" s="44"/>
      <c r="WVB61" s="44"/>
      <c r="WVC61" s="44"/>
      <c r="WVD61" s="44"/>
      <c r="WVE61" s="44"/>
      <c r="WVF61" s="44"/>
      <c r="WVG61" s="44"/>
      <c r="WVH61" s="44"/>
      <c r="WVI61" s="42"/>
      <c r="WVJ61" s="42"/>
      <c r="WVK61" s="41"/>
      <c r="WVL61" s="41"/>
      <c r="WVM61" s="24"/>
      <c r="WVO61" s="44"/>
      <c r="WVP61" s="44"/>
      <c r="WVQ61" s="44"/>
      <c r="WVR61" s="44"/>
      <c r="WVS61" s="44"/>
      <c r="WVT61" s="44"/>
      <c r="WVU61" s="44"/>
      <c r="WVV61" s="44"/>
      <c r="WVW61" s="44"/>
      <c r="WVX61" s="44"/>
      <c r="WVY61" s="42"/>
      <c r="WVZ61" s="42"/>
      <c r="WWA61" s="41"/>
      <c r="WWB61" s="41"/>
      <c r="WWC61" s="24"/>
      <c r="WWE61" s="44"/>
      <c r="WWF61" s="44"/>
      <c r="WWG61" s="44"/>
      <c r="WWH61" s="44"/>
      <c r="WWI61" s="44"/>
      <c r="WWJ61" s="44"/>
      <c r="WWK61" s="44"/>
      <c r="WWL61" s="44"/>
      <c r="WWM61" s="44"/>
      <c r="WWN61" s="44"/>
      <c r="WWO61" s="42"/>
      <c r="WWP61" s="42"/>
      <c r="WWQ61" s="41"/>
      <c r="WWR61" s="41"/>
      <c r="WWS61" s="24"/>
      <c r="WWU61" s="44"/>
      <c r="WWV61" s="44"/>
      <c r="WWW61" s="44"/>
      <c r="WWX61" s="44"/>
      <c r="WWY61" s="44"/>
      <c r="WWZ61" s="44"/>
      <c r="WXA61" s="44"/>
      <c r="WXB61" s="44"/>
      <c r="WXC61" s="44"/>
      <c r="WXD61" s="44"/>
      <c r="WXE61" s="42"/>
      <c r="WXF61" s="42"/>
      <c r="WXG61" s="41"/>
      <c r="WXH61" s="41"/>
      <c r="WXI61" s="24"/>
      <c r="WXK61" s="44"/>
      <c r="WXL61" s="44"/>
      <c r="WXM61" s="44"/>
      <c r="WXN61" s="44"/>
      <c r="WXO61" s="44"/>
      <c r="WXP61" s="44"/>
      <c r="WXQ61" s="44"/>
      <c r="WXR61" s="44"/>
      <c r="WXS61" s="44"/>
      <c r="WXT61" s="44"/>
      <c r="WXU61" s="42"/>
      <c r="WXV61" s="42"/>
      <c r="WXW61" s="41"/>
      <c r="WXX61" s="41"/>
      <c r="WXY61" s="24"/>
      <c r="WYA61" s="44"/>
      <c r="WYB61" s="44"/>
      <c r="WYC61" s="44"/>
      <c r="WYD61" s="44"/>
      <c r="WYE61" s="44"/>
      <c r="WYF61" s="44"/>
      <c r="WYG61" s="44"/>
      <c r="WYH61" s="44"/>
      <c r="WYI61" s="44"/>
      <c r="WYJ61" s="44"/>
      <c r="WYK61" s="42"/>
      <c r="WYL61" s="42"/>
      <c r="WYM61" s="41"/>
      <c r="WYN61" s="41"/>
      <c r="WYO61" s="24"/>
      <c r="WYQ61" s="44"/>
      <c r="WYR61" s="44"/>
      <c r="WYS61" s="44"/>
      <c r="WYT61" s="44"/>
      <c r="WYU61" s="44"/>
      <c r="WYV61" s="44"/>
      <c r="WYW61" s="44"/>
      <c r="WYX61" s="44"/>
      <c r="WYY61" s="44"/>
      <c r="WYZ61" s="44"/>
      <c r="WZA61" s="42"/>
      <c r="WZB61" s="42"/>
      <c r="WZC61" s="41"/>
      <c r="WZD61" s="41"/>
      <c r="WZE61" s="24"/>
      <c r="WZG61" s="44"/>
      <c r="WZH61" s="44"/>
      <c r="WZI61" s="44"/>
      <c r="WZJ61" s="44"/>
      <c r="WZK61" s="44"/>
      <c r="WZL61" s="44"/>
      <c r="WZM61" s="44"/>
      <c r="WZN61" s="44"/>
      <c r="WZO61" s="44"/>
      <c r="WZP61" s="44"/>
      <c r="WZQ61" s="42"/>
      <c r="WZR61" s="42"/>
      <c r="WZS61" s="41"/>
      <c r="WZT61" s="41"/>
      <c r="WZU61" s="24"/>
      <c r="WZW61" s="44"/>
      <c r="WZX61" s="44"/>
      <c r="WZY61" s="44"/>
      <c r="WZZ61" s="44"/>
      <c r="XAA61" s="44"/>
      <c r="XAB61" s="44"/>
      <c r="XAC61" s="44"/>
      <c r="XAD61" s="44"/>
      <c r="XAE61" s="44"/>
      <c r="XAF61" s="44"/>
      <c r="XAG61" s="42"/>
      <c r="XAH61" s="42"/>
      <c r="XAI61" s="41"/>
      <c r="XAJ61" s="41"/>
      <c r="XAK61" s="24"/>
      <c r="XAM61" s="44"/>
      <c r="XAN61" s="44"/>
      <c r="XAO61" s="44"/>
      <c r="XAP61" s="44"/>
      <c r="XAQ61" s="44"/>
      <c r="XAR61" s="44"/>
      <c r="XAS61" s="44"/>
      <c r="XAT61" s="44"/>
      <c r="XAU61" s="44"/>
      <c r="XAV61" s="44"/>
      <c r="XAW61" s="42"/>
      <c r="XAX61" s="42"/>
      <c r="XAY61" s="41"/>
      <c r="XAZ61" s="41"/>
      <c r="XBA61" s="24"/>
      <c r="XBC61" s="44"/>
      <c r="XBD61" s="44"/>
      <c r="XBE61" s="44"/>
      <c r="XBF61" s="44"/>
      <c r="XBG61" s="44"/>
      <c r="XBH61" s="44"/>
      <c r="XBI61" s="44"/>
      <c r="XBJ61" s="44"/>
      <c r="XBK61" s="44"/>
      <c r="XBL61" s="44"/>
      <c r="XBM61" s="42"/>
      <c r="XBN61" s="42"/>
      <c r="XBO61" s="41"/>
      <c r="XBP61" s="41"/>
      <c r="XBQ61" s="24"/>
      <c r="XBS61" s="44"/>
      <c r="XBT61" s="44"/>
      <c r="XBU61" s="44"/>
      <c r="XBV61" s="44"/>
      <c r="XBW61" s="44"/>
      <c r="XBX61" s="44"/>
      <c r="XBY61" s="44"/>
      <c r="XBZ61" s="44"/>
      <c r="XCA61" s="44"/>
      <c r="XCB61" s="44"/>
      <c r="XCC61" s="42"/>
      <c r="XCD61" s="42"/>
      <c r="XCE61" s="41"/>
      <c r="XCF61" s="41"/>
      <c r="XCG61" s="24"/>
      <c r="XCI61" s="44"/>
      <c r="XCJ61" s="44"/>
      <c r="XCK61" s="44"/>
      <c r="XCL61" s="44"/>
      <c r="XCM61" s="44"/>
      <c r="XCN61" s="44"/>
      <c r="XCO61" s="44"/>
      <c r="XCP61" s="44"/>
      <c r="XCQ61" s="44"/>
      <c r="XCR61" s="44"/>
      <c r="XCS61" s="42"/>
      <c r="XCT61" s="42"/>
      <c r="XCU61" s="41"/>
      <c r="XCV61" s="41"/>
      <c r="XCW61" s="24"/>
      <c r="XCY61" s="44"/>
      <c r="XCZ61" s="44"/>
      <c r="XDA61" s="44"/>
      <c r="XDB61" s="44"/>
      <c r="XDC61" s="44"/>
      <c r="XDD61" s="44"/>
      <c r="XDE61" s="44"/>
      <c r="XDF61" s="44"/>
      <c r="XDG61" s="44"/>
      <c r="XDH61" s="44"/>
      <c r="XDI61" s="42"/>
      <c r="XDJ61" s="42"/>
      <c r="XDK61" s="41"/>
      <c r="XDL61" s="41"/>
      <c r="XDM61" s="24"/>
      <c r="XDO61" s="44"/>
      <c r="XDP61" s="44"/>
      <c r="XDQ61" s="44"/>
      <c r="XDR61" s="44"/>
      <c r="XDS61" s="44"/>
      <c r="XDT61" s="44"/>
      <c r="XDU61" s="44"/>
      <c r="XDV61" s="44"/>
      <c r="XDW61" s="44"/>
      <c r="XDX61" s="44"/>
      <c r="XDY61" s="42"/>
      <c r="XDZ61" s="42"/>
      <c r="XEA61" s="41"/>
      <c r="XEB61" s="41"/>
      <c r="XEC61" s="24"/>
      <c r="XEE61" s="44"/>
      <c r="XEF61" s="44"/>
      <c r="XEG61" s="44"/>
      <c r="XEH61" s="44"/>
      <c r="XEI61" s="44"/>
      <c r="XEJ61" s="44"/>
      <c r="XEK61" s="44"/>
      <c r="XEL61" s="44"/>
      <c r="XEM61" s="44"/>
      <c r="XEN61" s="44"/>
      <c r="XEO61" s="42"/>
      <c r="XEP61" s="42"/>
      <c r="XEQ61" s="41"/>
      <c r="XER61" s="41"/>
      <c r="XES61" s="24"/>
      <c r="XEU61" s="44"/>
      <c r="XEV61" s="44"/>
      <c r="XEW61" s="44"/>
      <c r="XEX61" s="44"/>
      <c r="XEY61" s="44"/>
      <c r="XEZ61" s="44"/>
      <c r="XFA61" s="44"/>
      <c r="XFB61" s="44"/>
      <c r="XFC61" s="44"/>
      <c r="XFD61" s="44"/>
    </row>
  </sheetData>
  <autoFilter ref="A1:I6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116"/>
  <sheetViews>
    <sheetView tabSelected="1" topLeftCell="JU1" zoomScale="85" zoomScaleNormal="85" workbookViewId="0">
      <selection activeCell="JU1" sqref="JU1"/>
    </sheetView>
  </sheetViews>
  <sheetFormatPr defaultRowHeight="15" x14ac:dyDescent="0.25"/>
  <cols>
    <col min="1" max="1" width="24" customWidth="1"/>
    <col min="2" max="2" width="16.140625" bestFit="1" customWidth="1"/>
    <col min="3" max="3" width="23.5703125" bestFit="1" customWidth="1"/>
    <col min="4" max="4" width="27.28515625" customWidth="1"/>
    <col min="5" max="5" width="11.28515625" style="23" customWidth="1"/>
    <col min="6" max="6" width="6.7109375" bestFit="1" customWidth="1"/>
    <col min="7" max="9" width="15.7109375" customWidth="1"/>
    <col min="10" max="10" width="13.42578125" customWidth="1"/>
    <col min="11" max="11" width="15.7109375" customWidth="1"/>
    <col min="12" max="12" width="13.140625" customWidth="1"/>
    <col min="13" max="13" width="15.7109375" customWidth="1"/>
    <col min="14" max="14" width="9.140625" customWidth="1"/>
    <col min="15" max="15" width="15.7109375" customWidth="1"/>
    <col min="16" max="16" width="14.5703125" customWidth="1"/>
    <col min="17" max="23" width="15.7109375" customWidth="1"/>
    <col min="24" max="24" width="15.7109375" style="9" customWidth="1"/>
    <col min="25" max="60" width="15.7109375" customWidth="1"/>
    <col min="61" max="61" width="17.7109375" customWidth="1"/>
    <col min="62" max="184" width="15.7109375" customWidth="1"/>
    <col min="185" max="185" width="23.5703125" customWidth="1"/>
    <col min="186" max="230" width="15.7109375" customWidth="1"/>
    <col min="231" max="238" width="15.7109375" hidden="1" customWidth="1"/>
    <col min="239" max="239" width="25.28515625" hidden="1" customWidth="1"/>
    <col min="240" max="275" width="15.7109375" hidden="1" customWidth="1"/>
    <col min="276" max="277" width="15.7109375" customWidth="1"/>
    <col min="278" max="278" width="49.5703125" bestFit="1" customWidth="1"/>
    <col min="279" max="281" width="15.7109375" customWidth="1"/>
    <col min="282" max="282" width="68" bestFit="1" customWidth="1"/>
    <col min="283" max="322" width="15.7109375" customWidth="1"/>
    <col min="323" max="16384" width="9.140625" style="9"/>
  </cols>
  <sheetData>
    <row r="1" spans="1:322" s="49" customFormat="1" x14ac:dyDescent="0.25">
      <c r="A1" s="32" t="s">
        <v>1441</v>
      </c>
      <c r="B1" s="32" t="s">
        <v>1440</v>
      </c>
      <c r="C1" s="32" t="s">
        <v>1530</v>
      </c>
      <c r="D1" s="32" t="s">
        <v>1574</v>
      </c>
      <c r="E1" s="33" t="s">
        <v>1677</v>
      </c>
      <c r="F1" s="32" t="s">
        <v>1678</v>
      </c>
      <c r="G1" s="32" t="s">
        <v>1669</v>
      </c>
      <c r="H1" s="32" t="s">
        <v>1670</v>
      </c>
      <c r="I1" s="32" t="s">
        <v>1671</v>
      </c>
      <c r="J1" s="32" t="s">
        <v>1672</v>
      </c>
      <c r="K1" s="32" t="s">
        <v>0</v>
      </c>
      <c r="L1" s="32" t="s">
        <v>1</v>
      </c>
      <c r="M1" s="32" t="s">
        <v>2</v>
      </c>
      <c r="N1" s="32" t="s">
        <v>3</v>
      </c>
      <c r="O1" s="32" t="s">
        <v>4</v>
      </c>
      <c r="P1" s="32" t="s">
        <v>5</v>
      </c>
      <c r="Q1" s="32" t="s">
        <v>6</v>
      </c>
      <c r="R1" s="32" t="s">
        <v>7</v>
      </c>
      <c r="S1" s="32" t="s">
        <v>8</v>
      </c>
      <c r="T1" s="32" t="s">
        <v>9</v>
      </c>
      <c r="U1" s="32" t="s">
        <v>1673</v>
      </c>
      <c r="V1" s="32" t="s">
        <v>1674</v>
      </c>
      <c r="W1" s="32" t="s">
        <v>10</v>
      </c>
      <c r="X1" s="32" t="s">
        <v>1527</v>
      </c>
      <c r="Y1" s="34" t="s">
        <v>11</v>
      </c>
      <c r="Z1" s="34" t="s">
        <v>12</v>
      </c>
      <c r="AA1" s="35" t="s">
        <v>13</v>
      </c>
      <c r="AB1" s="35" t="s">
        <v>14</v>
      </c>
      <c r="AC1" s="35" t="s">
        <v>15</v>
      </c>
      <c r="AD1" s="35" t="s">
        <v>16</v>
      </c>
      <c r="AE1" s="35" t="s">
        <v>17</v>
      </c>
      <c r="AF1" s="35" t="s">
        <v>18</v>
      </c>
      <c r="AG1" s="35" t="s">
        <v>19</v>
      </c>
      <c r="AH1" s="35" t="s">
        <v>20</v>
      </c>
      <c r="AI1" s="35" t="s">
        <v>21</v>
      </c>
      <c r="AJ1" s="35" t="s">
        <v>22</v>
      </c>
      <c r="AK1" s="36" t="s">
        <v>23</v>
      </c>
      <c r="AL1" s="36" t="s">
        <v>24</v>
      </c>
      <c r="AM1" s="36" t="s">
        <v>25</v>
      </c>
      <c r="AN1" s="36" t="s">
        <v>26</v>
      </c>
      <c r="AO1" s="36" t="s">
        <v>27</v>
      </c>
      <c r="AP1" s="36" t="s">
        <v>28</v>
      </c>
      <c r="AQ1" s="36" t="s">
        <v>29</v>
      </c>
      <c r="AR1" s="36" t="s">
        <v>30</v>
      </c>
      <c r="AS1" s="36" t="s">
        <v>31</v>
      </c>
      <c r="AT1" s="36" t="s">
        <v>32</v>
      </c>
      <c r="AU1" s="36" t="s">
        <v>33</v>
      </c>
      <c r="AV1" s="36" t="s">
        <v>34</v>
      </c>
      <c r="AW1" s="36" t="s">
        <v>35</v>
      </c>
      <c r="AX1" s="36" t="s">
        <v>36</v>
      </c>
      <c r="AY1" s="36" t="s">
        <v>37</v>
      </c>
      <c r="AZ1" s="36" t="s">
        <v>38</v>
      </c>
      <c r="BA1" s="36" t="s">
        <v>39</v>
      </c>
      <c r="BB1" s="36" t="s">
        <v>40</v>
      </c>
      <c r="BC1" s="36" t="s">
        <v>41</v>
      </c>
      <c r="BD1" s="36" t="s">
        <v>42</v>
      </c>
      <c r="BE1" s="36" t="s">
        <v>43</v>
      </c>
      <c r="BF1" s="36" t="s">
        <v>44</v>
      </c>
      <c r="BG1" s="36" t="s">
        <v>45</v>
      </c>
      <c r="BH1" s="36" t="s">
        <v>46</v>
      </c>
      <c r="BI1" s="36" t="s">
        <v>47</v>
      </c>
      <c r="BJ1" s="36" t="s">
        <v>1520</v>
      </c>
      <c r="BK1" s="36" t="s">
        <v>1521</v>
      </c>
      <c r="BL1" s="36" t="s">
        <v>1522</v>
      </c>
      <c r="BM1" s="36" t="s">
        <v>56</v>
      </c>
      <c r="BN1" s="36" t="s">
        <v>57</v>
      </c>
      <c r="BO1" s="36" t="s">
        <v>58</v>
      </c>
      <c r="BP1" s="36" t="s">
        <v>59</v>
      </c>
      <c r="BQ1" s="36" t="s">
        <v>60</v>
      </c>
      <c r="BR1" s="36" t="s">
        <v>61</v>
      </c>
      <c r="BS1" s="36" t="s">
        <v>62</v>
      </c>
      <c r="BT1" s="36" t="s">
        <v>63</v>
      </c>
      <c r="BU1" s="36" t="s">
        <v>64</v>
      </c>
      <c r="BV1" s="36" t="s">
        <v>65</v>
      </c>
      <c r="BW1" s="36" t="s">
        <v>66</v>
      </c>
      <c r="BX1" s="36" t="s">
        <v>67</v>
      </c>
      <c r="BY1" s="36" t="s">
        <v>68</v>
      </c>
      <c r="BZ1" s="36" t="s">
        <v>69</v>
      </c>
      <c r="CA1" s="36" t="s">
        <v>70</v>
      </c>
      <c r="CB1" s="36" t="s">
        <v>71</v>
      </c>
      <c r="CC1" s="36" t="s">
        <v>72</v>
      </c>
      <c r="CD1" s="36" t="s">
        <v>73</v>
      </c>
      <c r="CE1" s="36" t="s">
        <v>74</v>
      </c>
      <c r="CF1" s="36" t="s">
        <v>75</v>
      </c>
      <c r="CG1" s="36" t="s">
        <v>76</v>
      </c>
      <c r="CH1" s="36" t="s">
        <v>77</v>
      </c>
      <c r="CI1" s="36" t="s">
        <v>78</v>
      </c>
      <c r="CJ1" s="36" t="s">
        <v>79</v>
      </c>
      <c r="CK1" s="36" t="s">
        <v>80</v>
      </c>
      <c r="CL1" s="36" t="s">
        <v>81</v>
      </c>
      <c r="CM1" s="36" t="s">
        <v>82</v>
      </c>
      <c r="CN1" s="36" t="s">
        <v>83</v>
      </c>
      <c r="CO1" s="36" t="s">
        <v>84</v>
      </c>
      <c r="CP1" s="36" t="s">
        <v>85</v>
      </c>
      <c r="CQ1" s="36" t="s">
        <v>86</v>
      </c>
      <c r="CR1" s="36" t="s">
        <v>87</v>
      </c>
      <c r="CS1" s="36" t="s">
        <v>88</v>
      </c>
      <c r="CT1" s="36" t="s">
        <v>89</v>
      </c>
      <c r="CU1" s="36" t="s">
        <v>90</v>
      </c>
      <c r="CV1" s="36" t="s">
        <v>91</v>
      </c>
      <c r="CW1" s="36" t="s">
        <v>92</v>
      </c>
      <c r="CX1" s="36" t="s">
        <v>93</v>
      </c>
      <c r="CY1" s="36" t="s">
        <v>94</v>
      </c>
      <c r="CZ1" s="36" t="s">
        <v>95</v>
      </c>
      <c r="DA1" s="36" t="s">
        <v>96</v>
      </c>
      <c r="DB1" s="36" t="s">
        <v>97</v>
      </c>
      <c r="DC1" s="36" t="s">
        <v>1523</v>
      </c>
      <c r="DD1" s="36" t="s">
        <v>1524</v>
      </c>
      <c r="DE1" s="36" t="s">
        <v>1525</v>
      </c>
      <c r="DF1" s="36" t="s">
        <v>98</v>
      </c>
      <c r="DG1" s="36" t="s">
        <v>99</v>
      </c>
      <c r="DH1" s="36" t="s">
        <v>100</v>
      </c>
      <c r="DI1" s="36" t="s">
        <v>101</v>
      </c>
      <c r="DJ1" s="36" t="s">
        <v>102</v>
      </c>
      <c r="DK1" s="36" t="s">
        <v>103</v>
      </c>
      <c r="DL1" s="36" t="s">
        <v>104</v>
      </c>
      <c r="DM1" s="36" t="s">
        <v>105</v>
      </c>
      <c r="DN1" s="36" t="s">
        <v>106</v>
      </c>
      <c r="DO1" s="36" t="s">
        <v>107</v>
      </c>
      <c r="DP1" s="36" t="s">
        <v>108</v>
      </c>
      <c r="DQ1" s="36" t="s">
        <v>109</v>
      </c>
      <c r="DR1" s="36" t="s">
        <v>110</v>
      </c>
      <c r="DS1" s="36" t="s">
        <v>111</v>
      </c>
      <c r="DT1" s="36" t="s">
        <v>112</v>
      </c>
      <c r="DU1" s="36" t="s">
        <v>113</v>
      </c>
      <c r="DV1" s="36" t="s">
        <v>114</v>
      </c>
      <c r="DW1" s="36" t="s">
        <v>115</v>
      </c>
      <c r="DX1" s="36" t="s">
        <v>116</v>
      </c>
      <c r="DY1" s="36" t="s">
        <v>117</v>
      </c>
      <c r="DZ1" s="36" t="s">
        <v>118</v>
      </c>
      <c r="EA1" s="36" t="s">
        <v>119</v>
      </c>
      <c r="EB1" s="36" t="s">
        <v>120</v>
      </c>
      <c r="EC1" s="36" t="s">
        <v>121</v>
      </c>
      <c r="ED1" s="36" t="s">
        <v>122</v>
      </c>
      <c r="EE1" s="36" t="s">
        <v>123</v>
      </c>
      <c r="EF1" s="36" t="s">
        <v>124</v>
      </c>
      <c r="EG1" s="36" t="s">
        <v>125</v>
      </c>
      <c r="EH1" s="36" t="s">
        <v>126</v>
      </c>
      <c r="EI1" s="36" t="s">
        <v>127</v>
      </c>
      <c r="EJ1" s="36" t="s">
        <v>128</v>
      </c>
      <c r="EK1" s="36" t="s">
        <v>129</v>
      </c>
      <c r="EL1" s="36" t="s">
        <v>130</v>
      </c>
      <c r="EM1" s="36" t="s">
        <v>131</v>
      </c>
      <c r="EN1" s="36" t="s">
        <v>132</v>
      </c>
      <c r="EO1" s="36" t="s">
        <v>133</v>
      </c>
      <c r="EP1" s="36" t="s">
        <v>134</v>
      </c>
      <c r="EQ1" s="36" t="s">
        <v>135</v>
      </c>
      <c r="ER1" s="36" t="s">
        <v>136</v>
      </c>
      <c r="ES1" s="36" t="s">
        <v>137</v>
      </c>
      <c r="ET1" s="36" t="s">
        <v>138</v>
      </c>
      <c r="EU1" s="36" t="s">
        <v>139</v>
      </c>
      <c r="EV1" s="36" t="s">
        <v>140</v>
      </c>
      <c r="EW1" s="36" t="s">
        <v>141</v>
      </c>
      <c r="EX1" s="36" t="s">
        <v>142</v>
      </c>
      <c r="EY1" s="36" t="s">
        <v>143</v>
      </c>
      <c r="EZ1" s="36" t="s">
        <v>144</v>
      </c>
      <c r="FA1" s="36" t="s">
        <v>145</v>
      </c>
      <c r="FB1" s="36" t="s">
        <v>146</v>
      </c>
      <c r="FC1" s="36" t="s">
        <v>147</v>
      </c>
      <c r="FD1" s="36" t="s">
        <v>148</v>
      </c>
      <c r="FE1" s="36" t="s">
        <v>149</v>
      </c>
      <c r="FF1" s="36" t="s">
        <v>150</v>
      </c>
      <c r="FG1" s="36" t="s">
        <v>151</v>
      </c>
      <c r="FH1" s="36" t="s">
        <v>152</v>
      </c>
      <c r="FI1" s="36" t="s">
        <v>153</v>
      </c>
      <c r="FJ1" s="36" t="s">
        <v>154</v>
      </c>
      <c r="FK1" s="36" t="s">
        <v>155</v>
      </c>
      <c r="FL1" s="36" t="s">
        <v>156</v>
      </c>
      <c r="FM1" s="36" t="s">
        <v>157</v>
      </c>
      <c r="FN1" s="36" t="s">
        <v>158</v>
      </c>
      <c r="FO1" s="36" t="s">
        <v>159</v>
      </c>
      <c r="FP1" s="36" t="s">
        <v>160</v>
      </c>
      <c r="FQ1" s="36" t="s">
        <v>161</v>
      </c>
      <c r="FR1" s="36" t="s">
        <v>162</v>
      </c>
      <c r="FS1" s="36" t="s">
        <v>163</v>
      </c>
      <c r="FT1" s="36" t="s">
        <v>164</v>
      </c>
      <c r="FU1" s="36" t="s">
        <v>165</v>
      </c>
      <c r="FV1" s="36" t="s">
        <v>166</v>
      </c>
      <c r="FW1" s="36" t="s">
        <v>167</v>
      </c>
      <c r="FX1" s="36" t="s">
        <v>168</v>
      </c>
      <c r="FY1" s="36" t="s">
        <v>169</v>
      </c>
      <c r="FZ1" s="36" t="s">
        <v>170</v>
      </c>
      <c r="GA1" s="36" t="s">
        <v>171</v>
      </c>
      <c r="GB1" s="36" t="s">
        <v>172</v>
      </c>
      <c r="GC1" s="36" t="s">
        <v>173</v>
      </c>
      <c r="GD1" s="38" t="s">
        <v>174</v>
      </c>
      <c r="GE1" s="38" t="s">
        <v>175</v>
      </c>
      <c r="GF1" s="36" t="s">
        <v>176</v>
      </c>
      <c r="GG1" s="36" t="s">
        <v>177</v>
      </c>
      <c r="GH1" s="36" t="s">
        <v>178</v>
      </c>
      <c r="GI1" s="36" t="s">
        <v>179</v>
      </c>
      <c r="GJ1" s="36" t="s">
        <v>180</v>
      </c>
      <c r="GK1" s="36" t="s">
        <v>181</v>
      </c>
      <c r="GL1" s="36" t="s">
        <v>182</v>
      </c>
      <c r="GM1" s="36" t="s">
        <v>183</v>
      </c>
      <c r="GN1" s="36" t="s">
        <v>184</v>
      </c>
      <c r="GO1" s="36" t="s">
        <v>185</v>
      </c>
      <c r="GP1" s="36" t="s">
        <v>186</v>
      </c>
      <c r="GQ1" s="36" t="s">
        <v>187</v>
      </c>
      <c r="GR1" s="36" t="s">
        <v>188</v>
      </c>
      <c r="GS1" s="36" t="s">
        <v>189</v>
      </c>
      <c r="GT1" s="36" t="s">
        <v>190</v>
      </c>
      <c r="GU1" s="36" t="s">
        <v>191</v>
      </c>
      <c r="GV1" s="36" t="s">
        <v>192</v>
      </c>
      <c r="GW1" s="36" t="s">
        <v>193</v>
      </c>
      <c r="GX1" s="36" t="s">
        <v>194</v>
      </c>
      <c r="GY1" s="36" t="s">
        <v>195</v>
      </c>
      <c r="GZ1" s="36" t="s">
        <v>196</v>
      </c>
      <c r="HA1" s="36" t="s">
        <v>197</v>
      </c>
      <c r="HB1" s="36" t="s">
        <v>198</v>
      </c>
      <c r="HC1" s="36" t="s">
        <v>199</v>
      </c>
      <c r="HD1" s="36" t="s">
        <v>200</v>
      </c>
      <c r="HE1" s="36" t="s">
        <v>201</v>
      </c>
      <c r="HF1" s="36" t="s">
        <v>202</v>
      </c>
      <c r="HG1" s="36" t="s">
        <v>203</v>
      </c>
      <c r="HH1" s="36" t="s">
        <v>204</v>
      </c>
      <c r="HI1" s="36" t="s">
        <v>205</v>
      </c>
      <c r="HJ1" s="36" t="s">
        <v>206</v>
      </c>
      <c r="HK1" s="36" t="s">
        <v>207</v>
      </c>
      <c r="HL1" s="36" t="s">
        <v>208</v>
      </c>
      <c r="HM1" s="36" t="s">
        <v>209</v>
      </c>
      <c r="HN1" s="36" t="s">
        <v>210</v>
      </c>
      <c r="HO1" s="36" t="s">
        <v>211</v>
      </c>
      <c r="HP1" s="36" t="s">
        <v>212</v>
      </c>
      <c r="HQ1" s="36" t="s">
        <v>213</v>
      </c>
      <c r="HR1" s="36" t="s">
        <v>214</v>
      </c>
      <c r="HS1" s="36" t="s">
        <v>215</v>
      </c>
      <c r="HT1" s="36" t="s">
        <v>216</v>
      </c>
      <c r="HU1" s="36" t="s">
        <v>217</v>
      </c>
      <c r="HV1" s="36" t="s">
        <v>218</v>
      </c>
      <c r="HW1" s="36" t="s">
        <v>220</v>
      </c>
      <c r="HX1" s="36" t="s">
        <v>221</v>
      </c>
      <c r="HY1" s="36" t="s">
        <v>222</v>
      </c>
      <c r="HZ1" s="36" t="s">
        <v>223</v>
      </c>
      <c r="IA1" s="36" t="s">
        <v>224</v>
      </c>
      <c r="IB1" s="36" t="s">
        <v>225</v>
      </c>
      <c r="IC1" s="36" t="s">
        <v>226</v>
      </c>
      <c r="ID1" s="36" t="s">
        <v>227</v>
      </c>
      <c r="IE1" s="36" t="s">
        <v>228</v>
      </c>
      <c r="IF1" s="36" t="s">
        <v>229</v>
      </c>
      <c r="IG1" s="36" t="s">
        <v>230</v>
      </c>
      <c r="IH1" s="36" t="s">
        <v>231</v>
      </c>
      <c r="II1" s="36" t="s">
        <v>232</v>
      </c>
      <c r="IJ1" s="36" t="s">
        <v>233</v>
      </c>
      <c r="IK1" s="36" t="s">
        <v>234</v>
      </c>
      <c r="IL1" s="36" t="s">
        <v>235</v>
      </c>
      <c r="IM1" s="36" t="s">
        <v>236</v>
      </c>
      <c r="IN1" s="36" t="s">
        <v>237</v>
      </c>
      <c r="IO1" s="36" t="s">
        <v>238</v>
      </c>
      <c r="IP1" s="36" t="s">
        <v>239</v>
      </c>
      <c r="IQ1" s="36" t="s">
        <v>240</v>
      </c>
      <c r="IR1" s="36" t="s">
        <v>241</v>
      </c>
      <c r="IS1" s="36" t="s">
        <v>242</v>
      </c>
      <c r="IT1" s="36" t="s">
        <v>243</v>
      </c>
      <c r="IU1" s="36" t="s">
        <v>244</v>
      </c>
      <c r="IV1" s="36" t="s">
        <v>245</v>
      </c>
      <c r="IW1" s="36" t="s">
        <v>246</v>
      </c>
      <c r="IX1" s="36" t="s">
        <v>247</v>
      </c>
      <c r="IY1" s="36" t="s">
        <v>248</v>
      </c>
      <c r="IZ1" s="36" t="s">
        <v>249</v>
      </c>
      <c r="JA1" s="36" t="s">
        <v>250</v>
      </c>
      <c r="JB1" s="36" t="s">
        <v>251</v>
      </c>
      <c r="JC1" s="36" t="s">
        <v>252</v>
      </c>
      <c r="JD1" s="36" t="s">
        <v>253</v>
      </c>
      <c r="JE1" s="36" t="s">
        <v>254</v>
      </c>
      <c r="JF1" s="36" t="s">
        <v>255</v>
      </c>
      <c r="JG1" s="36" t="s">
        <v>256</v>
      </c>
      <c r="JH1" s="36" t="s">
        <v>257</v>
      </c>
      <c r="JI1" s="36" t="s">
        <v>258</v>
      </c>
      <c r="JJ1" s="36" t="s">
        <v>259</v>
      </c>
      <c r="JK1" s="36" t="s">
        <v>260</v>
      </c>
      <c r="JL1" s="36" t="s">
        <v>261</v>
      </c>
      <c r="JM1" s="36" t="s">
        <v>262</v>
      </c>
      <c r="JN1" s="36" t="s">
        <v>263</v>
      </c>
      <c r="JO1" s="36" t="s">
        <v>264</v>
      </c>
      <c r="JP1" s="50" t="s">
        <v>265</v>
      </c>
      <c r="JQ1" s="50" t="s">
        <v>266</v>
      </c>
      <c r="JR1" s="50" t="s">
        <v>267</v>
      </c>
      <c r="JS1" s="50" t="s">
        <v>268</v>
      </c>
      <c r="JT1" s="50" t="s">
        <v>269</v>
      </c>
      <c r="JU1" s="50" t="s">
        <v>270</v>
      </c>
      <c r="JV1" s="50" t="s">
        <v>279</v>
      </c>
      <c r="JW1" s="50" t="s">
        <v>282</v>
      </c>
      <c r="JX1" s="50" t="s">
        <v>283</v>
      </c>
      <c r="JY1" s="36" t="s">
        <v>284</v>
      </c>
      <c r="JZ1" s="36" t="s">
        <v>285</v>
      </c>
      <c r="KA1" s="36" t="s">
        <v>286</v>
      </c>
      <c r="KB1" s="36" t="s">
        <v>287</v>
      </c>
      <c r="KC1" s="36" t="s">
        <v>288</v>
      </c>
      <c r="KD1" s="36" t="s">
        <v>289</v>
      </c>
      <c r="KE1" s="36" t="s">
        <v>290</v>
      </c>
      <c r="KF1" s="36" t="s">
        <v>291</v>
      </c>
      <c r="KG1" s="36" t="s">
        <v>292</v>
      </c>
      <c r="KH1" s="36" t="s">
        <v>293</v>
      </c>
      <c r="KI1" s="36" t="s">
        <v>294</v>
      </c>
      <c r="KJ1" s="36" t="s">
        <v>295</v>
      </c>
      <c r="KK1" s="36" t="s">
        <v>296</v>
      </c>
      <c r="KL1" s="36" t="s">
        <v>297</v>
      </c>
      <c r="KM1" s="36" t="s">
        <v>298</v>
      </c>
      <c r="KN1" s="36" t="s">
        <v>299</v>
      </c>
      <c r="KO1" s="36" t="s">
        <v>300</v>
      </c>
      <c r="KP1" s="36" t="s">
        <v>301</v>
      </c>
      <c r="KQ1" s="36" t="s">
        <v>302</v>
      </c>
      <c r="KR1" s="36" t="s">
        <v>303</v>
      </c>
      <c r="KS1" s="36" t="s">
        <v>304</v>
      </c>
      <c r="KT1" s="36" t="s">
        <v>305</v>
      </c>
      <c r="KU1" s="36" t="s">
        <v>306</v>
      </c>
      <c r="KV1" s="36" t="s">
        <v>307</v>
      </c>
      <c r="KW1" s="36" t="s">
        <v>308</v>
      </c>
      <c r="KX1" s="36" t="s">
        <v>309</v>
      </c>
      <c r="KY1" s="36" t="s">
        <v>310</v>
      </c>
      <c r="KZ1" s="36" t="s">
        <v>311</v>
      </c>
      <c r="LA1" s="36" t="s">
        <v>312</v>
      </c>
      <c r="LB1" s="36" t="s">
        <v>313</v>
      </c>
      <c r="LC1" s="36" t="s">
        <v>314</v>
      </c>
      <c r="LD1" s="36" t="s">
        <v>315</v>
      </c>
      <c r="LE1" s="36" t="s">
        <v>316</v>
      </c>
      <c r="LF1" s="36" t="s">
        <v>317</v>
      </c>
      <c r="LG1" s="36" t="s">
        <v>318</v>
      </c>
      <c r="LH1" s="36" t="s">
        <v>319</v>
      </c>
      <c r="LI1" s="36" t="s">
        <v>320</v>
      </c>
      <c r="LJ1" s="36" t="s">
        <v>321</v>
      </c>
    </row>
    <row r="2" spans="1:322" x14ac:dyDescent="0.25">
      <c r="A2" s="9" t="s">
        <v>1486</v>
      </c>
      <c r="B2" s="9" t="s">
        <v>1487</v>
      </c>
      <c r="C2" s="9" t="s">
        <v>1485</v>
      </c>
      <c r="D2" s="9" t="s">
        <v>1575</v>
      </c>
      <c r="E2" s="24">
        <v>42857</v>
      </c>
      <c r="F2" s="9" t="s">
        <v>1679</v>
      </c>
      <c r="G2" s="9">
        <v>20.82245</v>
      </c>
      <c r="H2" s="9">
        <v>92.298856666700004</v>
      </c>
      <c r="I2" s="9">
        <v>15.1</v>
      </c>
      <c r="J2" s="9">
        <v>2.7</v>
      </c>
      <c r="K2" s="9" t="s">
        <v>409</v>
      </c>
      <c r="L2" s="9" t="s">
        <v>324</v>
      </c>
      <c r="M2" s="9" t="s">
        <v>325</v>
      </c>
      <c r="N2" s="9" t="s">
        <v>521</v>
      </c>
      <c r="O2" s="9" t="s">
        <v>1293</v>
      </c>
      <c r="P2" s="9" t="s">
        <v>328</v>
      </c>
      <c r="Q2" s="9" t="s">
        <v>445</v>
      </c>
      <c r="R2" s="9" t="s">
        <v>411</v>
      </c>
      <c r="S2" s="9" t="s">
        <v>425</v>
      </c>
      <c r="T2" s="9" t="s">
        <v>328</v>
      </c>
      <c r="U2" s="9"/>
      <c r="V2" s="9"/>
      <c r="W2" s="9"/>
      <c r="X2" s="9" t="s">
        <v>328</v>
      </c>
      <c r="Y2" s="9">
        <v>120</v>
      </c>
      <c r="Z2" s="9">
        <v>600</v>
      </c>
      <c r="AA2" s="9" t="s">
        <v>335</v>
      </c>
      <c r="AB2" s="9" t="s">
        <v>336</v>
      </c>
      <c r="AC2" s="9" t="s">
        <v>336</v>
      </c>
      <c r="AD2" s="9" t="s">
        <v>338</v>
      </c>
      <c r="AE2" s="9"/>
      <c r="AF2" s="9" t="s">
        <v>335</v>
      </c>
      <c r="AG2" s="9" t="s">
        <v>336</v>
      </c>
      <c r="AH2" s="9" t="s">
        <v>336</v>
      </c>
      <c r="AI2" s="9" t="s">
        <v>495</v>
      </c>
      <c r="AJ2" s="9"/>
      <c r="AK2" s="9">
        <v>105</v>
      </c>
      <c r="AL2" s="9">
        <v>525</v>
      </c>
      <c r="AM2" s="9" t="s">
        <v>335</v>
      </c>
      <c r="AN2" s="9" t="s">
        <v>336</v>
      </c>
      <c r="AO2" s="9" t="s">
        <v>336</v>
      </c>
      <c r="AP2" s="9" t="s">
        <v>338</v>
      </c>
      <c r="AQ2" s="9"/>
      <c r="AR2" s="9" t="s">
        <v>335</v>
      </c>
      <c r="AS2" s="9" t="s">
        <v>336</v>
      </c>
      <c r="AT2" s="9" t="s">
        <v>336</v>
      </c>
      <c r="AU2" s="9" t="s">
        <v>495</v>
      </c>
      <c r="AV2" s="9"/>
      <c r="AW2" s="9">
        <v>105</v>
      </c>
      <c r="AX2" s="9">
        <v>525</v>
      </c>
      <c r="AY2" s="9" t="s">
        <v>335</v>
      </c>
      <c r="AZ2" s="9" t="s">
        <v>336</v>
      </c>
      <c r="BA2" s="9" t="s">
        <v>336</v>
      </c>
      <c r="BB2" s="9" t="s">
        <v>338</v>
      </c>
      <c r="BC2" s="9"/>
      <c r="BD2" s="9" t="s">
        <v>335</v>
      </c>
      <c r="BE2" s="9" t="s">
        <v>336</v>
      </c>
      <c r="BF2" s="9" t="s">
        <v>336</v>
      </c>
      <c r="BG2" s="9" t="s">
        <v>495</v>
      </c>
      <c r="BH2" s="9"/>
      <c r="BI2" s="9">
        <v>350</v>
      </c>
      <c r="BJ2" s="9">
        <v>15</v>
      </c>
      <c r="BK2" s="9">
        <v>75</v>
      </c>
      <c r="BL2" s="9" t="s">
        <v>415</v>
      </c>
      <c r="BM2" s="9"/>
      <c r="BN2" s="9"/>
      <c r="BO2" s="9"/>
      <c r="BP2" s="9"/>
      <c r="BQ2" s="9"/>
      <c r="BR2" s="9" t="s">
        <v>335</v>
      </c>
      <c r="BS2" s="9" t="s">
        <v>336</v>
      </c>
      <c r="BT2" s="9" t="s">
        <v>336</v>
      </c>
      <c r="BU2" s="9" t="s">
        <v>495</v>
      </c>
      <c r="BV2" s="9" t="s">
        <v>415</v>
      </c>
      <c r="BW2" s="9"/>
      <c r="BX2" s="9"/>
      <c r="BY2" s="9"/>
      <c r="BZ2" s="9"/>
      <c r="CA2" s="9"/>
      <c r="CB2" s="9" t="s">
        <v>335</v>
      </c>
      <c r="CC2" s="9" t="s">
        <v>336</v>
      </c>
      <c r="CD2" s="9" t="s">
        <v>336</v>
      </c>
      <c r="CE2" s="9" t="s">
        <v>997</v>
      </c>
      <c r="CF2" s="9">
        <v>15</v>
      </c>
      <c r="CG2" s="9">
        <v>75</v>
      </c>
      <c r="CH2" s="9" t="s">
        <v>415</v>
      </c>
      <c r="CI2" s="9"/>
      <c r="CJ2" s="9"/>
      <c r="CK2" s="9"/>
      <c r="CL2" s="9"/>
      <c r="CM2" s="9"/>
      <c r="CN2" s="9" t="s">
        <v>335</v>
      </c>
      <c r="CO2" s="9" t="s">
        <v>336</v>
      </c>
      <c r="CP2" s="9" t="s">
        <v>336</v>
      </c>
      <c r="CQ2" s="9" t="s">
        <v>495</v>
      </c>
      <c r="CR2" s="9" t="s">
        <v>415</v>
      </c>
      <c r="CS2" s="9"/>
      <c r="CT2" s="9"/>
      <c r="CU2" s="9"/>
      <c r="CV2" s="9"/>
      <c r="CW2" s="9"/>
      <c r="CX2" s="9" t="s">
        <v>335</v>
      </c>
      <c r="CY2" s="9" t="s">
        <v>336</v>
      </c>
      <c r="CZ2" s="9" t="s">
        <v>336</v>
      </c>
      <c r="DA2" s="9" t="s">
        <v>997</v>
      </c>
      <c r="DB2" s="9"/>
      <c r="DC2" s="9">
        <v>10</v>
      </c>
      <c r="DD2" s="9">
        <v>50</v>
      </c>
      <c r="DE2" s="9" t="s">
        <v>339</v>
      </c>
      <c r="DF2" s="9" t="s">
        <v>324</v>
      </c>
      <c r="DG2" s="9" t="s">
        <v>340</v>
      </c>
      <c r="DH2" s="9"/>
      <c r="DI2" s="9"/>
      <c r="DJ2" s="9" t="s">
        <v>1361</v>
      </c>
      <c r="DK2" s="9"/>
      <c r="DL2" s="9"/>
      <c r="DM2" s="9"/>
      <c r="DN2" s="9"/>
      <c r="DO2" s="9" t="s">
        <v>339</v>
      </c>
      <c r="DP2" s="9" t="s">
        <v>324</v>
      </c>
      <c r="DQ2" s="9" t="s">
        <v>340</v>
      </c>
      <c r="DR2" s="9"/>
      <c r="DS2" s="9"/>
      <c r="DT2" s="9" t="s">
        <v>1417</v>
      </c>
      <c r="DU2" s="9"/>
      <c r="DV2" s="9"/>
      <c r="DW2" s="9"/>
      <c r="DX2" s="9"/>
      <c r="DY2" s="9">
        <v>10</v>
      </c>
      <c r="DZ2" s="9">
        <v>50</v>
      </c>
      <c r="EA2" s="9" t="s">
        <v>339</v>
      </c>
      <c r="EB2" s="9" t="s">
        <v>324</v>
      </c>
      <c r="EC2" s="9" t="s">
        <v>340</v>
      </c>
      <c r="ED2" s="9"/>
      <c r="EE2" s="9"/>
      <c r="EF2" s="9" t="s">
        <v>1361</v>
      </c>
      <c r="EG2" s="9"/>
      <c r="EH2" s="9"/>
      <c r="EI2" s="9"/>
      <c r="EJ2" s="9"/>
      <c r="EK2" s="9" t="s">
        <v>339</v>
      </c>
      <c r="EL2" s="9" t="s">
        <v>324</v>
      </c>
      <c r="EM2" s="9"/>
      <c r="EN2" s="9"/>
      <c r="EO2" s="9"/>
      <c r="EP2" s="9" t="s">
        <v>1417</v>
      </c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 t="s">
        <v>346</v>
      </c>
      <c r="FY2" s="9" t="s">
        <v>772</v>
      </c>
      <c r="FZ2" s="9" t="s">
        <v>347</v>
      </c>
      <c r="GA2" s="9" t="s">
        <v>349</v>
      </c>
      <c r="GB2" s="9" t="s">
        <v>349</v>
      </c>
      <c r="GC2" s="9" t="s">
        <v>350</v>
      </c>
      <c r="GD2" s="9" t="s">
        <v>399</v>
      </c>
      <c r="GE2" s="9" t="s">
        <v>399</v>
      </c>
      <c r="GF2" s="9">
        <v>0</v>
      </c>
      <c r="GG2" s="9">
        <v>0</v>
      </c>
      <c r="GH2" s="9" t="s">
        <v>328</v>
      </c>
      <c r="GI2" s="9">
        <v>0</v>
      </c>
      <c r="GJ2" s="9">
        <v>0</v>
      </c>
      <c r="GK2" s="9" t="s">
        <v>328</v>
      </c>
      <c r="GL2" s="9"/>
      <c r="GM2" s="9">
        <v>0</v>
      </c>
      <c r="GN2" s="9">
        <v>0</v>
      </c>
      <c r="GO2" s="9">
        <v>0</v>
      </c>
      <c r="GP2" s="9">
        <v>0</v>
      </c>
      <c r="GQ2" s="9" t="s">
        <v>328</v>
      </c>
      <c r="GR2" s="9">
        <v>0</v>
      </c>
      <c r="GS2" s="9">
        <v>0</v>
      </c>
      <c r="GT2" s="9" t="s">
        <v>328</v>
      </c>
      <c r="GU2" s="9" t="s">
        <v>352</v>
      </c>
      <c r="GV2" s="9" t="s">
        <v>500</v>
      </c>
      <c r="GW2" s="9" t="b">
        <v>0</v>
      </c>
      <c r="GX2" s="9" t="b">
        <v>0</v>
      </c>
      <c r="GY2" s="9" t="b">
        <v>0</v>
      </c>
      <c r="GZ2" s="9" t="b">
        <v>0</v>
      </c>
      <c r="HA2" s="9" t="b">
        <v>0</v>
      </c>
      <c r="HB2" s="9" t="b">
        <v>1</v>
      </c>
      <c r="HC2" s="9" t="b">
        <v>1</v>
      </c>
      <c r="HD2" s="9" t="b">
        <v>0</v>
      </c>
      <c r="HE2" s="9" t="s">
        <v>449</v>
      </c>
      <c r="HF2" s="9">
        <v>30</v>
      </c>
      <c r="HG2" s="9">
        <v>70</v>
      </c>
      <c r="HH2" s="9">
        <v>90</v>
      </c>
      <c r="HI2" s="9">
        <v>10</v>
      </c>
      <c r="HJ2" s="9" t="s">
        <v>332</v>
      </c>
      <c r="HK2" s="9" t="s">
        <v>332</v>
      </c>
      <c r="HL2" s="9" t="s">
        <v>428</v>
      </c>
      <c r="HM2" s="9" t="s">
        <v>428</v>
      </c>
      <c r="HN2" s="9" t="s">
        <v>428</v>
      </c>
      <c r="HO2" s="9" t="s">
        <v>1261</v>
      </c>
      <c r="HP2" s="9" t="b">
        <v>1</v>
      </c>
      <c r="HQ2" s="9" t="b">
        <v>0</v>
      </c>
      <c r="HR2" s="9" t="b">
        <v>1</v>
      </c>
      <c r="HS2" s="9" t="b">
        <v>1</v>
      </c>
      <c r="HT2" s="9" t="b">
        <v>1</v>
      </c>
      <c r="HU2" s="9" t="b">
        <v>0</v>
      </c>
      <c r="HV2" s="9" t="b">
        <v>1</v>
      </c>
      <c r="HW2" s="9" t="b">
        <v>0</v>
      </c>
      <c r="HX2" s="9" t="b">
        <v>0</v>
      </c>
      <c r="HY2" s="9" t="b">
        <v>0</v>
      </c>
      <c r="HZ2" s="9" t="s">
        <v>429</v>
      </c>
      <c r="IA2" s="9" t="s">
        <v>332</v>
      </c>
      <c r="IB2" s="9" t="s">
        <v>328</v>
      </c>
      <c r="IC2" s="9" t="s">
        <v>328</v>
      </c>
      <c r="ID2" s="9">
        <v>100</v>
      </c>
      <c r="IE2" s="9" t="s">
        <v>360</v>
      </c>
      <c r="IF2" s="9" t="s">
        <v>360</v>
      </c>
      <c r="IG2" s="9" t="s">
        <v>328</v>
      </c>
      <c r="IH2" s="9" t="s">
        <v>328</v>
      </c>
      <c r="II2" s="9" t="s">
        <v>709</v>
      </c>
      <c r="IJ2" s="9" t="b">
        <v>0</v>
      </c>
      <c r="IK2" s="9" t="b">
        <v>0</v>
      </c>
      <c r="IL2" s="9" t="b">
        <v>0</v>
      </c>
      <c r="IM2" s="9" t="b">
        <v>1</v>
      </c>
      <c r="IN2" s="9" t="b">
        <v>0</v>
      </c>
      <c r="IO2" s="9" t="b">
        <v>0</v>
      </c>
      <c r="IP2" s="9" t="b">
        <v>0</v>
      </c>
      <c r="IQ2" s="9" t="b">
        <v>1</v>
      </c>
      <c r="IR2" s="9" t="b">
        <v>0</v>
      </c>
      <c r="IS2" s="9" t="s">
        <v>328</v>
      </c>
      <c r="IT2" s="9" t="s">
        <v>328</v>
      </c>
      <c r="IU2" s="9" t="s">
        <v>503</v>
      </c>
      <c r="IV2" s="9" t="b">
        <v>0</v>
      </c>
      <c r="IW2" s="9" t="b">
        <v>0</v>
      </c>
      <c r="IX2" s="9" t="b">
        <v>1</v>
      </c>
      <c r="IY2" s="9" t="b">
        <v>1</v>
      </c>
      <c r="IZ2" s="9" t="b">
        <v>0</v>
      </c>
      <c r="JA2" s="9" t="b">
        <v>0</v>
      </c>
      <c r="JB2" s="9" t="b">
        <v>0</v>
      </c>
      <c r="JC2" s="9" t="b">
        <v>1</v>
      </c>
      <c r="JD2" s="9" t="b">
        <v>0</v>
      </c>
      <c r="JE2" s="9" t="s">
        <v>328</v>
      </c>
      <c r="JF2" s="9" t="s">
        <v>503</v>
      </c>
      <c r="JG2" s="9" t="b">
        <v>0</v>
      </c>
      <c r="JH2" s="9" t="b">
        <v>0</v>
      </c>
      <c r="JI2" s="9" t="b">
        <v>1</v>
      </c>
      <c r="JJ2" s="9" t="b">
        <v>1</v>
      </c>
      <c r="JK2" s="9" t="b">
        <v>0</v>
      </c>
      <c r="JL2" s="9" t="b">
        <v>0</v>
      </c>
      <c r="JM2" s="9" t="b">
        <v>0</v>
      </c>
      <c r="JN2" s="9" t="b">
        <v>1</v>
      </c>
      <c r="JO2" s="9" t="b">
        <v>0</v>
      </c>
      <c r="JP2" s="9" t="s">
        <v>733</v>
      </c>
      <c r="JQ2" s="9" t="b">
        <v>1</v>
      </c>
      <c r="JR2" s="9" t="b">
        <v>0</v>
      </c>
      <c r="JS2" s="9" t="b">
        <v>0</v>
      </c>
      <c r="JT2" s="9" t="b">
        <v>0</v>
      </c>
      <c r="JU2" s="9" t="b">
        <v>0</v>
      </c>
      <c r="JV2" s="9" t="b">
        <v>0</v>
      </c>
      <c r="JW2" s="9" t="b">
        <v>0</v>
      </c>
      <c r="JX2" s="9" t="s">
        <v>332</v>
      </c>
      <c r="JY2" s="9" t="s">
        <v>434</v>
      </c>
      <c r="JZ2" s="9" t="b">
        <v>0</v>
      </c>
      <c r="KA2" s="9" t="b">
        <v>0</v>
      </c>
      <c r="KB2" s="9" t="b">
        <v>0</v>
      </c>
      <c r="KC2" s="9" t="b">
        <v>1</v>
      </c>
      <c r="KD2" s="9" t="b">
        <v>0</v>
      </c>
      <c r="KE2" s="9" t="b">
        <v>0</v>
      </c>
      <c r="KF2" s="9" t="b">
        <v>0</v>
      </c>
      <c r="KG2" s="9" t="b">
        <v>0</v>
      </c>
      <c r="KH2" s="9" t="s">
        <v>332</v>
      </c>
      <c r="KI2" s="9" t="s">
        <v>854</v>
      </c>
      <c r="KJ2" s="9" t="b">
        <v>1</v>
      </c>
      <c r="KK2" s="9" t="b">
        <v>1</v>
      </c>
      <c r="KL2" s="9" t="b">
        <v>1</v>
      </c>
      <c r="KM2" s="9" t="b">
        <v>0</v>
      </c>
      <c r="KN2" s="9" t="b">
        <v>0</v>
      </c>
      <c r="KO2" s="9" t="b">
        <v>0</v>
      </c>
      <c r="KP2" s="9" t="b">
        <v>0</v>
      </c>
      <c r="KQ2" s="9" t="b">
        <v>0</v>
      </c>
      <c r="KR2" s="9" t="b">
        <v>0</v>
      </c>
      <c r="KS2" s="9"/>
      <c r="KT2" s="9" t="s">
        <v>366</v>
      </c>
      <c r="KU2" s="9" t="s">
        <v>366</v>
      </c>
      <c r="KV2" s="9" t="s">
        <v>367</v>
      </c>
      <c r="KW2" s="9" t="s">
        <v>368</v>
      </c>
      <c r="KX2" s="9" t="s">
        <v>1389</v>
      </c>
      <c r="KY2" s="9" t="s">
        <v>1390</v>
      </c>
      <c r="KZ2" s="10">
        <v>42857</v>
      </c>
      <c r="LA2" s="9" t="s">
        <v>857</v>
      </c>
      <c r="LB2" s="9" t="s">
        <v>1391</v>
      </c>
      <c r="LC2" s="9">
        <v>65350</v>
      </c>
      <c r="LD2" s="9" t="s">
        <v>1392</v>
      </c>
      <c r="LE2" s="9" t="s">
        <v>1393</v>
      </c>
      <c r="LF2" s="9">
        <v>107</v>
      </c>
      <c r="LG2" s="9"/>
      <c r="LH2" s="9">
        <v>-1</v>
      </c>
      <c r="LI2" s="9" t="s">
        <v>384</v>
      </c>
      <c r="LJ2" s="9" t="s">
        <v>384</v>
      </c>
    </row>
    <row r="3" spans="1:322" s="15" customFormat="1" x14ac:dyDescent="0.25">
      <c r="A3" s="15" t="s">
        <v>1474</v>
      </c>
      <c r="B3" s="15" t="s">
        <v>1529</v>
      </c>
      <c r="C3" s="9" t="s">
        <v>1439</v>
      </c>
      <c r="D3" s="9" t="s">
        <v>1439</v>
      </c>
      <c r="E3" s="24">
        <v>42848</v>
      </c>
      <c r="F3" s="9" t="s">
        <v>1679</v>
      </c>
      <c r="G3" s="15">
        <v>21.107746666699999</v>
      </c>
      <c r="H3" s="15">
        <v>92.205765</v>
      </c>
      <c r="I3" s="15">
        <v>5</v>
      </c>
      <c r="J3" s="15">
        <v>5</v>
      </c>
      <c r="K3" s="15" t="s">
        <v>409</v>
      </c>
      <c r="L3" s="15" t="s">
        <v>324</v>
      </c>
      <c r="M3" s="15" t="s">
        <v>325</v>
      </c>
      <c r="N3" s="15" t="s">
        <v>521</v>
      </c>
      <c r="O3" s="15" t="s">
        <v>522</v>
      </c>
      <c r="P3" s="15" t="s">
        <v>328</v>
      </c>
      <c r="Q3" s="15" t="s">
        <v>329</v>
      </c>
      <c r="R3" s="15" t="s">
        <v>411</v>
      </c>
      <c r="S3" s="15" t="s">
        <v>425</v>
      </c>
      <c r="T3" s="15" t="s">
        <v>328</v>
      </c>
      <c r="X3" s="15" t="s">
        <v>328</v>
      </c>
      <c r="Y3" s="15">
        <v>90</v>
      </c>
      <c r="Z3" s="15">
        <v>450</v>
      </c>
      <c r="AA3" s="15" t="s">
        <v>335</v>
      </c>
      <c r="AB3" s="15" t="s">
        <v>336</v>
      </c>
      <c r="AC3" s="15" t="s">
        <v>336</v>
      </c>
      <c r="AD3" s="15" t="s">
        <v>523</v>
      </c>
      <c r="AF3" s="15" t="s">
        <v>335</v>
      </c>
      <c r="AG3" s="15" t="s">
        <v>336</v>
      </c>
      <c r="AH3" s="15" t="s">
        <v>336</v>
      </c>
      <c r="AI3" s="15" t="s">
        <v>413</v>
      </c>
      <c r="AK3" s="15">
        <v>70</v>
      </c>
      <c r="AL3" s="15">
        <v>300</v>
      </c>
      <c r="AM3" s="15" t="s">
        <v>335</v>
      </c>
      <c r="AN3" s="15" t="s">
        <v>336</v>
      </c>
      <c r="AO3" s="15" t="s">
        <v>336</v>
      </c>
      <c r="AP3" s="15" t="s">
        <v>523</v>
      </c>
      <c r="AR3" s="15" t="s">
        <v>335</v>
      </c>
      <c r="AS3" s="15" t="s">
        <v>336</v>
      </c>
      <c r="AT3" s="15" t="s">
        <v>336</v>
      </c>
      <c r="AU3" s="15" t="s">
        <v>413</v>
      </c>
      <c r="AW3" s="15">
        <v>60</v>
      </c>
      <c r="AX3" s="15">
        <v>250</v>
      </c>
      <c r="AY3" s="15" t="s">
        <v>335</v>
      </c>
      <c r="AZ3" s="15" t="s">
        <v>336</v>
      </c>
      <c r="BA3" s="15" t="s">
        <v>336</v>
      </c>
      <c r="BB3" s="15" t="s">
        <v>523</v>
      </c>
      <c r="BD3" s="15" t="s">
        <v>335</v>
      </c>
      <c r="BE3" s="15" t="s">
        <v>336</v>
      </c>
      <c r="BF3" s="15" t="s">
        <v>336</v>
      </c>
      <c r="BG3" s="15" t="s">
        <v>413</v>
      </c>
      <c r="BI3" s="15">
        <v>190</v>
      </c>
      <c r="BJ3" s="15">
        <v>0</v>
      </c>
      <c r="BK3" s="15">
        <v>0</v>
      </c>
      <c r="CF3" s="15">
        <v>20</v>
      </c>
      <c r="CG3" s="9">
        <v>200</v>
      </c>
      <c r="CH3" s="9" t="s">
        <v>415</v>
      </c>
      <c r="CI3" s="9"/>
      <c r="CJ3" s="9"/>
      <c r="CK3" s="9"/>
      <c r="CL3" s="9"/>
      <c r="CM3" s="9"/>
      <c r="CN3" s="9" t="s">
        <v>335</v>
      </c>
      <c r="CO3" s="9" t="s">
        <v>336</v>
      </c>
      <c r="CP3" s="9" t="s">
        <v>336</v>
      </c>
      <c r="CQ3" s="9" t="s">
        <v>523</v>
      </c>
      <c r="CR3" s="9" t="s">
        <v>415</v>
      </c>
      <c r="CS3" s="9"/>
      <c r="CT3" s="9"/>
      <c r="CU3" s="9"/>
      <c r="CV3" s="9"/>
      <c r="CW3" s="9"/>
      <c r="CX3" s="9" t="s">
        <v>335</v>
      </c>
      <c r="CY3" s="9" t="s">
        <v>336</v>
      </c>
      <c r="CZ3" s="9" t="s">
        <v>336</v>
      </c>
      <c r="DA3" s="9" t="s">
        <v>413</v>
      </c>
      <c r="DB3" s="9"/>
      <c r="DC3" s="15">
        <v>5</v>
      </c>
      <c r="DD3" s="15">
        <v>25</v>
      </c>
      <c r="DE3" s="15" t="s">
        <v>339</v>
      </c>
      <c r="DF3" s="15" t="s">
        <v>324</v>
      </c>
      <c r="DG3" s="15" t="s">
        <v>340</v>
      </c>
      <c r="DJ3" s="15" t="s">
        <v>1698</v>
      </c>
      <c r="DO3" s="15" t="s">
        <v>339</v>
      </c>
      <c r="DP3" s="15" t="s">
        <v>324</v>
      </c>
      <c r="DQ3" s="15" t="s">
        <v>340</v>
      </c>
      <c r="DT3" s="15" t="s">
        <v>861</v>
      </c>
      <c r="DY3" s="15">
        <v>6</v>
      </c>
      <c r="DZ3" s="15">
        <v>25</v>
      </c>
      <c r="EA3" s="9" t="s">
        <v>339</v>
      </c>
      <c r="EB3" s="9" t="s">
        <v>324</v>
      </c>
      <c r="EC3" s="9" t="s">
        <v>340</v>
      </c>
      <c r="ED3" s="9"/>
      <c r="EE3" s="9"/>
      <c r="EF3" s="9" t="s">
        <v>861</v>
      </c>
      <c r="EK3" s="9" t="s">
        <v>339</v>
      </c>
      <c r="EL3" s="9" t="s">
        <v>324</v>
      </c>
      <c r="EM3" s="9"/>
      <c r="EN3" s="9"/>
      <c r="EO3" s="9"/>
      <c r="EP3" s="9" t="s">
        <v>1417</v>
      </c>
      <c r="EY3" s="15" t="s">
        <v>462</v>
      </c>
      <c r="EZ3" s="15" t="b">
        <v>1</v>
      </c>
      <c r="FA3" s="15" t="b">
        <v>0</v>
      </c>
      <c r="FB3" s="15" t="b">
        <v>1</v>
      </c>
      <c r="FX3" s="15" t="s">
        <v>347</v>
      </c>
      <c r="FY3" s="15" t="s">
        <v>346</v>
      </c>
      <c r="FZ3" s="15" t="s">
        <v>348</v>
      </c>
      <c r="GA3" s="15" t="s">
        <v>349</v>
      </c>
      <c r="GB3" s="15" t="s">
        <v>349</v>
      </c>
      <c r="GC3" s="15" t="s">
        <v>350</v>
      </c>
      <c r="GD3" s="15" t="s">
        <v>1079</v>
      </c>
      <c r="GE3" s="15" t="s">
        <v>371</v>
      </c>
      <c r="GF3" s="15">
        <v>65</v>
      </c>
      <c r="GG3" s="15">
        <v>65</v>
      </c>
      <c r="GH3" s="15" t="s">
        <v>328</v>
      </c>
      <c r="GI3" s="15">
        <v>0</v>
      </c>
      <c r="GJ3" s="15">
        <v>0</v>
      </c>
      <c r="GK3" s="15" t="s">
        <v>328</v>
      </c>
      <c r="GL3" s="15" t="s">
        <v>391</v>
      </c>
      <c r="GM3" s="15">
        <v>0</v>
      </c>
      <c r="GN3" s="15">
        <v>0</v>
      </c>
      <c r="GO3" s="15">
        <v>0</v>
      </c>
      <c r="GP3" s="15">
        <v>0</v>
      </c>
      <c r="GQ3" s="15" t="s">
        <v>328</v>
      </c>
      <c r="GR3" s="15">
        <v>0</v>
      </c>
      <c r="GS3" s="15">
        <v>0</v>
      </c>
      <c r="GT3" s="15" t="s">
        <v>328</v>
      </c>
      <c r="GU3" s="15" t="s">
        <v>352</v>
      </c>
      <c r="GV3" s="15" t="s">
        <v>556</v>
      </c>
      <c r="GW3" s="15" t="b">
        <v>0</v>
      </c>
      <c r="GX3" s="15" t="b">
        <v>1</v>
      </c>
      <c r="GY3" s="15" t="b">
        <v>0</v>
      </c>
      <c r="GZ3" s="15" t="b">
        <v>0</v>
      </c>
      <c r="HA3" s="15" t="b">
        <v>0</v>
      </c>
      <c r="HB3" s="15" t="b">
        <v>1</v>
      </c>
      <c r="HC3" s="15" t="b">
        <v>0</v>
      </c>
      <c r="HD3" s="15" t="b">
        <v>0</v>
      </c>
      <c r="HE3" s="15" t="s">
        <v>354</v>
      </c>
      <c r="HF3" s="15">
        <v>70</v>
      </c>
      <c r="HG3" s="15">
        <v>30</v>
      </c>
      <c r="HH3" s="15">
        <v>60</v>
      </c>
      <c r="HI3" s="15">
        <v>40</v>
      </c>
      <c r="HJ3" s="15" t="s">
        <v>328</v>
      </c>
      <c r="HK3" s="15" t="s">
        <v>328</v>
      </c>
      <c r="HL3" s="15" t="s">
        <v>356</v>
      </c>
      <c r="HM3" s="15" t="s">
        <v>393</v>
      </c>
      <c r="HN3" s="15" t="s">
        <v>428</v>
      </c>
      <c r="HO3" s="15" t="s">
        <v>898</v>
      </c>
      <c r="HP3" s="15" t="b">
        <v>1</v>
      </c>
      <c r="HQ3" s="15" t="b">
        <v>0</v>
      </c>
      <c r="HR3" s="15" t="b">
        <v>1</v>
      </c>
      <c r="HS3" s="15" t="b">
        <v>1</v>
      </c>
      <c r="HT3" s="15" t="b">
        <v>0</v>
      </c>
      <c r="HU3" s="15" t="b">
        <v>0</v>
      </c>
      <c r="HV3" s="15" t="b">
        <v>1</v>
      </c>
      <c r="HW3" s="15" t="b">
        <v>0</v>
      </c>
      <c r="HX3" s="15" t="b">
        <v>0</v>
      </c>
      <c r="HY3" s="15" t="b">
        <v>0</v>
      </c>
      <c r="HZ3" s="15" t="s">
        <v>429</v>
      </c>
      <c r="IA3" s="15" t="s">
        <v>328</v>
      </c>
      <c r="IB3" s="15" t="s">
        <v>328</v>
      </c>
      <c r="IC3" s="15" t="s">
        <v>328</v>
      </c>
      <c r="ID3" s="15">
        <v>95</v>
      </c>
      <c r="IE3" s="15" t="s">
        <v>360</v>
      </c>
      <c r="IF3" s="15" t="s">
        <v>360</v>
      </c>
      <c r="IG3" s="15" t="s">
        <v>328</v>
      </c>
      <c r="IH3" s="15" t="s">
        <v>332</v>
      </c>
      <c r="IS3" s="15" t="s">
        <v>328</v>
      </c>
      <c r="IT3" s="15" t="s">
        <v>328</v>
      </c>
      <c r="IU3" s="9" t="s">
        <v>503</v>
      </c>
      <c r="IV3" s="9" t="b">
        <v>0</v>
      </c>
      <c r="IW3" s="9" t="b">
        <v>0</v>
      </c>
      <c r="IX3" s="9" t="b">
        <v>1</v>
      </c>
      <c r="IY3" s="9" t="b">
        <v>1</v>
      </c>
      <c r="IZ3" s="9" t="b">
        <v>0</v>
      </c>
      <c r="JA3" s="9" t="b">
        <v>0</v>
      </c>
      <c r="JB3" s="9" t="b">
        <v>0</v>
      </c>
      <c r="JC3" s="9" t="b">
        <v>1</v>
      </c>
      <c r="JD3" s="9" t="b">
        <v>0</v>
      </c>
      <c r="JE3" s="15" t="s">
        <v>332</v>
      </c>
      <c r="JP3" s="15" t="s">
        <v>361</v>
      </c>
      <c r="JQ3" s="15" t="b">
        <v>0</v>
      </c>
      <c r="JR3" s="15" t="b">
        <v>0</v>
      </c>
      <c r="JS3" s="15" t="b">
        <v>0</v>
      </c>
      <c r="JT3" s="15" t="b">
        <v>0</v>
      </c>
      <c r="JU3" s="15" t="b">
        <v>1</v>
      </c>
      <c r="JV3" s="15" t="b">
        <v>1</v>
      </c>
      <c r="JW3" s="15" t="b">
        <v>0</v>
      </c>
      <c r="JX3" s="15" t="s">
        <v>332</v>
      </c>
      <c r="JY3" s="15" t="s">
        <v>1104</v>
      </c>
      <c r="JZ3" s="15" t="b">
        <v>0</v>
      </c>
      <c r="KA3" s="15" t="b">
        <v>0</v>
      </c>
      <c r="KB3" s="15" t="b">
        <v>0</v>
      </c>
      <c r="KC3" s="15" t="b">
        <v>1</v>
      </c>
      <c r="KD3" s="15" t="b">
        <v>0</v>
      </c>
      <c r="KE3" s="15" t="b">
        <v>0</v>
      </c>
      <c r="KF3" s="15" t="b">
        <v>1</v>
      </c>
      <c r="KG3" s="15" t="b">
        <v>0</v>
      </c>
      <c r="KH3" s="15" t="s">
        <v>332</v>
      </c>
      <c r="KI3" s="15" t="s">
        <v>365</v>
      </c>
      <c r="KJ3" s="15" t="b">
        <v>1</v>
      </c>
      <c r="KK3" s="15" t="b">
        <v>0</v>
      </c>
      <c r="KL3" s="15" t="b">
        <v>1</v>
      </c>
      <c r="KM3" s="15" t="b">
        <v>1</v>
      </c>
      <c r="KN3" s="15" t="b">
        <v>0</v>
      </c>
      <c r="KO3" s="15" t="b">
        <v>0</v>
      </c>
      <c r="KP3" s="15" t="b">
        <v>0</v>
      </c>
      <c r="KQ3" s="15" t="b">
        <v>0</v>
      </c>
      <c r="KR3" s="15" t="b">
        <v>0</v>
      </c>
      <c r="KT3" s="15" t="s">
        <v>366</v>
      </c>
      <c r="KU3" s="15" t="s">
        <v>366</v>
      </c>
      <c r="KV3" s="15" t="s">
        <v>367</v>
      </c>
      <c r="KW3" s="15" t="s">
        <v>368</v>
      </c>
      <c r="KX3" s="15" t="s">
        <v>1151</v>
      </c>
      <c r="KY3" s="15" t="s">
        <v>1152</v>
      </c>
      <c r="KZ3" s="16">
        <v>42848</v>
      </c>
      <c r="LA3" s="15" t="s">
        <v>745</v>
      </c>
      <c r="LB3" s="15" t="s">
        <v>1153</v>
      </c>
      <c r="LC3" s="15">
        <v>61756</v>
      </c>
      <c r="LD3" s="15" t="s">
        <v>1154</v>
      </c>
      <c r="LE3" s="15" t="s">
        <v>1155</v>
      </c>
      <c r="LF3" s="15">
        <v>75</v>
      </c>
      <c r="LH3" s="15">
        <v>-1</v>
      </c>
      <c r="LI3" s="15" t="s">
        <v>384</v>
      </c>
      <c r="LJ3" s="15" t="s">
        <v>384</v>
      </c>
    </row>
    <row r="4" spans="1:322" s="15" customFormat="1" x14ac:dyDescent="0.25">
      <c r="A4" s="15" t="s">
        <v>1474</v>
      </c>
      <c r="B4" s="15" t="s">
        <v>1150</v>
      </c>
      <c r="C4" s="9" t="s">
        <v>1439</v>
      </c>
      <c r="D4" s="9" t="s">
        <v>1576</v>
      </c>
      <c r="E4" s="24">
        <v>42848</v>
      </c>
      <c r="F4" s="9" t="s">
        <v>1679</v>
      </c>
      <c r="G4" s="15">
        <v>21.10388</v>
      </c>
      <c r="H4" s="15">
        <v>92.202828333300005</v>
      </c>
      <c r="I4" s="15">
        <v>53.8</v>
      </c>
      <c r="J4" s="15">
        <v>4.8</v>
      </c>
      <c r="K4" s="15" t="s">
        <v>409</v>
      </c>
      <c r="L4" s="15" t="s">
        <v>324</v>
      </c>
      <c r="M4" s="15" t="s">
        <v>325</v>
      </c>
      <c r="N4" s="15" t="s">
        <v>521</v>
      </c>
      <c r="O4" s="15" t="s">
        <v>522</v>
      </c>
      <c r="P4" s="15" t="s">
        <v>328</v>
      </c>
      <c r="Q4" s="15" t="s">
        <v>329</v>
      </c>
      <c r="R4" s="15" t="s">
        <v>330</v>
      </c>
      <c r="S4" s="15" t="s">
        <v>412</v>
      </c>
      <c r="T4" s="15" t="s">
        <v>328</v>
      </c>
      <c r="X4" s="15" t="s">
        <v>332</v>
      </c>
      <c r="Y4" s="15">
        <v>25</v>
      </c>
      <c r="Z4" s="15">
        <v>125</v>
      </c>
      <c r="AA4" s="15" t="s">
        <v>335</v>
      </c>
      <c r="AB4" s="15" t="s">
        <v>336</v>
      </c>
      <c r="AC4" s="15" t="s">
        <v>336</v>
      </c>
      <c r="AD4" s="15" t="s">
        <v>413</v>
      </c>
      <c r="AF4" s="15" t="s">
        <v>335</v>
      </c>
      <c r="AG4" s="15" t="s">
        <v>336</v>
      </c>
      <c r="AH4" s="15" t="s">
        <v>336</v>
      </c>
      <c r="AI4" s="15" t="s">
        <v>337</v>
      </c>
      <c r="BI4" s="15">
        <v>60</v>
      </c>
      <c r="BJ4" s="15">
        <v>10</v>
      </c>
      <c r="BK4" s="15">
        <v>50</v>
      </c>
      <c r="BL4" s="15" t="s">
        <v>415</v>
      </c>
      <c r="BR4" s="15" t="s">
        <v>335</v>
      </c>
      <c r="BS4" s="15" t="s">
        <v>336</v>
      </c>
      <c r="BT4" s="15" t="s">
        <v>336</v>
      </c>
      <c r="BU4" s="15" t="s">
        <v>413</v>
      </c>
      <c r="DC4" s="15">
        <v>0</v>
      </c>
      <c r="DD4" s="15">
        <v>0</v>
      </c>
      <c r="EP4" s="15" t="s">
        <v>1417</v>
      </c>
      <c r="FX4" s="15" t="s">
        <v>346</v>
      </c>
      <c r="FY4" s="15" t="s">
        <v>347</v>
      </c>
      <c r="FZ4" s="15" t="s">
        <v>390</v>
      </c>
      <c r="GA4" s="15" t="s">
        <v>349</v>
      </c>
      <c r="GB4" s="15" t="s">
        <v>349</v>
      </c>
      <c r="GC4" s="15" t="s">
        <v>352</v>
      </c>
      <c r="GD4" s="15" t="s">
        <v>514</v>
      </c>
      <c r="GE4" s="15" t="s">
        <v>514</v>
      </c>
      <c r="GF4" s="15">
        <v>0</v>
      </c>
      <c r="GG4" s="15">
        <v>0</v>
      </c>
      <c r="GH4" s="15" t="s">
        <v>328</v>
      </c>
      <c r="GI4" s="15">
        <v>0</v>
      </c>
      <c r="GJ4" s="15">
        <v>0</v>
      </c>
      <c r="GK4" s="15" t="s">
        <v>328</v>
      </c>
      <c r="GL4" s="15" t="s">
        <v>352</v>
      </c>
      <c r="GM4" s="15">
        <v>0</v>
      </c>
      <c r="GN4" s="15">
        <v>0</v>
      </c>
      <c r="GO4" s="15">
        <v>0</v>
      </c>
      <c r="GP4" s="15">
        <v>0</v>
      </c>
      <c r="GQ4" s="15" t="s">
        <v>328</v>
      </c>
      <c r="GR4" s="15">
        <v>0</v>
      </c>
      <c r="GS4" s="15">
        <v>0</v>
      </c>
      <c r="GT4" s="15" t="s">
        <v>328</v>
      </c>
      <c r="GU4" s="15" t="s">
        <v>352</v>
      </c>
      <c r="GV4" s="15" t="s">
        <v>449</v>
      </c>
      <c r="GW4" s="15" t="b">
        <v>0</v>
      </c>
      <c r="GX4" s="15" t="b">
        <v>0</v>
      </c>
      <c r="GY4" s="15" t="b">
        <v>0</v>
      </c>
      <c r="GZ4" s="15" t="b">
        <v>0</v>
      </c>
      <c r="HA4" s="15" t="b">
        <v>0</v>
      </c>
      <c r="HB4" s="15" t="b">
        <v>1</v>
      </c>
      <c r="HC4" s="15" t="b">
        <v>0</v>
      </c>
      <c r="HD4" s="15" t="b">
        <v>0</v>
      </c>
      <c r="HE4" s="15" t="s">
        <v>354</v>
      </c>
      <c r="HF4" s="15">
        <v>10</v>
      </c>
      <c r="HG4" s="15">
        <v>90</v>
      </c>
      <c r="HH4" s="15">
        <v>80</v>
      </c>
      <c r="HI4" s="15">
        <v>20</v>
      </c>
      <c r="HJ4" s="15" t="s">
        <v>328</v>
      </c>
      <c r="HK4" s="15" t="s">
        <v>328</v>
      </c>
      <c r="HL4" s="15" t="s">
        <v>356</v>
      </c>
      <c r="HM4" s="15" t="s">
        <v>512</v>
      </c>
      <c r="HN4" s="15" t="s">
        <v>355</v>
      </c>
      <c r="HO4" s="15" t="s">
        <v>358</v>
      </c>
      <c r="HP4" s="15" t="b">
        <v>1</v>
      </c>
      <c r="HQ4" s="15" t="b">
        <v>0</v>
      </c>
      <c r="HR4" s="15" t="b">
        <v>0</v>
      </c>
      <c r="HS4" s="15" t="b">
        <v>1</v>
      </c>
      <c r="HT4" s="15" t="b">
        <v>0</v>
      </c>
      <c r="HU4" s="15" t="b">
        <v>0</v>
      </c>
      <c r="HV4" s="15" t="b">
        <v>1</v>
      </c>
      <c r="HW4" s="15" t="b">
        <v>0</v>
      </c>
      <c r="HX4" s="15" t="b">
        <v>0</v>
      </c>
      <c r="HY4" s="15" t="b">
        <v>0</v>
      </c>
      <c r="HZ4" s="15" t="s">
        <v>429</v>
      </c>
      <c r="IA4" s="15" t="s">
        <v>332</v>
      </c>
      <c r="IB4" s="15" t="s">
        <v>328</v>
      </c>
      <c r="IC4" s="15" t="s">
        <v>328</v>
      </c>
      <c r="ID4" s="15">
        <v>100</v>
      </c>
      <c r="IE4" s="15" t="s">
        <v>360</v>
      </c>
      <c r="IF4" s="9" t="s">
        <v>360</v>
      </c>
      <c r="IG4" s="15" t="s">
        <v>328</v>
      </c>
      <c r="IH4" s="15" t="s">
        <v>328</v>
      </c>
      <c r="II4" s="15" t="s">
        <v>774</v>
      </c>
      <c r="IJ4" s="15" t="b">
        <v>0</v>
      </c>
      <c r="IK4" s="15" t="b">
        <v>0</v>
      </c>
      <c r="IL4" s="15" t="b">
        <v>0</v>
      </c>
      <c r="IM4" s="15" t="b">
        <v>0</v>
      </c>
      <c r="IN4" s="15" t="b">
        <v>0</v>
      </c>
      <c r="IO4" s="15" t="b">
        <v>0</v>
      </c>
      <c r="IP4" s="15" t="b">
        <v>1</v>
      </c>
      <c r="IQ4" s="15" t="b">
        <v>1</v>
      </c>
      <c r="IR4" s="15" t="b">
        <v>0</v>
      </c>
      <c r="IS4" s="15" t="s">
        <v>328</v>
      </c>
      <c r="IT4" s="15" t="s">
        <v>328</v>
      </c>
      <c r="IU4" s="15" t="s">
        <v>398</v>
      </c>
      <c r="IV4" s="15" t="b">
        <v>0</v>
      </c>
      <c r="IW4" s="15" t="b">
        <v>0</v>
      </c>
      <c r="IX4" s="15" t="b">
        <v>1</v>
      </c>
      <c r="IY4" s="15" t="b">
        <v>0</v>
      </c>
      <c r="IZ4" s="15" t="b">
        <v>0</v>
      </c>
      <c r="JA4" s="15" t="b">
        <v>0</v>
      </c>
      <c r="JB4" s="15" t="b">
        <v>1</v>
      </c>
      <c r="JC4" s="15" t="b">
        <v>1</v>
      </c>
      <c r="JD4" s="15" t="b">
        <v>0</v>
      </c>
      <c r="JE4" s="15" t="s">
        <v>328</v>
      </c>
      <c r="JF4" s="15" t="s">
        <v>866</v>
      </c>
      <c r="JG4" s="15" t="b">
        <v>0</v>
      </c>
      <c r="JH4" s="15" t="b">
        <v>0</v>
      </c>
      <c r="JI4" s="15" t="b">
        <v>1</v>
      </c>
      <c r="JJ4" s="15" t="b">
        <v>1</v>
      </c>
      <c r="JK4" s="15" t="b">
        <v>0</v>
      </c>
      <c r="JL4" s="15" t="b">
        <v>0</v>
      </c>
      <c r="JM4" s="15" t="b">
        <v>1</v>
      </c>
      <c r="JN4" s="15" t="b">
        <v>1</v>
      </c>
      <c r="JO4" s="15" t="b">
        <v>0</v>
      </c>
      <c r="JP4" s="15" t="s">
        <v>733</v>
      </c>
      <c r="JQ4" s="15" t="b">
        <v>1</v>
      </c>
      <c r="JR4" s="15" t="b">
        <v>0</v>
      </c>
      <c r="JS4" s="15" t="b">
        <v>0</v>
      </c>
      <c r="JT4" s="15" t="b">
        <v>0</v>
      </c>
      <c r="JU4" s="15" t="b">
        <v>0</v>
      </c>
      <c r="JV4" s="15" t="b">
        <v>0</v>
      </c>
      <c r="JW4" s="15" t="b">
        <v>0</v>
      </c>
      <c r="JX4" s="15" t="s">
        <v>352</v>
      </c>
      <c r="JY4" s="15" t="s">
        <v>434</v>
      </c>
      <c r="JZ4" s="15" t="b">
        <v>0</v>
      </c>
      <c r="KA4" s="15" t="b">
        <v>0</v>
      </c>
      <c r="KB4" s="15" t="b">
        <v>0</v>
      </c>
      <c r="KC4" s="15" t="b">
        <v>1</v>
      </c>
      <c r="KD4" s="15" t="b">
        <v>0</v>
      </c>
      <c r="KE4" s="15" t="b">
        <v>0</v>
      </c>
      <c r="KF4" s="15" t="b">
        <v>0</v>
      </c>
      <c r="KG4" s="15" t="b">
        <v>0</v>
      </c>
      <c r="KH4" s="15" t="s">
        <v>332</v>
      </c>
      <c r="KI4" s="15" t="s">
        <v>854</v>
      </c>
      <c r="KJ4" s="15" t="b">
        <v>1</v>
      </c>
      <c r="KK4" s="15" t="b">
        <v>1</v>
      </c>
      <c r="KL4" s="15" t="b">
        <v>1</v>
      </c>
      <c r="KM4" s="15" t="b">
        <v>0</v>
      </c>
      <c r="KN4" s="15" t="b">
        <v>0</v>
      </c>
      <c r="KO4" s="15" t="b">
        <v>0</v>
      </c>
      <c r="KP4" s="15" t="b">
        <v>0</v>
      </c>
      <c r="KQ4" s="15" t="b">
        <v>0</v>
      </c>
      <c r="KR4" s="15" t="b">
        <v>0</v>
      </c>
      <c r="KT4" s="15" t="s">
        <v>366</v>
      </c>
      <c r="KU4" s="15" t="s">
        <v>366</v>
      </c>
      <c r="KV4" s="15" t="s">
        <v>367</v>
      </c>
      <c r="KW4" s="15" t="s">
        <v>368</v>
      </c>
      <c r="KX4" s="15" t="s">
        <v>1215</v>
      </c>
      <c r="KY4" s="15" t="s">
        <v>1216</v>
      </c>
      <c r="KZ4" s="16">
        <v>42848</v>
      </c>
      <c r="LA4" s="15" t="s">
        <v>857</v>
      </c>
      <c r="LB4" s="15" t="s">
        <v>1217</v>
      </c>
      <c r="LC4" s="15">
        <v>61784</v>
      </c>
      <c r="LD4" s="15" t="s">
        <v>1218</v>
      </c>
      <c r="LE4" s="15" t="s">
        <v>1219</v>
      </c>
      <c r="LF4" s="15">
        <v>83</v>
      </c>
      <c r="LH4" s="15">
        <v>-1</v>
      </c>
      <c r="LI4" s="15" t="s">
        <v>384</v>
      </c>
      <c r="LJ4" s="15" t="s">
        <v>384</v>
      </c>
    </row>
    <row r="5" spans="1:322" x14ac:dyDescent="0.25">
      <c r="A5" s="9" t="s">
        <v>1448</v>
      </c>
      <c r="B5" s="9" t="s">
        <v>623</v>
      </c>
      <c r="C5" s="9" t="s">
        <v>1532</v>
      </c>
      <c r="D5" s="9" t="s">
        <v>1653</v>
      </c>
      <c r="E5" s="24">
        <v>42844</v>
      </c>
      <c r="F5" s="9" t="s">
        <v>1679</v>
      </c>
      <c r="G5" s="9">
        <v>21.022421666700001</v>
      </c>
      <c r="H5" s="9">
        <v>92.180931666700005</v>
      </c>
      <c r="I5" s="9">
        <v>10.199999999999999</v>
      </c>
      <c r="J5" s="9">
        <v>4.9000000000000004</v>
      </c>
      <c r="K5" s="9" t="s">
        <v>409</v>
      </c>
      <c r="L5" s="9" t="s">
        <v>324</v>
      </c>
      <c r="M5" s="9" t="s">
        <v>325</v>
      </c>
      <c r="N5" s="9" t="s">
        <v>521</v>
      </c>
      <c r="O5" s="9" t="s">
        <v>624</v>
      </c>
      <c r="P5" s="9" t="s">
        <v>328</v>
      </c>
      <c r="Q5" s="9" t="s">
        <v>445</v>
      </c>
      <c r="R5" s="9" t="s">
        <v>330</v>
      </c>
      <c r="S5" s="9" t="s">
        <v>425</v>
      </c>
      <c r="T5" s="9" t="s">
        <v>328</v>
      </c>
      <c r="U5" s="9"/>
      <c r="V5" s="9"/>
      <c r="W5" s="9"/>
      <c r="X5" s="9" t="s">
        <v>332</v>
      </c>
      <c r="Y5" s="9">
        <v>50</v>
      </c>
      <c r="Z5" s="9">
        <v>300</v>
      </c>
      <c r="AA5" s="9" t="s">
        <v>335</v>
      </c>
      <c r="AB5" s="9" t="s">
        <v>336</v>
      </c>
      <c r="AC5" s="9" t="s">
        <v>336</v>
      </c>
      <c r="AD5" s="9" t="s">
        <v>387</v>
      </c>
      <c r="AE5" s="9"/>
      <c r="AF5" s="9" t="s">
        <v>335</v>
      </c>
      <c r="AG5" s="9" t="s">
        <v>336</v>
      </c>
      <c r="AH5" s="9" t="s">
        <v>336</v>
      </c>
      <c r="AI5" s="9" t="s">
        <v>413</v>
      </c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>
        <v>100</v>
      </c>
      <c r="BJ5" s="9">
        <v>6</v>
      </c>
      <c r="BK5" s="9">
        <v>42</v>
      </c>
      <c r="BL5" s="9" t="s">
        <v>415</v>
      </c>
      <c r="BM5" s="9"/>
      <c r="BN5" s="9"/>
      <c r="BO5" s="9"/>
      <c r="BP5" s="9"/>
      <c r="BQ5" s="9"/>
      <c r="BR5" s="9" t="s">
        <v>335</v>
      </c>
      <c r="BS5" s="9" t="s">
        <v>336</v>
      </c>
      <c r="BT5" s="9" t="s">
        <v>336</v>
      </c>
      <c r="BU5" s="9" t="s">
        <v>413</v>
      </c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>
        <v>5</v>
      </c>
      <c r="DD5" s="9">
        <v>30</v>
      </c>
      <c r="DE5" s="9" t="s">
        <v>339</v>
      </c>
      <c r="DF5" s="9" t="s">
        <v>324</v>
      </c>
      <c r="DG5" s="9" t="s">
        <v>340</v>
      </c>
      <c r="DH5" s="9"/>
      <c r="DI5" s="9"/>
      <c r="DJ5" s="9" t="s">
        <v>1417</v>
      </c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 t="s">
        <v>1417</v>
      </c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 t="s">
        <v>626</v>
      </c>
      <c r="FP5" s="9" t="b">
        <v>0</v>
      </c>
      <c r="FQ5" s="9" t="b">
        <v>0</v>
      </c>
      <c r="FR5" s="9" t="b">
        <v>0</v>
      </c>
      <c r="FS5" s="9" t="b">
        <v>0</v>
      </c>
      <c r="FT5" s="9" t="b">
        <v>0</v>
      </c>
      <c r="FU5" s="9" t="b">
        <v>0</v>
      </c>
      <c r="FV5" s="9" t="b">
        <v>0</v>
      </c>
      <c r="FW5" s="9" t="b">
        <v>1</v>
      </c>
      <c r="FX5" s="9" t="s">
        <v>346</v>
      </c>
      <c r="FY5" s="9" t="s">
        <v>348</v>
      </c>
      <c r="FZ5" s="9" t="s">
        <v>347</v>
      </c>
      <c r="GA5" s="9" t="s">
        <v>349</v>
      </c>
      <c r="GB5" s="9" t="s">
        <v>349</v>
      </c>
      <c r="GC5" s="9" t="s">
        <v>350</v>
      </c>
      <c r="GD5" s="9" t="s">
        <v>372</v>
      </c>
      <c r="GE5" s="9" t="s">
        <v>372</v>
      </c>
      <c r="GF5" s="9">
        <v>2</v>
      </c>
      <c r="GG5" s="9">
        <v>2</v>
      </c>
      <c r="GH5" s="9" t="s">
        <v>328</v>
      </c>
      <c r="GI5" s="9">
        <v>0</v>
      </c>
      <c r="GJ5" s="9">
        <v>0</v>
      </c>
      <c r="GK5" s="9" t="s">
        <v>328</v>
      </c>
      <c r="GL5" s="9" t="s">
        <v>627</v>
      </c>
      <c r="GM5" s="9">
        <v>0</v>
      </c>
      <c r="GN5" s="9">
        <v>0</v>
      </c>
      <c r="GO5" s="9">
        <v>0</v>
      </c>
      <c r="GP5" s="9">
        <v>0</v>
      </c>
      <c r="GQ5" s="9" t="s">
        <v>328</v>
      </c>
      <c r="GR5" s="9">
        <v>0</v>
      </c>
      <c r="GS5" s="9">
        <v>0</v>
      </c>
      <c r="GT5" s="9" t="s">
        <v>328</v>
      </c>
      <c r="GU5" s="9" t="s">
        <v>352</v>
      </c>
      <c r="GV5" s="9" t="s">
        <v>428</v>
      </c>
      <c r="GW5" s="9" t="b">
        <v>0</v>
      </c>
      <c r="GX5" s="9" t="b">
        <v>0</v>
      </c>
      <c r="GY5" s="9" t="b">
        <v>0</v>
      </c>
      <c r="GZ5" s="9" t="b">
        <v>0</v>
      </c>
      <c r="HA5" s="9" t="b">
        <v>0</v>
      </c>
      <c r="HB5" s="9" t="b">
        <v>0</v>
      </c>
      <c r="HC5" s="9" t="b">
        <v>1</v>
      </c>
      <c r="HD5" s="9" t="b">
        <v>0</v>
      </c>
      <c r="HE5" s="9" t="s">
        <v>354</v>
      </c>
      <c r="HF5" s="9">
        <v>20</v>
      </c>
      <c r="HG5" s="9">
        <v>80</v>
      </c>
      <c r="HH5" s="9">
        <v>10</v>
      </c>
      <c r="HI5" s="9">
        <v>90</v>
      </c>
      <c r="HJ5" s="9"/>
      <c r="HK5" s="9"/>
      <c r="HL5" s="9" t="s">
        <v>356</v>
      </c>
      <c r="HM5" s="9" t="s">
        <v>428</v>
      </c>
      <c r="HN5" s="9" t="s">
        <v>428</v>
      </c>
      <c r="HO5" s="9" t="s">
        <v>628</v>
      </c>
      <c r="HP5" s="9" t="b">
        <v>1</v>
      </c>
      <c r="HQ5" s="9" t="b">
        <v>0</v>
      </c>
      <c r="HR5" s="9" t="b">
        <v>0</v>
      </c>
      <c r="HS5" s="9" t="b">
        <v>1</v>
      </c>
      <c r="HT5" s="9" t="b">
        <v>1</v>
      </c>
      <c r="HU5" s="9" t="b">
        <v>0</v>
      </c>
      <c r="HV5" s="9" t="b">
        <v>1</v>
      </c>
      <c r="HW5" s="9" t="b">
        <v>0</v>
      </c>
      <c r="HX5" s="9" t="b">
        <v>0</v>
      </c>
      <c r="HY5" s="9" t="b">
        <v>0</v>
      </c>
      <c r="HZ5" s="9" t="s">
        <v>429</v>
      </c>
      <c r="IA5" s="9" t="s">
        <v>328</v>
      </c>
      <c r="IB5" s="9" t="s">
        <v>328</v>
      </c>
      <c r="IC5" s="9" t="s">
        <v>328</v>
      </c>
      <c r="ID5" s="9">
        <v>10</v>
      </c>
      <c r="IE5" s="15" t="s">
        <v>360</v>
      </c>
      <c r="IF5" s="9" t="s">
        <v>360</v>
      </c>
      <c r="IG5" s="9" t="s">
        <v>328</v>
      </c>
      <c r="IH5" s="9" t="s">
        <v>332</v>
      </c>
      <c r="II5" s="9" t="s">
        <v>629</v>
      </c>
      <c r="IJ5" s="9" t="b">
        <v>0</v>
      </c>
      <c r="IK5" s="9" t="b">
        <v>0</v>
      </c>
      <c r="IL5" s="9" t="b">
        <v>0</v>
      </c>
      <c r="IM5" s="9" t="b">
        <v>0</v>
      </c>
      <c r="IN5" s="9" t="b">
        <v>0</v>
      </c>
      <c r="IO5" s="9" t="b">
        <v>0</v>
      </c>
      <c r="IP5" s="9" t="b">
        <v>0</v>
      </c>
      <c r="IQ5" s="9" t="b">
        <v>0</v>
      </c>
      <c r="IR5" s="9" t="b">
        <v>1</v>
      </c>
      <c r="IS5" s="9" t="s">
        <v>328</v>
      </c>
      <c r="IT5" s="9" t="s">
        <v>332</v>
      </c>
      <c r="IU5" s="9"/>
      <c r="IV5" s="9"/>
      <c r="IW5" s="9"/>
      <c r="IX5" s="9"/>
      <c r="IY5" s="9"/>
      <c r="IZ5" s="9"/>
      <c r="JA5" s="9"/>
      <c r="JB5" s="9"/>
      <c r="JC5" s="9"/>
      <c r="JD5" s="9"/>
      <c r="JE5" s="9" t="s">
        <v>332</v>
      </c>
      <c r="JF5" s="9"/>
      <c r="JG5" s="9"/>
      <c r="JH5" s="9"/>
      <c r="JI5" s="9"/>
      <c r="JJ5" s="9"/>
      <c r="JK5" s="9"/>
      <c r="JL5" s="9"/>
      <c r="JM5" s="9"/>
      <c r="JN5" s="9"/>
      <c r="JO5" s="9"/>
      <c r="JP5" s="9" t="s">
        <v>361</v>
      </c>
      <c r="JQ5" s="9" t="b">
        <v>0</v>
      </c>
      <c r="JR5" s="9" t="b">
        <v>0</v>
      </c>
      <c r="JS5" s="9" t="b">
        <v>0</v>
      </c>
      <c r="JT5" s="9" t="b">
        <v>0</v>
      </c>
      <c r="JU5" s="9" t="b">
        <v>1</v>
      </c>
      <c r="JV5" s="9" t="b">
        <v>0</v>
      </c>
      <c r="JW5" s="9" t="b">
        <v>1</v>
      </c>
      <c r="JX5" s="9" t="s">
        <v>328</v>
      </c>
      <c r="JY5" s="9" t="s">
        <v>689</v>
      </c>
      <c r="JZ5" s="9" t="b">
        <v>1</v>
      </c>
      <c r="KA5" s="9" t="b">
        <v>0</v>
      </c>
      <c r="KB5" s="9" t="b">
        <v>0</v>
      </c>
      <c r="KC5" s="9" t="b">
        <v>0</v>
      </c>
      <c r="KD5" s="9" t="b">
        <v>0</v>
      </c>
      <c r="KE5" s="9" t="b">
        <v>0</v>
      </c>
      <c r="KF5" s="9" t="b">
        <v>0</v>
      </c>
      <c r="KG5" s="9" t="b">
        <v>0</v>
      </c>
      <c r="KH5" s="9" t="s">
        <v>328</v>
      </c>
      <c r="KI5" s="9" t="s">
        <v>585</v>
      </c>
      <c r="KJ5" s="9" t="b">
        <v>1</v>
      </c>
      <c r="KK5" s="9" t="b">
        <v>0</v>
      </c>
      <c r="KL5" s="9" t="b">
        <v>1</v>
      </c>
      <c r="KM5" s="9" t="b">
        <v>0</v>
      </c>
      <c r="KN5" s="9" t="b">
        <v>0</v>
      </c>
      <c r="KO5" s="9" t="b">
        <v>1</v>
      </c>
      <c r="KP5" s="9" t="b">
        <v>0</v>
      </c>
      <c r="KQ5" s="9" t="b">
        <v>0</v>
      </c>
      <c r="KR5" s="9" t="b">
        <v>0</v>
      </c>
      <c r="KS5" s="9"/>
      <c r="KT5" s="9" t="s">
        <v>366</v>
      </c>
      <c r="KU5" s="9" t="s">
        <v>366</v>
      </c>
      <c r="KV5" s="9" t="s">
        <v>367</v>
      </c>
      <c r="KW5" s="9" t="s">
        <v>631</v>
      </c>
      <c r="KX5" s="9" t="s">
        <v>632</v>
      </c>
      <c r="KY5" s="9" t="s">
        <v>633</v>
      </c>
      <c r="KZ5" s="10">
        <v>42844</v>
      </c>
      <c r="LA5" s="9" t="s">
        <v>613</v>
      </c>
      <c r="LB5" s="9" t="s">
        <v>634</v>
      </c>
      <c r="LC5" s="9">
        <v>60311</v>
      </c>
      <c r="LD5" s="9" t="s">
        <v>635</v>
      </c>
      <c r="LE5" s="9" t="s">
        <v>636</v>
      </c>
      <c r="LF5" s="9">
        <v>18</v>
      </c>
      <c r="LG5" s="9"/>
      <c r="LH5" s="9">
        <v>-1</v>
      </c>
      <c r="LI5" s="9" t="s">
        <v>384</v>
      </c>
      <c r="LJ5" s="9" t="s">
        <v>384</v>
      </c>
    </row>
    <row r="6" spans="1:322" x14ac:dyDescent="0.25">
      <c r="A6" s="9" t="s">
        <v>1460</v>
      </c>
      <c r="B6" s="9" t="s">
        <v>986</v>
      </c>
      <c r="C6" s="9" t="s">
        <v>987</v>
      </c>
      <c r="D6" s="9" t="s">
        <v>987</v>
      </c>
      <c r="E6" s="24">
        <v>42848</v>
      </c>
      <c r="F6" s="9" t="s">
        <v>1679</v>
      </c>
      <c r="G6" s="9">
        <v>21.1787283333</v>
      </c>
      <c r="H6" s="9">
        <v>92.142923333300004</v>
      </c>
      <c r="I6" s="9">
        <v>9.5</v>
      </c>
      <c r="J6" s="9">
        <v>1.5</v>
      </c>
      <c r="K6" s="9" t="s">
        <v>409</v>
      </c>
      <c r="L6" s="9" t="s">
        <v>324</v>
      </c>
      <c r="M6" s="9" t="s">
        <v>325</v>
      </c>
      <c r="N6" s="9" t="s">
        <v>326</v>
      </c>
      <c r="O6" s="9" t="s">
        <v>327</v>
      </c>
      <c r="P6" s="9" t="s">
        <v>328</v>
      </c>
      <c r="Q6" s="9" t="s">
        <v>329</v>
      </c>
      <c r="R6" s="9" t="s">
        <v>411</v>
      </c>
      <c r="S6" s="9" t="s">
        <v>425</v>
      </c>
      <c r="T6" s="9" t="s">
        <v>328</v>
      </c>
      <c r="U6" s="9"/>
      <c r="V6" s="9"/>
      <c r="W6" s="9"/>
      <c r="X6" s="9" t="s">
        <v>332</v>
      </c>
      <c r="Y6" s="9">
        <v>20</v>
      </c>
      <c r="Z6" s="9">
        <v>100</v>
      </c>
      <c r="AA6" s="9" t="s">
        <v>335</v>
      </c>
      <c r="AB6" s="9" t="s">
        <v>336</v>
      </c>
      <c r="AC6" s="9" t="s">
        <v>336</v>
      </c>
      <c r="AD6" s="9" t="s">
        <v>874</v>
      </c>
      <c r="AE6" s="9"/>
      <c r="AF6" s="9" t="s">
        <v>335</v>
      </c>
      <c r="AG6" s="9" t="s">
        <v>336</v>
      </c>
      <c r="AH6" s="9" t="s">
        <v>336</v>
      </c>
      <c r="AI6" s="9" t="s">
        <v>338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>
        <v>60</v>
      </c>
      <c r="BJ6" s="9">
        <v>0</v>
      </c>
      <c r="BK6" s="9">
        <v>0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>
        <v>10</v>
      </c>
      <c r="DD6" s="9">
        <v>50</v>
      </c>
      <c r="DE6" s="9" t="s">
        <v>339</v>
      </c>
      <c r="DF6" s="9" t="s">
        <v>324</v>
      </c>
      <c r="DG6" s="9" t="s">
        <v>340</v>
      </c>
      <c r="DH6" s="9"/>
      <c r="DI6" s="9"/>
      <c r="DJ6" s="9" t="s">
        <v>1698</v>
      </c>
      <c r="DK6" s="9"/>
      <c r="DL6" s="9"/>
      <c r="DM6" s="9"/>
      <c r="DN6" s="9"/>
      <c r="DO6" s="9" t="s">
        <v>339</v>
      </c>
      <c r="DP6" s="9" t="s">
        <v>324</v>
      </c>
      <c r="DQ6" s="9" t="s">
        <v>340</v>
      </c>
      <c r="DR6" s="9"/>
      <c r="DS6" s="9"/>
      <c r="DT6" s="9" t="s">
        <v>861</v>
      </c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 t="s">
        <v>1417</v>
      </c>
      <c r="EQ6" s="9"/>
      <c r="ER6" s="9"/>
      <c r="ES6" s="9"/>
      <c r="ET6" s="9"/>
      <c r="EU6" s="9"/>
      <c r="EV6" s="9"/>
      <c r="EW6" s="9"/>
      <c r="EX6" s="9"/>
      <c r="EY6" s="9" t="s">
        <v>462</v>
      </c>
      <c r="EZ6" s="9" t="b">
        <v>1</v>
      </c>
      <c r="FA6" s="9" t="b">
        <v>0</v>
      </c>
      <c r="FB6" s="9" t="b">
        <v>1</v>
      </c>
      <c r="FC6" s="9"/>
      <c r="FD6" s="9"/>
      <c r="FE6" s="9"/>
      <c r="FF6" s="9"/>
      <c r="FG6" s="9" t="s">
        <v>475</v>
      </c>
      <c r="FH6" s="9" t="b">
        <v>0</v>
      </c>
      <c r="FI6" s="9" t="b">
        <v>0</v>
      </c>
      <c r="FJ6" s="9" t="b">
        <v>1</v>
      </c>
      <c r="FK6" s="9" t="b">
        <v>0</v>
      </c>
      <c r="FL6" s="9"/>
      <c r="FM6" s="9"/>
      <c r="FN6" s="9"/>
      <c r="FO6" s="9" t="s">
        <v>674</v>
      </c>
      <c r="FP6" s="9" t="b">
        <v>0</v>
      </c>
      <c r="FQ6" s="9" t="b">
        <v>0</v>
      </c>
      <c r="FR6" s="9" t="b">
        <v>0</v>
      </c>
      <c r="FS6" s="9" t="b">
        <v>1</v>
      </c>
      <c r="FT6" s="9" t="b">
        <v>0</v>
      </c>
      <c r="FU6" s="9" t="b">
        <v>0</v>
      </c>
      <c r="FV6" s="9" t="b">
        <v>0</v>
      </c>
      <c r="FW6" s="9" t="b">
        <v>0</v>
      </c>
      <c r="FX6" s="9" t="s">
        <v>346</v>
      </c>
      <c r="FY6" s="9" t="s">
        <v>347</v>
      </c>
      <c r="FZ6" s="9" t="s">
        <v>390</v>
      </c>
      <c r="GA6" s="9" t="s">
        <v>349</v>
      </c>
      <c r="GB6" s="9" t="s">
        <v>349</v>
      </c>
      <c r="GC6" s="9" t="s">
        <v>350</v>
      </c>
      <c r="GD6" s="9" t="s">
        <v>373</v>
      </c>
      <c r="GE6" s="9" t="s">
        <v>351</v>
      </c>
      <c r="GF6" s="9">
        <v>10</v>
      </c>
      <c r="GG6" s="9">
        <v>10</v>
      </c>
      <c r="GH6" s="9" t="s">
        <v>328</v>
      </c>
      <c r="GI6" s="9">
        <v>0</v>
      </c>
      <c r="GJ6" s="9">
        <v>0</v>
      </c>
      <c r="GK6" s="9" t="s">
        <v>328</v>
      </c>
      <c r="GL6" s="9" t="s">
        <v>391</v>
      </c>
      <c r="GM6" s="9">
        <v>0</v>
      </c>
      <c r="GN6" s="9">
        <v>0</v>
      </c>
      <c r="GO6" s="9">
        <v>0</v>
      </c>
      <c r="GP6" s="9">
        <v>0</v>
      </c>
      <c r="GQ6" s="9" t="s">
        <v>328</v>
      </c>
      <c r="GR6" s="9">
        <v>0</v>
      </c>
      <c r="GS6" s="9">
        <v>0</v>
      </c>
      <c r="GT6" s="9" t="s">
        <v>328</v>
      </c>
      <c r="GU6" s="9"/>
      <c r="GV6" s="9" t="s">
        <v>449</v>
      </c>
      <c r="GW6" s="9" t="b">
        <v>0</v>
      </c>
      <c r="GX6" s="9" t="b">
        <v>0</v>
      </c>
      <c r="GY6" s="9" t="b">
        <v>0</v>
      </c>
      <c r="GZ6" s="9" t="b">
        <v>0</v>
      </c>
      <c r="HA6" s="9" t="b">
        <v>0</v>
      </c>
      <c r="HB6" s="9" t="b">
        <v>1</v>
      </c>
      <c r="HC6" s="9" t="b">
        <v>0</v>
      </c>
      <c r="HD6" s="9" t="b">
        <v>0</v>
      </c>
      <c r="HE6" s="9" t="s">
        <v>354</v>
      </c>
      <c r="HF6" s="9">
        <v>60</v>
      </c>
      <c r="HG6" s="9">
        <v>40</v>
      </c>
      <c r="HH6" s="9">
        <v>70</v>
      </c>
      <c r="HI6" s="9">
        <v>30</v>
      </c>
      <c r="HJ6" s="9" t="s">
        <v>328</v>
      </c>
      <c r="HK6" s="9" t="s">
        <v>328</v>
      </c>
      <c r="HL6" s="9" t="s">
        <v>356</v>
      </c>
      <c r="HM6" s="9" t="s">
        <v>512</v>
      </c>
      <c r="HN6" s="9" t="s">
        <v>393</v>
      </c>
      <c r="HO6" s="9" t="s">
        <v>628</v>
      </c>
      <c r="HP6" s="9" t="b">
        <v>1</v>
      </c>
      <c r="HQ6" s="9" t="b">
        <v>0</v>
      </c>
      <c r="HR6" s="9" t="b">
        <v>0</v>
      </c>
      <c r="HS6" s="9" t="b">
        <v>1</v>
      </c>
      <c r="HT6" s="9" t="b">
        <v>1</v>
      </c>
      <c r="HU6" s="9" t="b">
        <v>0</v>
      </c>
      <c r="HV6" s="9" t="b">
        <v>1</v>
      </c>
      <c r="HW6" s="9" t="b">
        <v>0</v>
      </c>
      <c r="HX6" s="9" t="b">
        <v>0</v>
      </c>
      <c r="HY6" s="9" t="b">
        <v>0</v>
      </c>
      <c r="HZ6" s="9" t="s">
        <v>429</v>
      </c>
      <c r="IA6" s="9" t="s">
        <v>332</v>
      </c>
      <c r="IB6" s="9" t="s">
        <v>328</v>
      </c>
      <c r="IC6" s="9" t="s">
        <v>328</v>
      </c>
      <c r="ID6" s="9">
        <v>100</v>
      </c>
      <c r="IE6" s="9" t="s">
        <v>360</v>
      </c>
      <c r="IF6" s="9" t="s">
        <v>360</v>
      </c>
      <c r="IG6" s="9" t="s">
        <v>328</v>
      </c>
      <c r="IH6" s="9" t="s">
        <v>328</v>
      </c>
      <c r="II6" s="9" t="s">
        <v>988</v>
      </c>
      <c r="IJ6" s="9" t="b">
        <v>0</v>
      </c>
      <c r="IK6" s="9" t="b">
        <v>0</v>
      </c>
      <c r="IL6" s="9" t="b">
        <v>0</v>
      </c>
      <c r="IM6" s="9" t="b">
        <v>0</v>
      </c>
      <c r="IN6" s="9" t="b">
        <v>0</v>
      </c>
      <c r="IO6" s="9" t="b">
        <v>0</v>
      </c>
      <c r="IP6" s="9" t="b">
        <v>1</v>
      </c>
      <c r="IQ6" s="9" t="b">
        <v>0</v>
      </c>
      <c r="IR6" s="9" t="b">
        <v>0</v>
      </c>
      <c r="IS6" s="9" t="s">
        <v>328</v>
      </c>
      <c r="IT6" s="9" t="s">
        <v>328</v>
      </c>
      <c r="IU6" s="9" t="s">
        <v>989</v>
      </c>
      <c r="IV6" s="9" t="b">
        <v>0</v>
      </c>
      <c r="IW6" s="9" t="b">
        <v>1</v>
      </c>
      <c r="IX6" s="9" t="b">
        <v>0</v>
      </c>
      <c r="IY6" s="9" t="b">
        <v>0</v>
      </c>
      <c r="IZ6" s="9" t="b">
        <v>0</v>
      </c>
      <c r="JA6" s="9" t="b">
        <v>0</v>
      </c>
      <c r="JB6" s="9" t="b">
        <v>0</v>
      </c>
      <c r="JC6" s="9" t="b">
        <v>1</v>
      </c>
      <c r="JD6" s="9" t="b">
        <v>0</v>
      </c>
      <c r="JE6" s="9" t="s">
        <v>328</v>
      </c>
      <c r="JF6" s="9"/>
      <c r="JG6" s="9"/>
      <c r="JH6" s="9"/>
      <c r="JI6" s="9"/>
      <c r="JJ6" s="9"/>
      <c r="JK6" s="9"/>
      <c r="JL6" s="9"/>
      <c r="JM6" s="9"/>
      <c r="JN6" s="9"/>
      <c r="JO6" s="9"/>
      <c r="JP6" s="9" t="s">
        <v>361</v>
      </c>
      <c r="JQ6" s="9" t="b">
        <v>0</v>
      </c>
      <c r="JR6" s="9" t="b">
        <v>0</v>
      </c>
      <c r="JS6" s="9" t="b">
        <v>0</v>
      </c>
      <c r="JT6" s="9" t="b">
        <v>0</v>
      </c>
      <c r="JU6" s="9" t="b">
        <v>1</v>
      </c>
      <c r="JV6" s="9" t="b">
        <v>0</v>
      </c>
      <c r="JW6" s="9" t="b">
        <v>0</v>
      </c>
      <c r="JX6" s="9" t="s">
        <v>328</v>
      </c>
      <c r="JY6" s="9" t="s">
        <v>990</v>
      </c>
      <c r="JZ6" s="9" t="b">
        <v>0</v>
      </c>
      <c r="KA6" s="9" t="b">
        <v>0</v>
      </c>
      <c r="KB6" s="9" t="b">
        <v>0</v>
      </c>
      <c r="KC6" s="9" t="b">
        <v>0</v>
      </c>
      <c r="KD6" s="9" t="b">
        <v>0</v>
      </c>
      <c r="KE6" s="9" t="b">
        <v>1</v>
      </c>
      <c r="KF6" s="9" t="b">
        <v>0</v>
      </c>
      <c r="KG6" s="9" t="b">
        <v>0</v>
      </c>
      <c r="KH6" s="9" t="s">
        <v>332</v>
      </c>
      <c r="KI6" s="9" t="s">
        <v>991</v>
      </c>
      <c r="KJ6" s="9" t="b">
        <v>0</v>
      </c>
      <c r="KK6" s="9" t="b">
        <v>0</v>
      </c>
      <c r="KL6" s="9" t="b">
        <v>1</v>
      </c>
      <c r="KM6" s="9" t="b">
        <v>1</v>
      </c>
      <c r="KN6" s="9" t="b">
        <v>1</v>
      </c>
      <c r="KO6" s="9" t="b">
        <v>0</v>
      </c>
      <c r="KP6" s="9" t="b">
        <v>0</v>
      </c>
      <c r="KQ6" s="9" t="b">
        <v>0</v>
      </c>
      <c r="KR6" s="9" t="b">
        <v>0</v>
      </c>
      <c r="KS6" s="9"/>
      <c r="KT6" s="9" t="s">
        <v>366</v>
      </c>
      <c r="KU6" s="9" t="s">
        <v>366</v>
      </c>
      <c r="KV6" s="9" t="s">
        <v>367</v>
      </c>
      <c r="KW6" s="9" t="s">
        <v>368</v>
      </c>
      <c r="KX6" s="9" t="s">
        <v>992</v>
      </c>
      <c r="KY6" s="9" t="s">
        <v>993</v>
      </c>
      <c r="KZ6" s="10">
        <v>42848</v>
      </c>
      <c r="LA6" s="9" t="s">
        <v>613</v>
      </c>
      <c r="LB6" s="9" t="s">
        <v>994</v>
      </c>
      <c r="LC6" s="9">
        <v>61562</v>
      </c>
      <c r="LD6" s="9" t="s">
        <v>995</v>
      </c>
      <c r="LE6" s="9" t="s">
        <v>996</v>
      </c>
      <c r="LF6" s="9">
        <v>55</v>
      </c>
      <c r="LG6" s="9"/>
      <c r="LH6" s="9">
        <v>-1</v>
      </c>
      <c r="LI6" s="9" t="s">
        <v>384</v>
      </c>
      <c r="LJ6" s="9" t="s">
        <v>384</v>
      </c>
    </row>
    <row r="7" spans="1:322" x14ac:dyDescent="0.25">
      <c r="A7" s="9" t="s">
        <v>1468</v>
      </c>
      <c r="B7" s="9" t="s">
        <v>1087</v>
      </c>
      <c r="C7" s="9" t="s">
        <v>1413</v>
      </c>
      <c r="D7" s="9" t="s">
        <v>1654</v>
      </c>
      <c r="E7" s="24">
        <v>42844</v>
      </c>
      <c r="F7" s="9" t="s">
        <v>1679</v>
      </c>
      <c r="G7" s="9">
        <v>21.268013333300001</v>
      </c>
      <c r="H7" s="9">
        <v>92.050049999999999</v>
      </c>
      <c r="I7" s="9">
        <v>-33.9</v>
      </c>
      <c r="J7" s="9">
        <v>4.9000000000000004</v>
      </c>
      <c r="K7" s="9" t="s">
        <v>409</v>
      </c>
      <c r="L7" s="9" t="s">
        <v>324</v>
      </c>
      <c r="M7" s="9" t="s">
        <v>325</v>
      </c>
      <c r="N7" s="9" t="s">
        <v>326</v>
      </c>
      <c r="O7" s="9" t="s">
        <v>410</v>
      </c>
      <c r="P7" s="9" t="s">
        <v>328</v>
      </c>
      <c r="Q7" s="9" t="s">
        <v>329</v>
      </c>
      <c r="R7" s="9" t="s">
        <v>330</v>
      </c>
      <c r="S7" s="9" t="s">
        <v>425</v>
      </c>
      <c r="T7" s="9" t="s">
        <v>328</v>
      </c>
      <c r="U7" s="9"/>
      <c r="V7" s="9"/>
      <c r="W7" s="9"/>
      <c r="X7" s="9" t="s">
        <v>332</v>
      </c>
      <c r="Y7" s="9">
        <v>45</v>
      </c>
      <c r="Z7" s="9">
        <v>225</v>
      </c>
      <c r="AA7" s="9" t="s">
        <v>335</v>
      </c>
      <c r="AB7" s="9" t="s">
        <v>336</v>
      </c>
      <c r="AC7" s="9" t="s">
        <v>336</v>
      </c>
      <c r="AD7" s="9" t="s">
        <v>913</v>
      </c>
      <c r="AE7" s="9"/>
      <c r="AF7" s="9" t="s">
        <v>335</v>
      </c>
      <c r="AG7" s="9" t="s">
        <v>336</v>
      </c>
      <c r="AH7" s="9" t="s">
        <v>336</v>
      </c>
      <c r="AI7" s="9" t="s">
        <v>525</v>
      </c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>
        <v>115</v>
      </c>
      <c r="BJ7" s="9">
        <v>0</v>
      </c>
      <c r="BK7" s="9">
        <v>0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>
        <v>0</v>
      </c>
      <c r="DD7" s="9">
        <v>0</v>
      </c>
      <c r="DE7" s="9"/>
      <c r="DF7" s="9"/>
      <c r="DG7" s="9"/>
      <c r="DH7" s="9"/>
      <c r="DI7" s="9"/>
      <c r="DJ7" s="9" t="s">
        <v>1698</v>
      </c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 t="s">
        <v>1417</v>
      </c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 t="s">
        <v>422</v>
      </c>
      <c r="FM7" s="9" t="b">
        <v>1</v>
      </c>
      <c r="FN7" s="9" t="b">
        <v>0</v>
      </c>
      <c r="FO7" s="9" t="s">
        <v>447</v>
      </c>
      <c r="FP7" s="9" t="b">
        <v>0</v>
      </c>
      <c r="FQ7" s="9" t="b">
        <v>0</v>
      </c>
      <c r="FR7" s="9" t="b">
        <v>0</v>
      </c>
      <c r="FS7" s="9" t="b">
        <v>0</v>
      </c>
      <c r="FT7" s="9" t="b">
        <v>0</v>
      </c>
      <c r="FU7" s="9" t="b">
        <v>1</v>
      </c>
      <c r="FV7" s="9" t="b">
        <v>0</v>
      </c>
      <c r="FW7" s="9" t="b">
        <v>0</v>
      </c>
      <c r="FX7" s="9" t="s">
        <v>346</v>
      </c>
      <c r="FY7" s="9" t="s">
        <v>346</v>
      </c>
      <c r="FZ7" s="9" t="s">
        <v>347</v>
      </c>
      <c r="GA7" s="9" t="s">
        <v>497</v>
      </c>
      <c r="GB7" s="9" t="s">
        <v>349</v>
      </c>
      <c r="GC7" s="9" t="s">
        <v>350</v>
      </c>
      <c r="GD7" s="9" t="s">
        <v>1088</v>
      </c>
      <c r="GE7" s="9" t="s">
        <v>1089</v>
      </c>
      <c r="GF7" s="9">
        <v>10</v>
      </c>
      <c r="GG7" s="9">
        <v>7</v>
      </c>
      <c r="GH7" s="9" t="s">
        <v>328</v>
      </c>
      <c r="GI7" s="9">
        <v>0</v>
      </c>
      <c r="GJ7" s="9">
        <v>0</v>
      </c>
      <c r="GK7" s="9" t="s">
        <v>328</v>
      </c>
      <c r="GL7" s="9" t="s">
        <v>425</v>
      </c>
      <c r="GM7" s="9">
        <v>0</v>
      </c>
      <c r="GN7" s="9">
        <v>0</v>
      </c>
      <c r="GO7" s="9">
        <v>0</v>
      </c>
      <c r="GP7" s="9">
        <v>0</v>
      </c>
      <c r="GQ7" s="9" t="s">
        <v>328</v>
      </c>
      <c r="GR7" s="9">
        <v>0</v>
      </c>
      <c r="GS7" s="9">
        <v>0</v>
      </c>
      <c r="GT7" s="9" t="s">
        <v>328</v>
      </c>
      <c r="GU7" s="9" t="s">
        <v>425</v>
      </c>
      <c r="GV7" s="9" t="s">
        <v>500</v>
      </c>
      <c r="GW7" s="9" t="b">
        <v>0</v>
      </c>
      <c r="GX7" s="9" t="b">
        <v>0</v>
      </c>
      <c r="GY7" s="9" t="b">
        <v>0</v>
      </c>
      <c r="GZ7" s="9" t="b">
        <v>0</v>
      </c>
      <c r="HA7" s="9" t="b">
        <v>0</v>
      </c>
      <c r="HB7" s="9" t="b">
        <v>1</v>
      </c>
      <c r="HC7" s="9" t="b">
        <v>1</v>
      </c>
      <c r="HD7" s="9" t="b">
        <v>0</v>
      </c>
      <c r="HE7" s="9" t="s">
        <v>354</v>
      </c>
      <c r="HF7" s="9">
        <v>45</v>
      </c>
      <c r="HG7" s="9">
        <v>55</v>
      </c>
      <c r="HH7" s="9">
        <v>60</v>
      </c>
      <c r="HI7" s="9">
        <v>40</v>
      </c>
      <c r="HJ7" s="9" t="s">
        <v>328</v>
      </c>
      <c r="HK7" s="9" t="s">
        <v>328</v>
      </c>
      <c r="HL7" s="9" t="s">
        <v>428</v>
      </c>
      <c r="HM7" s="9" t="s">
        <v>428</v>
      </c>
      <c r="HN7" s="9" t="s">
        <v>428</v>
      </c>
      <c r="HO7" s="9" t="s">
        <v>557</v>
      </c>
      <c r="HP7" s="9" t="b">
        <v>1</v>
      </c>
      <c r="HQ7" s="9" t="b">
        <v>0</v>
      </c>
      <c r="HR7" s="9" t="b">
        <v>0</v>
      </c>
      <c r="HS7" s="9" t="b">
        <v>1</v>
      </c>
      <c r="HT7" s="9" t="b">
        <v>0</v>
      </c>
      <c r="HU7" s="9" t="b">
        <v>1</v>
      </c>
      <c r="HV7" s="9" t="b">
        <v>0</v>
      </c>
      <c r="HW7" s="9" t="b">
        <v>0</v>
      </c>
      <c r="HX7" s="9" t="b">
        <v>0</v>
      </c>
      <c r="HY7" s="9" t="b">
        <v>0</v>
      </c>
      <c r="HZ7" s="9" t="s">
        <v>429</v>
      </c>
      <c r="IA7" s="9" t="s">
        <v>332</v>
      </c>
      <c r="IB7" s="9" t="s">
        <v>328</v>
      </c>
      <c r="IC7" s="9" t="s">
        <v>328</v>
      </c>
      <c r="ID7" s="9">
        <v>95</v>
      </c>
      <c r="IE7" s="9" t="s">
        <v>360</v>
      </c>
      <c r="IF7" s="9" t="s">
        <v>360</v>
      </c>
      <c r="IG7" s="9" t="s">
        <v>332</v>
      </c>
      <c r="IH7" s="9" t="s">
        <v>332</v>
      </c>
      <c r="II7" s="9"/>
      <c r="IJ7" s="9"/>
      <c r="IK7" s="9"/>
      <c r="IL7" s="9"/>
      <c r="IM7" s="9"/>
      <c r="IN7" s="9"/>
      <c r="IO7" s="9"/>
      <c r="IP7" s="9"/>
      <c r="IQ7" s="9"/>
      <c r="IR7" s="9"/>
      <c r="IS7" s="9" t="s">
        <v>328</v>
      </c>
      <c r="IT7" s="9" t="s">
        <v>332</v>
      </c>
      <c r="IU7" s="9"/>
      <c r="IV7" s="9"/>
      <c r="IW7" s="9"/>
      <c r="IX7" s="9"/>
      <c r="IY7" s="9"/>
      <c r="IZ7" s="9"/>
      <c r="JA7" s="9"/>
      <c r="JB7" s="9"/>
      <c r="JC7" s="9"/>
      <c r="JD7" s="9"/>
      <c r="JE7" s="9" t="s">
        <v>332</v>
      </c>
      <c r="JF7" s="9"/>
      <c r="JG7" s="9"/>
      <c r="JH7" s="9"/>
      <c r="JI7" s="9"/>
      <c r="JJ7" s="9"/>
      <c r="JK7" s="9"/>
      <c r="JL7" s="9"/>
      <c r="JM7" s="9"/>
      <c r="JN7" s="9"/>
      <c r="JO7" s="9"/>
      <c r="JP7" s="9" t="s">
        <v>432</v>
      </c>
      <c r="JQ7" s="9" t="b">
        <v>0</v>
      </c>
      <c r="JR7" s="9" t="b">
        <v>1</v>
      </c>
      <c r="JS7" s="9" t="b">
        <v>0</v>
      </c>
      <c r="JT7" s="9" t="b">
        <v>0</v>
      </c>
      <c r="JU7" s="9" t="b">
        <v>0</v>
      </c>
      <c r="JV7" s="9" t="b">
        <v>1</v>
      </c>
      <c r="JW7" s="9" t="b">
        <v>0</v>
      </c>
      <c r="JX7" s="9" t="s">
        <v>352</v>
      </c>
      <c r="JY7" s="9" t="s">
        <v>434</v>
      </c>
      <c r="JZ7" s="9" t="b">
        <v>0</v>
      </c>
      <c r="KA7" s="9" t="b">
        <v>0</v>
      </c>
      <c r="KB7" s="9" t="b">
        <v>0</v>
      </c>
      <c r="KC7" s="9" t="b">
        <v>1</v>
      </c>
      <c r="KD7" s="9" t="b">
        <v>0</v>
      </c>
      <c r="KE7" s="9" t="b">
        <v>0</v>
      </c>
      <c r="KF7" s="9" t="b">
        <v>0</v>
      </c>
      <c r="KG7" s="9" t="b">
        <v>0</v>
      </c>
      <c r="KH7" s="9" t="s">
        <v>332</v>
      </c>
      <c r="KI7" s="9" t="s">
        <v>1090</v>
      </c>
      <c r="KJ7" s="9" t="b">
        <v>1</v>
      </c>
      <c r="KK7" s="9" t="b">
        <v>1</v>
      </c>
      <c r="KL7" s="9" t="b">
        <v>1</v>
      </c>
      <c r="KM7" s="9" t="b">
        <v>0</v>
      </c>
      <c r="KN7" s="9" t="b">
        <v>0</v>
      </c>
      <c r="KO7" s="9" t="b">
        <v>1</v>
      </c>
      <c r="KP7" s="9" t="b">
        <v>0</v>
      </c>
      <c r="KQ7" s="9" t="b">
        <v>0</v>
      </c>
      <c r="KR7" s="9" t="b">
        <v>0</v>
      </c>
      <c r="KS7" s="9"/>
      <c r="KT7" s="9" t="s">
        <v>366</v>
      </c>
      <c r="KU7" s="9" t="s">
        <v>366</v>
      </c>
      <c r="KV7" s="9" t="s">
        <v>367</v>
      </c>
      <c r="KW7" s="9" t="s">
        <v>436</v>
      </c>
      <c r="KX7" s="9" t="s">
        <v>1091</v>
      </c>
      <c r="KY7" s="9" t="s">
        <v>1092</v>
      </c>
      <c r="KZ7" s="10">
        <v>42844</v>
      </c>
      <c r="LA7" s="9" t="s">
        <v>745</v>
      </c>
      <c r="LB7" s="9" t="s">
        <v>1093</v>
      </c>
      <c r="LC7" s="9">
        <v>61693</v>
      </c>
      <c r="LD7" s="9" t="s">
        <v>1094</v>
      </c>
      <c r="LE7" s="9" t="s">
        <v>1095</v>
      </c>
      <c r="LF7" s="9">
        <v>67</v>
      </c>
      <c r="LG7" s="9"/>
      <c r="LH7" s="9">
        <v>-1</v>
      </c>
      <c r="LI7" s="9" t="s">
        <v>384</v>
      </c>
      <c r="LJ7" s="9" t="s">
        <v>384</v>
      </c>
    </row>
    <row r="8" spans="1:322" x14ac:dyDescent="0.25">
      <c r="A8" s="9" t="s">
        <v>1464</v>
      </c>
      <c r="B8" s="9" t="s">
        <v>1050</v>
      </c>
      <c r="C8" s="9" t="s">
        <v>1533</v>
      </c>
      <c r="D8" s="9" t="s">
        <v>1577</v>
      </c>
      <c r="E8" s="24">
        <v>42848</v>
      </c>
      <c r="F8" s="9" t="s">
        <v>1679</v>
      </c>
      <c r="G8" s="9">
        <v>21.142643333300001</v>
      </c>
      <c r="H8" s="9">
        <v>92.150899999999993</v>
      </c>
      <c r="I8" s="9">
        <v>-25.9</v>
      </c>
      <c r="J8" s="9">
        <v>5</v>
      </c>
      <c r="K8" s="9" t="s">
        <v>409</v>
      </c>
      <c r="L8" s="9" t="s">
        <v>324</v>
      </c>
      <c r="M8" s="9" t="s">
        <v>325</v>
      </c>
      <c r="N8" s="9" t="s">
        <v>326</v>
      </c>
      <c r="O8" s="9" t="s">
        <v>327</v>
      </c>
      <c r="P8" s="9" t="s">
        <v>328</v>
      </c>
      <c r="Q8" s="9" t="s">
        <v>329</v>
      </c>
      <c r="R8" s="9" t="s">
        <v>330</v>
      </c>
      <c r="S8" s="9" t="s">
        <v>425</v>
      </c>
      <c r="T8" s="9" t="s">
        <v>328</v>
      </c>
      <c r="U8" s="9"/>
      <c r="V8" s="9"/>
      <c r="W8" s="9"/>
      <c r="X8" s="9" t="s">
        <v>332</v>
      </c>
      <c r="Y8" s="9">
        <v>200</v>
      </c>
      <c r="Z8" s="9">
        <v>1000</v>
      </c>
      <c r="AA8" s="9" t="s">
        <v>335</v>
      </c>
      <c r="AB8" s="9" t="s">
        <v>336</v>
      </c>
      <c r="AC8" s="9" t="s">
        <v>336</v>
      </c>
      <c r="AD8" s="9" t="s">
        <v>414</v>
      </c>
      <c r="AE8" s="9"/>
      <c r="AF8" s="9" t="s">
        <v>335</v>
      </c>
      <c r="AG8" s="9" t="s">
        <v>336</v>
      </c>
      <c r="AH8" s="9" t="s">
        <v>336</v>
      </c>
      <c r="AI8" s="9" t="s">
        <v>581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>
        <v>700</v>
      </c>
      <c r="BJ8" s="9">
        <v>0</v>
      </c>
      <c r="BK8" s="9">
        <v>0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>
        <v>0</v>
      </c>
      <c r="DD8" s="9">
        <v>0</v>
      </c>
      <c r="DE8" s="9"/>
      <c r="DF8" s="9"/>
      <c r="DG8" s="9"/>
      <c r="DH8" s="9"/>
      <c r="DI8" s="9"/>
      <c r="DJ8" s="9" t="s">
        <v>1698</v>
      </c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 t="s">
        <v>1417</v>
      </c>
      <c r="EQ8" s="9"/>
      <c r="ER8" s="9"/>
      <c r="ES8" s="9"/>
      <c r="ET8" s="9"/>
      <c r="EU8" s="9"/>
      <c r="EV8" s="9"/>
      <c r="EW8" s="9"/>
      <c r="EX8" s="9"/>
      <c r="EY8" s="9" t="s">
        <v>446</v>
      </c>
      <c r="EZ8" s="9" t="b">
        <v>0</v>
      </c>
      <c r="FA8" s="9" t="b">
        <v>0</v>
      </c>
      <c r="FB8" s="9" t="b">
        <v>1</v>
      </c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 t="s">
        <v>626</v>
      </c>
      <c r="FP8" s="9" t="b">
        <v>0</v>
      </c>
      <c r="FQ8" s="9" t="b">
        <v>0</v>
      </c>
      <c r="FR8" s="9" t="b">
        <v>0</v>
      </c>
      <c r="FS8" s="9" t="b">
        <v>0</v>
      </c>
      <c r="FT8" s="9" t="b">
        <v>0</v>
      </c>
      <c r="FU8" s="9" t="b">
        <v>0</v>
      </c>
      <c r="FV8" s="9" t="b">
        <v>0</v>
      </c>
      <c r="FW8" s="9" t="b">
        <v>1</v>
      </c>
      <c r="FX8" s="9" t="s">
        <v>348</v>
      </c>
      <c r="FY8" s="9" t="s">
        <v>347</v>
      </c>
      <c r="FZ8" s="9" t="s">
        <v>772</v>
      </c>
      <c r="GA8" s="9" t="s">
        <v>349</v>
      </c>
      <c r="GB8" s="9" t="s">
        <v>349</v>
      </c>
      <c r="GC8" s="9" t="s">
        <v>350</v>
      </c>
      <c r="GD8" s="9" t="s">
        <v>1051</v>
      </c>
      <c r="GE8" s="9" t="s">
        <v>1051</v>
      </c>
      <c r="GF8" s="9">
        <v>0</v>
      </c>
      <c r="GG8" s="9">
        <v>0</v>
      </c>
      <c r="GH8" s="9" t="s">
        <v>328</v>
      </c>
      <c r="GI8" s="9">
        <v>0</v>
      </c>
      <c r="GJ8" s="9">
        <v>0</v>
      </c>
      <c r="GK8" s="9" t="s">
        <v>328</v>
      </c>
      <c r="GL8" s="9" t="s">
        <v>352</v>
      </c>
      <c r="GM8" s="9">
        <v>0</v>
      </c>
      <c r="GN8" s="9">
        <v>0</v>
      </c>
      <c r="GO8" s="9">
        <v>0</v>
      </c>
      <c r="GP8" s="9">
        <v>0</v>
      </c>
      <c r="GQ8" s="9" t="s">
        <v>328</v>
      </c>
      <c r="GR8" s="9">
        <v>0</v>
      </c>
      <c r="GS8" s="9">
        <v>0</v>
      </c>
      <c r="GT8" s="9" t="s">
        <v>328</v>
      </c>
      <c r="GU8" s="9" t="s">
        <v>352</v>
      </c>
      <c r="GV8" s="9" t="s">
        <v>353</v>
      </c>
      <c r="GW8" s="9" t="b">
        <v>0</v>
      </c>
      <c r="GX8" s="9" t="b">
        <v>0</v>
      </c>
      <c r="GY8" s="9" t="b">
        <v>0</v>
      </c>
      <c r="GZ8" s="9" t="b">
        <v>0</v>
      </c>
      <c r="HA8" s="9" t="b">
        <v>0</v>
      </c>
      <c r="HB8" s="9" t="b">
        <v>1</v>
      </c>
      <c r="HC8" s="9" t="b">
        <v>0</v>
      </c>
      <c r="HD8" s="9" t="b">
        <v>1</v>
      </c>
      <c r="HE8" s="9" t="s">
        <v>354</v>
      </c>
      <c r="HF8" s="9">
        <v>10</v>
      </c>
      <c r="HG8" s="9">
        <v>90</v>
      </c>
      <c r="HH8" s="9">
        <v>90</v>
      </c>
      <c r="HI8" s="9">
        <v>10</v>
      </c>
      <c r="HJ8" s="9" t="s">
        <v>332</v>
      </c>
      <c r="HK8" s="9" t="s">
        <v>332</v>
      </c>
      <c r="HL8" s="9" t="s">
        <v>356</v>
      </c>
      <c r="HM8" s="9" t="s">
        <v>355</v>
      </c>
      <c r="HN8" s="9" t="s">
        <v>512</v>
      </c>
      <c r="HO8" s="9" t="s">
        <v>358</v>
      </c>
      <c r="HP8" s="9" t="b">
        <v>1</v>
      </c>
      <c r="HQ8" s="9" t="b">
        <v>0</v>
      </c>
      <c r="HR8" s="9" t="b">
        <v>0</v>
      </c>
      <c r="HS8" s="9" t="b">
        <v>1</v>
      </c>
      <c r="HT8" s="9" t="b">
        <v>0</v>
      </c>
      <c r="HU8" s="9" t="b">
        <v>0</v>
      </c>
      <c r="HV8" s="9" t="b">
        <v>1</v>
      </c>
      <c r="HW8" s="9" t="b">
        <v>0</v>
      </c>
      <c r="HX8" s="9" t="b">
        <v>0</v>
      </c>
      <c r="HY8" s="9" t="b">
        <v>0</v>
      </c>
      <c r="HZ8" s="9" t="s">
        <v>429</v>
      </c>
      <c r="IA8" s="9" t="s">
        <v>332</v>
      </c>
      <c r="IB8" s="9" t="s">
        <v>328</v>
      </c>
      <c r="IC8" s="9" t="s">
        <v>328</v>
      </c>
      <c r="ID8" s="9">
        <v>95</v>
      </c>
      <c r="IE8" s="9" t="s">
        <v>360</v>
      </c>
      <c r="IF8" s="9" t="s">
        <v>360</v>
      </c>
      <c r="IG8" s="9" t="s">
        <v>328</v>
      </c>
      <c r="IH8" s="9" t="s">
        <v>332</v>
      </c>
      <c r="II8" s="9"/>
      <c r="IJ8" s="9"/>
      <c r="IK8" s="9"/>
      <c r="IL8" s="9"/>
      <c r="IM8" s="9"/>
      <c r="IN8" s="9"/>
      <c r="IO8" s="9"/>
      <c r="IP8" s="9"/>
      <c r="IQ8" s="9"/>
      <c r="IR8" s="9"/>
      <c r="IS8" s="9" t="s">
        <v>328</v>
      </c>
      <c r="IT8" s="9" t="s">
        <v>332</v>
      </c>
      <c r="IU8" s="9"/>
      <c r="IV8" s="9"/>
      <c r="IW8" s="9"/>
      <c r="IX8" s="9"/>
      <c r="IY8" s="9"/>
      <c r="IZ8" s="9"/>
      <c r="JA8" s="9"/>
      <c r="JB8" s="9"/>
      <c r="JC8" s="9"/>
      <c r="JD8" s="9"/>
      <c r="JE8" s="9" t="s">
        <v>332</v>
      </c>
      <c r="JF8" s="9"/>
      <c r="JG8" s="9"/>
      <c r="JH8" s="9"/>
      <c r="JI8" s="9"/>
      <c r="JJ8" s="9"/>
      <c r="JK8" s="9"/>
      <c r="JL8" s="9"/>
      <c r="JM8" s="9"/>
      <c r="JN8" s="9"/>
      <c r="JO8" s="9"/>
      <c r="JP8" s="9" t="s">
        <v>361</v>
      </c>
      <c r="JQ8" s="9" t="b">
        <v>0</v>
      </c>
      <c r="JR8" s="9" t="b">
        <v>0</v>
      </c>
      <c r="JS8" s="9" t="b">
        <v>0</v>
      </c>
      <c r="JT8" s="9" t="b">
        <v>0</v>
      </c>
      <c r="JU8" s="9" t="b">
        <v>1</v>
      </c>
      <c r="JV8" s="9" t="b">
        <v>0</v>
      </c>
      <c r="JW8" s="9" t="b">
        <v>0</v>
      </c>
      <c r="JX8" s="9" t="s">
        <v>352</v>
      </c>
      <c r="JY8" s="9" t="s">
        <v>434</v>
      </c>
      <c r="JZ8" s="9" t="b">
        <v>0</v>
      </c>
      <c r="KA8" s="9" t="b">
        <v>0</v>
      </c>
      <c r="KB8" s="9" t="b">
        <v>0</v>
      </c>
      <c r="KC8" s="9" t="b">
        <v>1</v>
      </c>
      <c r="KD8" s="9" t="b">
        <v>0</v>
      </c>
      <c r="KE8" s="9" t="b">
        <v>0</v>
      </c>
      <c r="KF8" s="9" t="b">
        <v>0</v>
      </c>
      <c r="KG8" s="9" t="b">
        <v>0</v>
      </c>
      <c r="KH8" s="9" t="s">
        <v>328</v>
      </c>
      <c r="KI8" s="9" t="s">
        <v>365</v>
      </c>
      <c r="KJ8" s="9" t="b">
        <v>1</v>
      </c>
      <c r="KK8" s="9" t="b">
        <v>0</v>
      </c>
      <c r="KL8" s="9" t="b">
        <v>1</v>
      </c>
      <c r="KM8" s="9" t="b">
        <v>1</v>
      </c>
      <c r="KN8" s="9" t="b">
        <v>0</v>
      </c>
      <c r="KO8" s="9" t="b">
        <v>0</v>
      </c>
      <c r="KP8" s="9" t="b">
        <v>0</v>
      </c>
      <c r="KQ8" s="9" t="b">
        <v>0</v>
      </c>
      <c r="KR8" s="9" t="b">
        <v>0</v>
      </c>
      <c r="KS8" s="9"/>
      <c r="KT8" s="9" t="s">
        <v>366</v>
      </c>
      <c r="KU8" s="9" t="s">
        <v>366</v>
      </c>
      <c r="KV8" s="9" t="s">
        <v>367</v>
      </c>
      <c r="KW8" s="9" t="s">
        <v>368</v>
      </c>
      <c r="KX8" s="9" t="s">
        <v>1052</v>
      </c>
      <c r="KY8" s="9" t="s">
        <v>1053</v>
      </c>
      <c r="KZ8" s="10">
        <v>42848</v>
      </c>
      <c r="LA8" s="9" t="s">
        <v>765</v>
      </c>
      <c r="LB8" s="9" t="s">
        <v>1054</v>
      </c>
      <c r="LC8" s="9">
        <v>61569</v>
      </c>
      <c r="LD8" s="9" t="s">
        <v>1055</v>
      </c>
      <c r="LE8" s="9" t="s">
        <v>1056</v>
      </c>
      <c r="LF8" s="9">
        <v>62</v>
      </c>
      <c r="LG8" s="9"/>
      <c r="LH8" s="9">
        <v>-1</v>
      </c>
      <c r="LI8" s="9" t="s">
        <v>384</v>
      </c>
      <c r="LJ8" s="9" t="s">
        <v>384</v>
      </c>
    </row>
    <row r="9" spans="1:322" x14ac:dyDescent="0.25">
      <c r="A9" s="9" t="s">
        <v>1458</v>
      </c>
      <c r="B9" s="9" t="s">
        <v>911</v>
      </c>
      <c r="C9" s="9" t="s">
        <v>1534</v>
      </c>
      <c r="D9" s="9" t="s">
        <v>1578</v>
      </c>
      <c r="E9" s="24">
        <v>42845</v>
      </c>
      <c r="F9" s="9" t="s">
        <v>1679</v>
      </c>
      <c r="G9" s="9">
        <v>21.231691666700002</v>
      </c>
      <c r="H9" s="9">
        <v>92.137263333299998</v>
      </c>
      <c r="I9" s="9">
        <v>19.5</v>
      </c>
      <c r="J9" s="9">
        <v>4.5999999999999996</v>
      </c>
      <c r="K9" s="9" t="s">
        <v>409</v>
      </c>
      <c r="L9" s="9" t="s">
        <v>324</v>
      </c>
      <c r="M9" s="9" t="s">
        <v>325</v>
      </c>
      <c r="N9" s="9" t="s">
        <v>326</v>
      </c>
      <c r="O9" s="9" t="s">
        <v>539</v>
      </c>
      <c r="P9" s="9" t="s">
        <v>328</v>
      </c>
      <c r="Q9" s="9" t="s">
        <v>445</v>
      </c>
      <c r="R9" s="9" t="s">
        <v>330</v>
      </c>
      <c r="S9" s="9" t="s">
        <v>412</v>
      </c>
      <c r="T9" s="15" t="s">
        <v>328</v>
      </c>
      <c r="U9" s="9"/>
      <c r="V9" s="9"/>
      <c r="W9" s="9"/>
      <c r="X9" s="9" t="s">
        <v>332</v>
      </c>
      <c r="Y9" s="9">
        <v>45</v>
      </c>
      <c r="Z9" s="9">
        <v>225</v>
      </c>
      <c r="AA9" s="9" t="s">
        <v>335</v>
      </c>
      <c r="AB9" s="9" t="s">
        <v>336</v>
      </c>
      <c r="AC9" s="9" t="s">
        <v>336</v>
      </c>
      <c r="AD9" s="9" t="s">
        <v>912</v>
      </c>
      <c r="AE9" s="9"/>
      <c r="AF9" s="9" t="s">
        <v>335</v>
      </c>
      <c r="AG9" s="9" t="s">
        <v>336</v>
      </c>
      <c r="AH9" s="9" t="s">
        <v>336</v>
      </c>
      <c r="AI9" s="9" t="s">
        <v>913</v>
      </c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>
        <v>140</v>
      </c>
      <c r="BJ9" s="9">
        <v>0</v>
      </c>
      <c r="BK9" s="9">
        <v>0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>
        <v>3</v>
      </c>
      <c r="DD9" s="9">
        <v>15</v>
      </c>
      <c r="DE9" s="9" t="s">
        <v>339</v>
      </c>
      <c r="DF9" s="9" t="s">
        <v>324</v>
      </c>
      <c r="DG9" s="9" t="s">
        <v>340</v>
      </c>
      <c r="DH9" s="9"/>
      <c r="DI9" s="9"/>
      <c r="DJ9" s="9" t="s">
        <v>1698</v>
      </c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 t="s">
        <v>1417</v>
      </c>
      <c r="EQ9" s="9"/>
      <c r="ER9" s="9"/>
      <c r="ES9" s="9"/>
      <c r="ET9" s="9"/>
      <c r="EU9" s="9"/>
      <c r="EV9" s="9"/>
      <c r="EW9" s="9"/>
      <c r="EX9" s="9"/>
      <c r="EY9" s="9" t="s">
        <v>462</v>
      </c>
      <c r="EZ9" s="9" t="b">
        <v>1</v>
      </c>
      <c r="FA9" s="9" t="b">
        <v>0</v>
      </c>
      <c r="FB9" s="9" t="b">
        <v>1</v>
      </c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 t="s">
        <v>447</v>
      </c>
      <c r="FP9" s="9" t="b">
        <v>0</v>
      </c>
      <c r="FQ9" s="9" t="b">
        <v>0</v>
      </c>
      <c r="FR9" s="9" t="b">
        <v>0</v>
      </c>
      <c r="FS9" s="9" t="b">
        <v>0</v>
      </c>
      <c r="FT9" s="9" t="b">
        <v>0</v>
      </c>
      <c r="FU9" s="9" t="b">
        <v>1</v>
      </c>
      <c r="FV9" s="9" t="b">
        <v>0</v>
      </c>
      <c r="FW9" s="9" t="b">
        <v>0</v>
      </c>
      <c r="FX9" s="9" t="s">
        <v>346</v>
      </c>
      <c r="FY9" s="9" t="s">
        <v>675</v>
      </c>
      <c r="FZ9" s="9" t="s">
        <v>360</v>
      </c>
      <c r="GA9" s="9" t="s">
        <v>349</v>
      </c>
      <c r="GB9" s="9" t="s">
        <v>349</v>
      </c>
      <c r="GC9" s="9" t="s">
        <v>915</v>
      </c>
      <c r="GD9" s="9" t="s">
        <v>463</v>
      </c>
      <c r="GE9" s="9" t="s">
        <v>463</v>
      </c>
      <c r="GF9" s="9">
        <v>15</v>
      </c>
      <c r="GG9" s="9">
        <v>15</v>
      </c>
      <c r="GH9" s="9" t="s">
        <v>328</v>
      </c>
      <c r="GI9" s="9">
        <v>0</v>
      </c>
      <c r="GJ9" s="9">
        <v>0</v>
      </c>
      <c r="GK9" s="9" t="s">
        <v>328</v>
      </c>
      <c r="GL9" s="9" t="s">
        <v>627</v>
      </c>
      <c r="GM9" s="9">
        <v>0</v>
      </c>
      <c r="GN9" s="9">
        <v>0</v>
      </c>
      <c r="GO9" s="9">
        <v>0</v>
      </c>
      <c r="GP9" s="9">
        <v>0</v>
      </c>
      <c r="GQ9" s="9" t="s">
        <v>328</v>
      </c>
      <c r="GR9" s="9">
        <v>0</v>
      </c>
      <c r="GS9" s="9">
        <v>0</v>
      </c>
      <c r="GT9" s="9" t="s">
        <v>328</v>
      </c>
      <c r="GU9" s="9" t="s">
        <v>352</v>
      </c>
      <c r="GV9" s="9" t="s">
        <v>449</v>
      </c>
      <c r="GW9" s="9" t="b">
        <v>0</v>
      </c>
      <c r="GX9" s="9" t="b">
        <v>0</v>
      </c>
      <c r="GY9" s="9" t="b">
        <v>0</v>
      </c>
      <c r="GZ9" s="9" t="b">
        <v>0</v>
      </c>
      <c r="HA9" s="9" t="b">
        <v>0</v>
      </c>
      <c r="HB9" s="9" t="b">
        <v>1</v>
      </c>
      <c r="HC9" s="9" t="b">
        <v>0</v>
      </c>
      <c r="HD9" s="9" t="b">
        <v>0</v>
      </c>
      <c r="HE9" s="9" t="s">
        <v>449</v>
      </c>
      <c r="HF9" s="9">
        <v>0</v>
      </c>
      <c r="HG9" s="9">
        <v>100</v>
      </c>
      <c r="HH9" s="9">
        <v>99</v>
      </c>
      <c r="HI9" s="9">
        <v>1</v>
      </c>
      <c r="HJ9" s="9" t="s">
        <v>328</v>
      </c>
      <c r="HK9" s="9" t="s">
        <v>328</v>
      </c>
      <c r="HL9" s="9" t="s">
        <v>512</v>
      </c>
      <c r="HM9" s="9" t="s">
        <v>916</v>
      </c>
      <c r="HN9" s="9" t="s">
        <v>897</v>
      </c>
      <c r="HO9" s="9" t="s">
        <v>917</v>
      </c>
      <c r="HP9" s="9" t="b">
        <v>1</v>
      </c>
      <c r="HQ9" s="9" t="b">
        <v>0</v>
      </c>
      <c r="HR9" s="9" t="b">
        <v>0</v>
      </c>
      <c r="HS9" s="9" t="b">
        <v>1</v>
      </c>
      <c r="HT9" s="9" t="b">
        <v>0</v>
      </c>
      <c r="HU9" s="9" t="b">
        <v>0</v>
      </c>
      <c r="HV9" s="9" t="b">
        <v>1</v>
      </c>
      <c r="HW9" s="9" t="b">
        <v>0</v>
      </c>
      <c r="HX9" s="9" t="b">
        <v>1</v>
      </c>
      <c r="HY9" s="9" t="b">
        <v>0</v>
      </c>
      <c r="HZ9" s="9" t="s">
        <v>429</v>
      </c>
      <c r="IA9" s="9" t="s">
        <v>332</v>
      </c>
      <c r="IB9" s="9" t="s">
        <v>328</v>
      </c>
      <c r="IC9" s="9" t="s">
        <v>328</v>
      </c>
      <c r="ID9" s="9">
        <v>85</v>
      </c>
      <c r="IE9" s="9" t="s">
        <v>360</v>
      </c>
      <c r="IF9" s="9" t="s">
        <v>360</v>
      </c>
      <c r="IG9" s="9" t="s">
        <v>328</v>
      </c>
      <c r="IH9" s="9" t="s">
        <v>328</v>
      </c>
      <c r="II9" s="9" t="s">
        <v>865</v>
      </c>
      <c r="IJ9" s="9" t="b">
        <v>1</v>
      </c>
      <c r="IK9" s="9" t="b">
        <v>0</v>
      </c>
      <c r="IL9" s="9" t="b">
        <v>0</v>
      </c>
      <c r="IM9" s="9" t="b">
        <v>0</v>
      </c>
      <c r="IN9" s="9" t="b">
        <v>0</v>
      </c>
      <c r="IO9" s="9" t="b">
        <v>0</v>
      </c>
      <c r="IP9" s="9" t="b">
        <v>1</v>
      </c>
      <c r="IQ9" s="9" t="b">
        <v>1</v>
      </c>
      <c r="IR9" s="9" t="b">
        <v>0</v>
      </c>
      <c r="IS9" s="9" t="s">
        <v>328</v>
      </c>
      <c r="IT9" s="9" t="s">
        <v>328</v>
      </c>
      <c r="IU9" s="9" t="s">
        <v>918</v>
      </c>
      <c r="IV9" s="9" t="b">
        <v>1</v>
      </c>
      <c r="IW9" s="9" t="b">
        <v>0</v>
      </c>
      <c r="IX9" s="9" t="b">
        <v>0</v>
      </c>
      <c r="IY9" s="9" t="b">
        <v>1</v>
      </c>
      <c r="IZ9" s="9" t="b">
        <v>1</v>
      </c>
      <c r="JA9" s="9" t="b">
        <v>0</v>
      </c>
      <c r="JB9" s="9" t="b">
        <v>0</v>
      </c>
      <c r="JC9" s="9" t="b">
        <v>1</v>
      </c>
      <c r="JD9" s="9" t="b">
        <v>0</v>
      </c>
      <c r="JE9" s="9" t="s">
        <v>328</v>
      </c>
      <c r="JF9" s="9" t="s">
        <v>866</v>
      </c>
      <c r="JG9" s="9" t="b">
        <v>0</v>
      </c>
      <c r="JH9" s="9" t="b">
        <v>0</v>
      </c>
      <c r="JI9" s="9" t="b">
        <v>1</v>
      </c>
      <c r="JJ9" s="9" t="b">
        <v>1</v>
      </c>
      <c r="JK9" s="9" t="b">
        <v>0</v>
      </c>
      <c r="JL9" s="9" t="b">
        <v>0</v>
      </c>
      <c r="JM9" s="9" t="b">
        <v>1</v>
      </c>
      <c r="JN9" s="9" t="b">
        <v>1</v>
      </c>
      <c r="JO9" s="9" t="b">
        <v>0</v>
      </c>
      <c r="JP9" s="9" t="s">
        <v>733</v>
      </c>
      <c r="JQ9" s="9" t="b">
        <v>1</v>
      </c>
      <c r="JR9" s="9" t="b">
        <v>0</v>
      </c>
      <c r="JS9" s="9" t="b">
        <v>0</v>
      </c>
      <c r="JT9" s="9" t="b">
        <v>0</v>
      </c>
      <c r="JU9" s="9" t="b">
        <v>0</v>
      </c>
      <c r="JV9" s="9" t="b">
        <v>0</v>
      </c>
      <c r="JW9" s="9" t="b">
        <v>0</v>
      </c>
      <c r="JX9" s="9" t="s">
        <v>328</v>
      </c>
      <c r="JY9" s="9" t="s">
        <v>919</v>
      </c>
      <c r="JZ9" s="9" t="b">
        <v>0</v>
      </c>
      <c r="KA9" s="9" t="b">
        <v>0</v>
      </c>
      <c r="KB9" s="9" t="b">
        <v>0</v>
      </c>
      <c r="KC9" s="9" t="b">
        <v>1</v>
      </c>
      <c r="KD9" s="9" t="b">
        <v>0</v>
      </c>
      <c r="KE9" s="9" t="b">
        <v>1</v>
      </c>
      <c r="KF9" s="9" t="b">
        <v>0</v>
      </c>
      <c r="KG9" s="9" t="b">
        <v>0</v>
      </c>
      <c r="KH9" s="9" t="s">
        <v>332</v>
      </c>
      <c r="KI9" s="9" t="s">
        <v>435</v>
      </c>
      <c r="KJ9" s="9" t="b">
        <v>1</v>
      </c>
      <c r="KK9" s="9" t="b">
        <v>0</v>
      </c>
      <c r="KL9" s="9" t="b">
        <v>1</v>
      </c>
      <c r="KM9" s="9" t="b">
        <v>0</v>
      </c>
      <c r="KN9" s="9" t="b">
        <v>1</v>
      </c>
      <c r="KO9" s="9" t="b">
        <v>0</v>
      </c>
      <c r="KP9" s="9" t="b">
        <v>0</v>
      </c>
      <c r="KQ9" s="9" t="b">
        <v>0</v>
      </c>
      <c r="KR9" s="9" t="b">
        <v>0</v>
      </c>
      <c r="KS9" s="9"/>
      <c r="KT9" s="9" t="s">
        <v>366</v>
      </c>
      <c r="KU9" s="9" t="s">
        <v>366</v>
      </c>
      <c r="KV9" s="9" t="s">
        <v>367</v>
      </c>
      <c r="KW9" s="9" t="s">
        <v>368</v>
      </c>
      <c r="KX9" s="9" t="s">
        <v>920</v>
      </c>
      <c r="KY9" s="9" t="s">
        <v>921</v>
      </c>
      <c r="KZ9" s="10">
        <v>42845</v>
      </c>
      <c r="LA9" s="9" t="s">
        <v>857</v>
      </c>
      <c r="LB9" s="9" t="s">
        <v>922</v>
      </c>
      <c r="LC9" s="9">
        <v>61514</v>
      </c>
      <c r="LD9" s="9" t="s">
        <v>923</v>
      </c>
      <c r="LE9" s="9" t="s">
        <v>924</v>
      </c>
      <c r="LF9" s="9">
        <v>47</v>
      </c>
      <c r="LG9" s="9"/>
      <c r="LH9" s="9">
        <v>-1</v>
      </c>
      <c r="LI9" s="9" t="s">
        <v>384</v>
      </c>
      <c r="LJ9" s="9" t="s">
        <v>384</v>
      </c>
    </row>
    <row r="10" spans="1:322" x14ac:dyDescent="0.25">
      <c r="A10" s="9" t="s">
        <v>1466</v>
      </c>
      <c r="B10" s="9" t="s">
        <v>1065</v>
      </c>
      <c r="C10" s="9" t="s">
        <v>1066</v>
      </c>
      <c r="D10" s="9" t="s">
        <v>1066</v>
      </c>
      <c r="E10" s="24">
        <v>42848</v>
      </c>
      <c r="F10" s="9" t="s">
        <v>1679</v>
      </c>
      <c r="G10" s="9">
        <v>21.15194</v>
      </c>
      <c r="H10" s="9">
        <v>92.155996666700005</v>
      </c>
      <c r="I10" s="9">
        <v>12.6</v>
      </c>
      <c r="J10" s="9">
        <v>4.7</v>
      </c>
      <c r="K10" s="9" t="s">
        <v>409</v>
      </c>
      <c r="L10" s="9" t="s">
        <v>324</v>
      </c>
      <c r="M10" s="9" t="s">
        <v>325</v>
      </c>
      <c r="N10" s="9" t="s">
        <v>326</v>
      </c>
      <c r="O10" s="9" t="s">
        <v>327</v>
      </c>
      <c r="P10" s="9" t="s">
        <v>328</v>
      </c>
      <c r="Q10" s="9" t="s">
        <v>329</v>
      </c>
      <c r="R10" s="9" t="s">
        <v>411</v>
      </c>
      <c r="S10" s="9" t="s">
        <v>425</v>
      </c>
      <c r="T10" s="9" t="s">
        <v>328</v>
      </c>
      <c r="U10" s="9"/>
      <c r="V10" s="9"/>
      <c r="W10" s="9"/>
      <c r="X10" s="9" t="s">
        <v>332</v>
      </c>
      <c r="Y10" s="9">
        <v>8</v>
      </c>
      <c r="Z10" s="9">
        <v>40</v>
      </c>
      <c r="AA10" s="9" t="s">
        <v>335</v>
      </c>
      <c r="AB10" s="9" t="s">
        <v>336</v>
      </c>
      <c r="AC10" s="9" t="s">
        <v>336</v>
      </c>
      <c r="AD10" s="9" t="s">
        <v>525</v>
      </c>
      <c r="AE10" s="9"/>
      <c r="AF10" s="9" t="s">
        <v>335</v>
      </c>
      <c r="AG10" s="9" t="s">
        <v>336</v>
      </c>
      <c r="AH10" s="9" t="s">
        <v>336</v>
      </c>
      <c r="AI10" s="9" t="s">
        <v>414</v>
      </c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>
        <v>25</v>
      </c>
      <c r="BJ10" s="9">
        <v>0</v>
      </c>
      <c r="BK10" s="9">
        <v>0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>
        <v>0</v>
      </c>
      <c r="DD10" s="9">
        <v>0</v>
      </c>
      <c r="DE10" s="9"/>
      <c r="DF10" s="9"/>
      <c r="DG10" s="9"/>
      <c r="DH10" s="9"/>
      <c r="DI10" s="9"/>
      <c r="DJ10" s="9" t="s">
        <v>1698</v>
      </c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 t="s">
        <v>1417</v>
      </c>
      <c r="EQ10" s="9"/>
      <c r="ER10" s="9"/>
      <c r="ES10" s="9"/>
      <c r="ET10" s="9"/>
      <c r="EU10" s="9"/>
      <c r="EV10" s="9"/>
      <c r="EW10" s="9"/>
      <c r="EX10" s="9"/>
      <c r="EY10" s="9" t="s">
        <v>446</v>
      </c>
      <c r="EZ10" s="9" t="b">
        <v>0</v>
      </c>
      <c r="FA10" s="9" t="b">
        <v>0</v>
      </c>
      <c r="FB10" s="9" t="b">
        <v>1</v>
      </c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 t="s">
        <v>626</v>
      </c>
      <c r="FP10" s="9" t="b">
        <v>0</v>
      </c>
      <c r="FQ10" s="9" t="b">
        <v>0</v>
      </c>
      <c r="FR10" s="9" t="b">
        <v>0</v>
      </c>
      <c r="FS10" s="9" t="b">
        <v>0</v>
      </c>
      <c r="FT10" s="9" t="b">
        <v>0</v>
      </c>
      <c r="FU10" s="9" t="b">
        <v>0</v>
      </c>
      <c r="FV10" s="9" t="b">
        <v>0</v>
      </c>
      <c r="FW10" s="9" t="b">
        <v>1</v>
      </c>
      <c r="FX10" s="9" t="s">
        <v>346</v>
      </c>
      <c r="FY10" s="9" t="s">
        <v>772</v>
      </c>
      <c r="FZ10" s="9" t="s">
        <v>348</v>
      </c>
      <c r="GA10" s="9" t="s">
        <v>349</v>
      </c>
      <c r="GB10" s="9" t="s">
        <v>349</v>
      </c>
      <c r="GC10" s="9" t="s">
        <v>350</v>
      </c>
      <c r="GD10" s="9" t="s">
        <v>1067</v>
      </c>
      <c r="GE10" s="9" t="s">
        <v>1067</v>
      </c>
      <c r="GF10" s="9">
        <v>0</v>
      </c>
      <c r="GG10" s="9">
        <v>0</v>
      </c>
      <c r="GH10" s="9" t="s">
        <v>328</v>
      </c>
      <c r="GI10" s="9">
        <v>0</v>
      </c>
      <c r="GJ10" s="9">
        <v>0</v>
      </c>
      <c r="GK10" s="9" t="s">
        <v>328</v>
      </c>
      <c r="GL10" s="9" t="s">
        <v>352</v>
      </c>
      <c r="GM10" s="9">
        <v>0</v>
      </c>
      <c r="GN10" s="9">
        <v>0</v>
      </c>
      <c r="GO10" s="9">
        <v>0</v>
      </c>
      <c r="GP10" s="9">
        <v>0</v>
      </c>
      <c r="GQ10" s="9" t="s">
        <v>328</v>
      </c>
      <c r="GR10" s="9">
        <v>0</v>
      </c>
      <c r="GS10" s="9">
        <v>0</v>
      </c>
      <c r="GT10" s="9" t="s">
        <v>328</v>
      </c>
      <c r="GU10" s="9" t="s">
        <v>352</v>
      </c>
      <c r="GV10" s="9" t="s">
        <v>353</v>
      </c>
      <c r="GW10" s="9" t="b">
        <v>0</v>
      </c>
      <c r="GX10" s="9" t="b">
        <v>0</v>
      </c>
      <c r="GY10" s="9" t="b">
        <v>0</v>
      </c>
      <c r="GZ10" s="9" t="b">
        <v>0</v>
      </c>
      <c r="HA10" s="9" t="b">
        <v>0</v>
      </c>
      <c r="HB10" s="9" t="b">
        <v>1</v>
      </c>
      <c r="HC10" s="9" t="b">
        <v>0</v>
      </c>
      <c r="HD10" s="9" t="b">
        <v>1</v>
      </c>
      <c r="HE10" s="9" t="s">
        <v>354</v>
      </c>
      <c r="HF10" s="9">
        <v>0</v>
      </c>
      <c r="HG10" s="9">
        <v>100</v>
      </c>
      <c r="HH10" s="9">
        <v>100</v>
      </c>
      <c r="HI10" s="9">
        <v>0</v>
      </c>
      <c r="HJ10" s="9" t="s">
        <v>332</v>
      </c>
      <c r="HK10" s="9" t="s">
        <v>332</v>
      </c>
      <c r="HL10" s="9" t="s">
        <v>356</v>
      </c>
      <c r="HM10" s="9" t="s">
        <v>357</v>
      </c>
      <c r="HN10" s="9" t="s">
        <v>357</v>
      </c>
      <c r="HO10" s="9" t="s">
        <v>358</v>
      </c>
      <c r="HP10" s="9" t="b">
        <v>1</v>
      </c>
      <c r="HQ10" s="9" t="b">
        <v>0</v>
      </c>
      <c r="HR10" s="9" t="b">
        <v>0</v>
      </c>
      <c r="HS10" s="9" t="b">
        <v>1</v>
      </c>
      <c r="HT10" s="9" t="b">
        <v>0</v>
      </c>
      <c r="HU10" s="9" t="b">
        <v>0</v>
      </c>
      <c r="HV10" s="9" t="b">
        <v>1</v>
      </c>
      <c r="HW10" s="9" t="b">
        <v>0</v>
      </c>
      <c r="HX10" s="9" t="b">
        <v>0</v>
      </c>
      <c r="HY10" s="9" t="b">
        <v>0</v>
      </c>
      <c r="HZ10" s="9" t="s">
        <v>429</v>
      </c>
      <c r="IA10" s="9" t="s">
        <v>332</v>
      </c>
      <c r="IB10" s="9" t="s">
        <v>328</v>
      </c>
      <c r="IC10" s="9" t="s">
        <v>328</v>
      </c>
      <c r="ID10" s="9">
        <v>95</v>
      </c>
      <c r="IE10" s="9" t="s">
        <v>360</v>
      </c>
      <c r="IF10" s="9" t="s">
        <v>360</v>
      </c>
      <c r="IG10" s="9" t="s">
        <v>328</v>
      </c>
      <c r="IH10" s="9" t="s">
        <v>332</v>
      </c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 t="s">
        <v>328</v>
      </c>
      <c r="IT10" s="9" t="s">
        <v>332</v>
      </c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 t="s">
        <v>332</v>
      </c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 t="s">
        <v>361</v>
      </c>
      <c r="JQ10" s="9" t="b">
        <v>0</v>
      </c>
      <c r="JR10" s="9" t="b">
        <v>0</v>
      </c>
      <c r="JS10" s="9" t="b">
        <v>0</v>
      </c>
      <c r="JT10" s="9" t="b">
        <v>0</v>
      </c>
      <c r="JU10" s="9" t="b">
        <v>1</v>
      </c>
      <c r="JV10" s="9" t="b">
        <v>0</v>
      </c>
      <c r="JW10" s="9" t="b">
        <v>0</v>
      </c>
      <c r="JX10" s="9" t="s">
        <v>352</v>
      </c>
      <c r="JY10" s="9" t="s">
        <v>434</v>
      </c>
      <c r="JZ10" s="9" t="b">
        <v>0</v>
      </c>
      <c r="KA10" s="9" t="b">
        <v>0</v>
      </c>
      <c r="KB10" s="9" t="b">
        <v>0</v>
      </c>
      <c r="KC10" s="9" t="b">
        <v>1</v>
      </c>
      <c r="KD10" s="9" t="b">
        <v>0</v>
      </c>
      <c r="KE10" s="9" t="b">
        <v>0</v>
      </c>
      <c r="KF10" s="9" t="b">
        <v>0</v>
      </c>
      <c r="KG10" s="9" t="b">
        <v>0</v>
      </c>
      <c r="KH10" s="9" t="s">
        <v>328</v>
      </c>
      <c r="KI10" s="9" t="s">
        <v>365</v>
      </c>
      <c r="KJ10" s="9" t="b">
        <v>1</v>
      </c>
      <c r="KK10" s="9" t="b">
        <v>0</v>
      </c>
      <c r="KL10" s="9" t="b">
        <v>1</v>
      </c>
      <c r="KM10" s="9" t="b">
        <v>1</v>
      </c>
      <c r="KN10" s="9" t="b">
        <v>0</v>
      </c>
      <c r="KO10" s="9" t="b">
        <v>0</v>
      </c>
      <c r="KP10" s="9" t="b">
        <v>0</v>
      </c>
      <c r="KQ10" s="9" t="b">
        <v>0</v>
      </c>
      <c r="KR10" s="9" t="b">
        <v>0</v>
      </c>
      <c r="KS10" s="9"/>
      <c r="KT10" s="9" t="s">
        <v>366</v>
      </c>
      <c r="KU10" s="9" t="s">
        <v>366</v>
      </c>
      <c r="KV10" s="9" t="s">
        <v>367</v>
      </c>
      <c r="KW10" s="9" t="s">
        <v>368</v>
      </c>
      <c r="KX10" s="9" t="s">
        <v>1068</v>
      </c>
      <c r="KY10" s="9" t="s">
        <v>1069</v>
      </c>
      <c r="KZ10" s="10">
        <v>42848</v>
      </c>
      <c r="LA10" s="9" t="s">
        <v>765</v>
      </c>
      <c r="LB10" s="9" t="s">
        <v>1070</v>
      </c>
      <c r="LC10" s="9">
        <v>61690</v>
      </c>
      <c r="LD10" s="9" t="s">
        <v>1071</v>
      </c>
      <c r="LE10" s="9" t="s">
        <v>1072</v>
      </c>
      <c r="LF10" s="9">
        <v>64</v>
      </c>
      <c r="LG10" s="9"/>
      <c r="LH10" s="9">
        <v>-1</v>
      </c>
      <c r="LI10" s="9" t="s">
        <v>384</v>
      </c>
      <c r="LJ10" s="9" t="s">
        <v>384</v>
      </c>
    </row>
    <row r="11" spans="1:322" x14ac:dyDescent="0.25">
      <c r="A11" s="9" t="s">
        <v>1471</v>
      </c>
      <c r="B11" s="9" t="s">
        <v>1110</v>
      </c>
      <c r="C11" s="9" t="s">
        <v>1535</v>
      </c>
      <c r="D11" s="9" t="s">
        <v>1655</v>
      </c>
      <c r="E11" s="24">
        <v>42845</v>
      </c>
      <c r="F11" s="9" t="s">
        <v>1679</v>
      </c>
      <c r="G11" s="9">
        <v>21.232908333299999</v>
      </c>
      <c r="H11" s="9">
        <v>92.161704999999998</v>
      </c>
      <c r="I11" s="9">
        <v>44</v>
      </c>
      <c r="J11" s="9">
        <v>4.9000000000000004</v>
      </c>
      <c r="K11" s="9" t="s">
        <v>409</v>
      </c>
      <c r="L11" s="9" t="s">
        <v>324</v>
      </c>
      <c r="M11" s="9" t="s">
        <v>325</v>
      </c>
      <c r="N11" s="9" t="s">
        <v>326</v>
      </c>
      <c r="O11" s="9" t="s">
        <v>539</v>
      </c>
      <c r="P11" s="9" t="s">
        <v>328</v>
      </c>
      <c r="Q11" s="9" t="s">
        <v>329</v>
      </c>
      <c r="R11" s="9" t="s">
        <v>411</v>
      </c>
      <c r="S11" s="9" t="s">
        <v>425</v>
      </c>
      <c r="T11" s="9" t="s">
        <v>328</v>
      </c>
      <c r="U11" s="9"/>
      <c r="V11" s="9"/>
      <c r="W11" s="9"/>
      <c r="X11" s="9" t="s">
        <v>332</v>
      </c>
      <c r="Y11" s="9">
        <v>20</v>
      </c>
      <c r="Z11" s="9">
        <v>100</v>
      </c>
      <c r="AA11" s="9" t="s">
        <v>335</v>
      </c>
      <c r="AB11" s="9" t="s">
        <v>336</v>
      </c>
      <c r="AC11" s="9" t="s">
        <v>336</v>
      </c>
      <c r="AD11" s="9" t="s">
        <v>387</v>
      </c>
      <c r="AE11" s="9"/>
      <c r="AF11" s="9" t="s">
        <v>335</v>
      </c>
      <c r="AG11" s="9" t="s">
        <v>336</v>
      </c>
      <c r="AH11" s="9" t="s">
        <v>336</v>
      </c>
      <c r="AI11" s="9" t="s">
        <v>338</v>
      </c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>
        <v>50</v>
      </c>
      <c r="BJ11" s="9">
        <v>0</v>
      </c>
      <c r="BK11" s="9">
        <v>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>
        <v>0</v>
      </c>
      <c r="DD11" s="9">
        <v>0</v>
      </c>
      <c r="DE11" s="9"/>
      <c r="DF11" s="9"/>
      <c r="DG11" s="9"/>
      <c r="DH11" s="9"/>
      <c r="DI11" s="9"/>
      <c r="DJ11" s="9" t="s">
        <v>1698</v>
      </c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 t="s">
        <v>1417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 t="s">
        <v>346</v>
      </c>
      <c r="FY11" s="9" t="s">
        <v>347</v>
      </c>
      <c r="FZ11" s="9" t="s">
        <v>772</v>
      </c>
      <c r="GA11" s="9" t="s">
        <v>349</v>
      </c>
      <c r="GB11" s="9" t="s">
        <v>349</v>
      </c>
      <c r="GC11" s="9" t="s">
        <v>350</v>
      </c>
      <c r="GD11" s="9" t="s">
        <v>372</v>
      </c>
      <c r="GE11" s="9" t="s">
        <v>372</v>
      </c>
      <c r="GF11" s="9">
        <v>2</v>
      </c>
      <c r="GG11" s="9">
        <v>8</v>
      </c>
      <c r="GH11" s="9" t="s">
        <v>328</v>
      </c>
      <c r="GI11" s="9">
        <v>0</v>
      </c>
      <c r="GJ11" s="9">
        <v>0</v>
      </c>
      <c r="GK11" s="9" t="s">
        <v>328</v>
      </c>
      <c r="GL11" s="9" t="s">
        <v>391</v>
      </c>
      <c r="GM11" s="9">
        <v>0</v>
      </c>
      <c r="GN11" s="9">
        <v>0</v>
      </c>
      <c r="GO11" s="9">
        <v>0</v>
      </c>
      <c r="GP11" s="9">
        <v>0</v>
      </c>
      <c r="GQ11" s="9" t="s">
        <v>328</v>
      </c>
      <c r="GR11" s="9">
        <v>0</v>
      </c>
      <c r="GS11" s="9">
        <v>0</v>
      </c>
      <c r="GT11" s="9" t="s">
        <v>328</v>
      </c>
      <c r="GU11" s="9" t="s">
        <v>352</v>
      </c>
      <c r="GV11" s="9" t="s">
        <v>1111</v>
      </c>
      <c r="GW11" s="9" t="b">
        <v>0</v>
      </c>
      <c r="GX11" s="9" t="b">
        <v>0</v>
      </c>
      <c r="GY11" s="9" t="b">
        <v>0</v>
      </c>
      <c r="GZ11" s="9" t="b">
        <v>0</v>
      </c>
      <c r="HA11" s="9" t="b">
        <v>1</v>
      </c>
      <c r="HB11" s="9" t="b">
        <v>1</v>
      </c>
      <c r="HC11" s="9" t="b">
        <v>0</v>
      </c>
      <c r="HD11" s="9" t="b">
        <v>0</v>
      </c>
      <c r="HE11" s="9" t="s">
        <v>354</v>
      </c>
      <c r="HF11" s="9">
        <v>45</v>
      </c>
      <c r="HG11" s="9">
        <v>55</v>
      </c>
      <c r="HH11" s="9">
        <v>25</v>
      </c>
      <c r="HI11" s="9">
        <v>75</v>
      </c>
      <c r="HJ11" s="9" t="s">
        <v>328</v>
      </c>
      <c r="HK11" s="9" t="s">
        <v>328</v>
      </c>
      <c r="HL11" s="9" t="s">
        <v>393</v>
      </c>
      <c r="HM11" s="9" t="s">
        <v>428</v>
      </c>
      <c r="HN11" s="9" t="s">
        <v>428</v>
      </c>
      <c r="HO11" s="9" t="s">
        <v>557</v>
      </c>
      <c r="HP11" s="9" t="b">
        <v>1</v>
      </c>
      <c r="HQ11" s="9" t="b">
        <v>0</v>
      </c>
      <c r="HR11" s="9" t="b">
        <v>0</v>
      </c>
      <c r="HS11" s="9" t="b">
        <v>1</v>
      </c>
      <c r="HT11" s="9" t="b">
        <v>0</v>
      </c>
      <c r="HU11" s="9" t="b">
        <v>1</v>
      </c>
      <c r="HV11" s="9" t="b">
        <v>0</v>
      </c>
      <c r="HW11" s="9" t="b">
        <v>0</v>
      </c>
      <c r="HX11" s="9" t="b">
        <v>0</v>
      </c>
      <c r="HY11" s="9" t="b">
        <v>0</v>
      </c>
      <c r="HZ11" s="9" t="s">
        <v>429</v>
      </c>
      <c r="IA11" s="9" t="s">
        <v>328</v>
      </c>
      <c r="IB11" s="9" t="s">
        <v>328</v>
      </c>
      <c r="IC11" s="9" t="s">
        <v>328</v>
      </c>
      <c r="ID11" s="9">
        <v>95</v>
      </c>
      <c r="IE11" s="9" t="s">
        <v>360</v>
      </c>
      <c r="IF11" s="9" t="s">
        <v>360</v>
      </c>
      <c r="IG11" s="9" t="s">
        <v>328</v>
      </c>
      <c r="IH11" s="9" t="s">
        <v>332</v>
      </c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 t="s">
        <v>328</v>
      </c>
      <c r="IT11" s="9" t="s">
        <v>332</v>
      </c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 t="s">
        <v>332</v>
      </c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 t="s">
        <v>432</v>
      </c>
      <c r="JQ11" s="9" t="b">
        <v>0</v>
      </c>
      <c r="JR11" s="9" t="b">
        <v>1</v>
      </c>
      <c r="JS11" s="9" t="b">
        <v>0</v>
      </c>
      <c r="JT11" s="9" t="b">
        <v>0</v>
      </c>
      <c r="JU11" s="9" t="b">
        <v>0</v>
      </c>
      <c r="JV11" s="9" t="b">
        <v>1</v>
      </c>
      <c r="JW11" s="9" t="b">
        <v>0</v>
      </c>
      <c r="JX11" s="9" t="s">
        <v>332</v>
      </c>
      <c r="JY11" s="9" t="s">
        <v>1104</v>
      </c>
      <c r="JZ11" s="9" t="b">
        <v>0</v>
      </c>
      <c r="KA11" s="9" t="b">
        <v>0</v>
      </c>
      <c r="KB11" s="9" t="b">
        <v>0</v>
      </c>
      <c r="KC11" s="9" t="b">
        <v>1</v>
      </c>
      <c r="KD11" s="9" t="b">
        <v>0</v>
      </c>
      <c r="KE11" s="9" t="b">
        <v>0</v>
      </c>
      <c r="KF11" s="9" t="b">
        <v>1</v>
      </c>
      <c r="KG11" s="9" t="b">
        <v>0</v>
      </c>
      <c r="KH11" s="9" t="s">
        <v>332</v>
      </c>
      <c r="KI11" s="9" t="s">
        <v>365</v>
      </c>
      <c r="KJ11" s="9" t="b">
        <v>1</v>
      </c>
      <c r="KK11" s="9" t="b">
        <v>0</v>
      </c>
      <c r="KL11" s="9" t="b">
        <v>1</v>
      </c>
      <c r="KM11" s="9" t="b">
        <v>1</v>
      </c>
      <c r="KN11" s="9" t="b">
        <v>0</v>
      </c>
      <c r="KO11" s="9" t="b">
        <v>0</v>
      </c>
      <c r="KP11" s="9" t="b">
        <v>0</v>
      </c>
      <c r="KQ11" s="9" t="b">
        <v>0</v>
      </c>
      <c r="KR11" s="9" t="b">
        <v>0</v>
      </c>
      <c r="KS11" s="9"/>
      <c r="KT11" s="9" t="s">
        <v>366</v>
      </c>
      <c r="KU11" s="9" t="s">
        <v>366</v>
      </c>
      <c r="KV11" s="9" t="s">
        <v>367</v>
      </c>
      <c r="KW11" s="9" t="s">
        <v>436</v>
      </c>
      <c r="KX11" s="9" t="s">
        <v>1112</v>
      </c>
      <c r="KY11" s="9" t="s">
        <v>1113</v>
      </c>
      <c r="KZ11" s="10">
        <v>42845</v>
      </c>
      <c r="LA11" s="9" t="s">
        <v>745</v>
      </c>
      <c r="LB11" s="9" t="s">
        <v>1114</v>
      </c>
      <c r="LC11" s="9">
        <v>61696</v>
      </c>
      <c r="LD11" s="9" t="s">
        <v>1115</v>
      </c>
      <c r="LE11" s="9" t="s">
        <v>1116</v>
      </c>
      <c r="LF11" s="9">
        <v>70</v>
      </c>
      <c r="LG11" s="9"/>
      <c r="LH11" s="9">
        <v>-1</v>
      </c>
      <c r="LI11" s="9" t="s">
        <v>384</v>
      </c>
      <c r="LJ11" s="9" t="s">
        <v>384</v>
      </c>
    </row>
    <row r="12" spans="1:322" x14ac:dyDescent="0.25">
      <c r="A12" s="9" t="s">
        <v>1469</v>
      </c>
      <c r="B12" s="9" t="s">
        <v>1096</v>
      </c>
      <c r="C12" s="9" t="s">
        <v>1536</v>
      </c>
      <c r="D12" s="9" t="s">
        <v>1656</v>
      </c>
      <c r="E12" s="24">
        <v>42844</v>
      </c>
      <c r="F12" s="9" t="s">
        <v>1679</v>
      </c>
      <c r="G12" s="9">
        <v>21.146978333300002</v>
      </c>
      <c r="H12" s="9">
        <v>92.077056666700003</v>
      </c>
      <c r="I12" s="9">
        <v>25.7</v>
      </c>
      <c r="J12" s="9">
        <v>4.8</v>
      </c>
      <c r="K12" s="9" t="s">
        <v>409</v>
      </c>
      <c r="L12" s="9" t="s">
        <v>324</v>
      </c>
      <c r="M12" s="9" t="s">
        <v>325</v>
      </c>
      <c r="N12" s="9" t="s">
        <v>326</v>
      </c>
      <c r="O12" s="9" t="s">
        <v>410</v>
      </c>
      <c r="P12" s="9" t="s">
        <v>328</v>
      </c>
      <c r="Q12" s="9" t="s">
        <v>445</v>
      </c>
      <c r="R12" s="9" t="s">
        <v>411</v>
      </c>
      <c r="S12" s="9" t="s">
        <v>425</v>
      </c>
      <c r="T12" s="9" t="s">
        <v>328</v>
      </c>
      <c r="U12" s="9"/>
      <c r="V12" s="9"/>
      <c r="W12" s="9"/>
      <c r="X12" s="9" t="s">
        <v>332</v>
      </c>
      <c r="Y12" s="9">
        <v>40</v>
      </c>
      <c r="Z12" s="9">
        <v>200</v>
      </c>
      <c r="AA12" s="9" t="s">
        <v>335</v>
      </c>
      <c r="AB12" s="9" t="s">
        <v>336</v>
      </c>
      <c r="AC12" s="9" t="s">
        <v>336</v>
      </c>
      <c r="AD12" s="9" t="s">
        <v>387</v>
      </c>
      <c r="AE12" s="9"/>
      <c r="AF12" s="9" t="s">
        <v>335</v>
      </c>
      <c r="AG12" s="9" t="s">
        <v>336</v>
      </c>
      <c r="AH12" s="9" t="s">
        <v>336</v>
      </c>
      <c r="AI12" s="9" t="s">
        <v>913</v>
      </c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>
        <v>120</v>
      </c>
      <c r="BJ12" s="9">
        <v>0</v>
      </c>
      <c r="BK12" s="9">
        <v>0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>
        <v>0</v>
      </c>
      <c r="DD12" s="9">
        <v>0</v>
      </c>
      <c r="DE12" s="9"/>
      <c r="DF12" s="9"/>
      <c r="DG12" s="9"/>
      <c r="DH12" s="9"/>
      <c r="DI12" s="9"/>
      <c r="DJ12" s="9" t="s">
        <v>1698</v>
      </c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 t="s">
        <v>1417</v>
      </c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 t="s">
        <v>346</v>
      </c>
      <c r="FY12" s="9" t="s">
        <v>347</v>
      </c>
      <c r="FZ12" s="9" t="s">
        <v>390</v>
      </c>
      <c r="GA12" s="9" t="s">
        <v>497</v>
      </c>
      <c r="GB12" s="9" t="s">
        <v>349</v>
      </c>
      <c r="GC12" s="9" t="s">
        <v>350</v>
      </c>
      <c r="GD12" s="9" t="s">
        <v>399</v>
      </c>
      <c r="GE12" s="9" t="s">
        <v>375</v>
      </c>
      <c r="GF12" s="9">
        <v>9</v>
      </c>
      <c r="GG12" s="9">
        <v>9</v>
      </c>
      <c r="GH12" s="9" t="s">
        <v>328</v>
      </c>
      <c r="GI12" s="9">
        <v>0</v>
      </c>
      <c r="GJ12" s="9">
        <v>0</v>
      </c>
      <c r="GK12" s="9" t="s">
        <v>328</v>
      </c>
      <c r="GL12" s="9" t="s">
        <v>391</v>
      </c>
      <c r="GM12" s="9">
        <v>0</v>
      </c>
      <c r="GN12" s="9">
        <v>0</v>
      </c>
      <c r="GO12" s="9">
        <v>0</v>
      </c>
      <c r="GP12" s="9">
        <v>0</v>
      </c>
      <c r="GQ12" s="9" t="s">
        <v>328</v>
      </c>
      <c r="GR12" s="9">
        <v>0</v>
      </c>
      <c r="GS12" s="9">
        <v>0</v>
      </c>
      <c r="GT12" s="9" t="s">
        <v>328</v>
      </c>
      <c r="GU12" s="9" t="s">
        <v>352</v>
      </c>
      <c r="GV12" s="9" t="s">
        <v>500</v>
      </c>
      <c r="GW12" s="9" t="b">
        <v>0</v>
      </c>
      <c r="GX12" s="9" t="b">
        <v>0</v>
      </c>
      <c r="GY12" s="9" t="b">
        <v>0</v>
      </c>
      <c r="GZ12" s="9" t="b">
        <v>0</v>
      </c>
      <c r="HA12" s="9" t="b">
        <v>0</v>
      </c>
      <c r="HB12" s="9" t="b">
        <v>1</v>
      </c>
      <c r="HC12" s="9" t="b">
        <v>1</v>
      </c>
      <c r="HD12" s="9" t="b">
        <v>0</v>
      </c>
      <c r="HE12" s="9" t="s">
        <v>354</v>
      </c>
      <c r="HF12" s="9">
        <v>20</v>
      </c>
      <c r="HG12" s="9">
        <v>80</v>
      </c>
      <c r="HH12" s="9">
        <v>70</v>
      </c>
      <c r="HI12" s="9">
        <v>30</v>
      </c>
      <c r="HJ12" s="9" t="s">
        <v>332</v>
      </c>
      <c r="HK12" s="9" t="s">
        <v>332</v>
      </c>
      <c r="HL12" s="9" t="s">
        <v>428</v>
      </c>
      <c r="HM12" s="9" t="s">
        <v>393</v>
      </c>
      <c r="HN12" s="9" t="s">
        <v>356</v>
      </c>
      <c r="HO12" s="9" t="s">
        <v>358</v>
      </c>
      <c r="HP12" s="9" t="b">
        <v>1</v>
      </c>
      <c r="HQ12" s="9" t="b">
        <v>0</v>
      </c>
      <c r="HR12" s="9" t="b">
        <v>0</v>
      </c>
      <c r="HS12" s="9" t="b">
        <v>1</v>
      </c>
      <c r="HT12" s="9" t="b">
        <v>0</v>
      </c>
      <c r="HU12" s="9" t="b">
        <v>0</v>
      </c>
      <c r="HV12" s="9" t="b">
        <v>1</v>
      </c>
      <c r="HW12" s="9" t="b">
        <v>0</v>
      </c>
      <c r="HX12" s="9" t="b">
        <v>0</v>
      </c>
      <c r="HY12" s="9" t="b">
        <v>0</v>
      </c>
      <c r="HZ12" s="9" t="s">
        <v>429</v>
      </c>
      <c r="IA12" s="9" t="s">
        <v>332</v>
      </c>
      <c r="IB12" s="9" t="s">
        <v>328</v>
      </c>
      <c r="IC12" s="9" t="s">
        <v>328</v>
      </c>
      <c r="ID12" s="9">
        <v>95</v>
      </c>
      <c r="IE12" s="9" t="s">
        <v>360</v>
      </c>
      <c r="IF12" s="9" t="s">
        <v>360</v>
      </c>
      <c r="IG12" s="9" t="s">
        <v>328</v>
      </c>
      <c r="IH12" s="9" t="s">
        <v>332</v>
      </c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 t="s">
        <v>328</v>
      </c>
      <c r="IT12" s="9" t="s">
        <v>332</v>
      </c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 t="s">
        <v>332</v>
      </c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 t="s">
        <v>432</v>
      </c>
      <c r="JQ12" s="9" t="b">
        <v>0</v>
      </c>
      <c r="JR12" s="9" t="b">
        <v>1</v>
      </c>
      <c r="JS12" s="9" t="b">
        <v>0</v>
      </c>
      <c r="JT12" s="9" t="b">
        <v>0</v>
      </c>
      <c r="JU12" s="9" t="b">
        <v>0</v>
      </c>
      <c r="JV12" s="9" t="b">
        <v>1</v>
      </c>
      <c r="JW12" s="9" t="b">
        <v>0</v>
      </c>
      <c r="JX12" s="9" t="s">
        <v>328</v>
      </c>
      <c r="JY12" s="9" t="s">
        <v>434</v>
      </c>
      <c r="JZ12" s="9" t="b">
        <v>0</v>
      </c>
      <c r="KA12" s="9" t="b">
        <v>0</v>
      </c>
      <c r="KB12" s="9" t="b">
        <v>0</v>
      </c>
      <c r="KC12" s="9" t="b">
        <v>1</v>
      </c>
      <c r="KD12" s="9" t="b">
        <v>0</v>
      </c>
      <c r="KE12" s="9" t="b">
        <v>0</v>
      </c>
      <c r="KF12" s="9" t="b">
        <v>0</v>
      </c>
      <c r="KG12" s="9" t="b">
        <v>0</v>
      </c>
      <c r="KH12" s="9" t="s">
        <v>328</v>
      </c>
      <c r="KI12" s="9" t="s">
        <v>1090</v>
      </c>
      <c r="KJ12" s="9" t="b">
        <v>1</v>
      </c>
      <c r="KK12" s="9" t="b">
        <v>1</v>
      </c>
      <c r="KL12" s="9" t="b">
        <v>1</v>
      </c>
      <c r="KM12" s="9" t="b">
        <v>0</v>
      </c>
      <c r="KN12" s="9" t="b">
        <v>0</v>
      </c>
      <c r="KO12" s="9" t="b">
        <v>1</v>
      </c>
      <c r="KP12" s="9" t="b">
        <v>0</v>
      </c>
      <c r="KQ12" s="9" t="b">
        <v>0</v>
      </c>
      <c r="KR12" s="9" t="b">
        <v>0</v>
      </c>
      <c r="KS12" s="9"/>
      <c r="KT12" s="9" t="s">
        <v>366</v>
      </c>
      <c r="KU12" s="9" t="s">
        <v>366</v>
      </c>
      <c r="KV12" s="9" t="s">
        <v>367</v>
      </c>
      <c r="KW12" s="9" t="s">
        <v>436</v>
      </c>
      <c r="KX12" s="9" t="s">
        <v>1097</v>
      </c>
      <c r="KY12" s="9" t="s">
        <v>1098</v>
      </c>
      <c r="KZ12" s="10">
        <v>42844</v>
      </c>
      <c r="LA12" s="9" t="s">
        <v>745</v>
      </c>
      <c r="LB12" s="9" t="s">
        <v>1099</v>
      </c>
      <c r="LC12" s="9">
        <v>61694</v>
      </c>
      <c r="LD12" s="9" t="s">
        <v>1100</v>
      </c>
      <c r="LE12" s="9" t="s">
        <v>1101</v>
      </c>
      <c r="LF12" s="9">
        <v>68</v>
      </c>
      <c r="LG12" s="9"/>
      <c r="LH12" s="9">
        <v>-1</v>
      </c>
      <c r="LI12" s="9" t="s">
        <v>384</v>
      </c>
      <c r="LJ12" s="9" t="s">
        <v>384</v>
      </c>
    </row>
    <row r="13" spans="1:322" x14ac:dyDescent="0.25">
      <c r="A13" s="9" t="s">
        <v>1445</v>
      </c>
      <c r="B13" s="9" t="s">
        <v>473</v>
      </c>
      <c r="C13" s="9" t="s">
        <v>1411</v>
      </c>
      <c r="D13" s="9" t="s">
        <v>1657</v>
      </c>
      <c r="E13" s="24">
        <v>42844</v>
      </c>
      <c r="F13" s="9" t="s">
        <v>1679</v>
      </c>
      <c r="G13" s="9">
        <v>21.238766666699998</v>
      </c>
      <c r="H13" s="9">
        <v>92.049838333300002</v>
      </c>
      <c r="I13" s="9">
        <v>3.1</v>
      </c>
      <c r="J13" s="9">
        <v>4.0999999999999996</v>
      </c>
      <c r="K13" s="9" t="s">
        <v>409</v>
      </c>
      <c r="L13" s="9" t="s">
        <v>324</v>
      </c>
      <c r="M13" s="9" t="s">
        <v>325</v>
      </c>
      <c r="N13" s="9" t="s">
        <v>326</v>
      </c>
      <c r="O13" s="9" t="s">
        <v>410</v>
      </c>
      <c r="P13" s="9" t="s">
        <v>328</v>
      </c>
      <c r="Q13" s="9" t="s">
        <v>445</v>
      </c>
      <c r="R13" s="9" t="s">
        <v>411</v>
      </c>
      <c r="S13" s="9" t="s">
        <v>425</v>
      </c>
      <c r="T13" s="9" t="s">
        <v>328</v>
      </c>
      <c r="U13" s="9"/>
      <c r="V13" s="9"/>
      <c r="W13" s="9"/>
      <c r="X13" s="9" t="s">
        <v>332</v>
      </c>
      <c r="Y13" s="9">
        <v>60</v>
      </c>
      <c r="Z13" s="9">
        <v>300</v>
      </c>
      <c r="AA13" s="9" t="s">
        <v>335</v>
      </c>
      <c r="AB13" s="9" t="s">
        <v>336</v>
      </c>
      <c r="AC13" s="9" t="s">
        <v>336</v>
      </c>
      <c r="AD13" s="9" t="s">
        <v>413</v>
      </c>
      <c r="AE13" s="9"/>
      <c r="AF13" s="9" t="s">
        <v>335</v>
      </c>
      <c r="AG13" s="9" t="s">
        <v>336</v>
      </c>
      <c r="AH13" s="9" t="s">
        <v>336</v>
      </c>
      <c r="AI13" s="9" t="s">
        <v>337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>
        <v>190</v>
      </c>
      <c r="BJ13" s="9">
        <v>10</v>
      </c>
      <c r="BK13" s="9">
        <v>50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>
        <v>5</v>
      </c>
      <c r="DD13" s="9">
        <v>25</v>
      </c>
      <c r="DE13" s="9" t="s">
        <v>339</v>
      </c>
      <c r="DF13" s="9" t="s">
        <v>324</v>
      </c>
      <c r="DG13" s="9" t="s">
        <v>340</v>
      </c>
      <c r="DH13" s="9"/>
      <c r="DI13" s="9"/>
      <c r="DJ13" s="9" t="s">
        <v>1698</v>
      </c>
      <c r="DK13" s="9"/>
      <c r="DL13" s="9"/>
      <c r="DM13" s="9"/>
      <c r="DN13" s="9"/>
      <c r="DO13" s="9" t="s">
        <v>339</v>
      </c>
      <c r="DP13" s="9" t="s">
        <v>324</v>
      </c>
      <c r="DQ13" s="9" t="s">
        <v>340</v>
      </c>
      <c r="DR13" s="9"/>
      <c r="DS13" s="9"/>
      <c r="DT13" s="9" t="s">
        <v>417</v>
      </c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 t="s">
        <v>1417</v>
      </c>
      <c r="EQ13" s="9"/>
      <c r="ER13" s="9"/>
      <c r="ES13" s="9"/>
      <c r="ET13" s="9"/>
      <c r="EU13" s="9"/>
      <c r="EV13" s="9"/>
      <c r="EW13" s="9"/>
      <c r="EX13" s="9"/>
      <c r="EY13" s="9" t="s">
        <v>446</v>
      </c>
      <c r="EZ13" s="9" t="b">
        <v>0</v>
      </c>
      <c r="FA13" s="9" t="b">
        <v>0</v>
      </c>
      <c r="FB13" s="9" t="b">
        <v>1</v>
      </c>
      <c r="FC13" s="9"/>
      <c r="FD13" s="9"/>
      <c r="FE13" s="9"/>
      <c r="FF13" s="9"/>
      <c r="FG13" s="9" t="s">
        <v>475</v>
      </c>
      <c r="FH13" s="9" t="b">
        <v>0</v>
      </c>
      <c r="FI13" s="9" t="b">
        <v>0</v>
      </c>
      <c r="FJ13" s="9" t="b">
        <v>1</v>
      </c>
      <c r="FK13" s="9" t="b">
        <v>0</v>
      </c>
      <c r="FL13" s="9" t="s">
        <v>422</v>
      </c>
      <c r="FM13" s="9" t="b">
        <v>1</v>
      </c>
      <c r="FN13" s="9" t="b">
        <v>0</v>
      </c>
      <c r="FO13" s="9" t="s">
        <v>423</v>
      </c>
      <c r="FP13" s="9" t="b">
        <v>0</v>
      </c>
      <c r="FQ13" s="9" t="b">
        <v>0</v>
      </c>
      <c r="FR13" s="9" t="b">
        <v>0</v>
      </c>
      <c r="FS13" s="9" t="b">
        <v>1</v>
      </c>
      <c r="FT13" s="9" t="b">
        <v>0</v>
      </c>
      <c r="FU13" s="9" t="b">
        <v>1</v>
      </c>
      <c r="FV13" s="9" t="b">
        <v>0</v>
      </c>
      <c r="FW13" s="9" t="b">
        <v>0</v>
      </c>
      <c r="FX13" s="9" t="s">
        <v>346</v>
      </c>
      <c r="FY13" s="9" t="s">
        <v>347</v>
      </c>
      <c r="FZ13" s="9" t="s">
        <v>390</v>
      </c>
      <c r="GA13" s="9" t="s">
        <v>349</v>
      </c>
      <c r="GB13" s="9" t="s">
        <v>349</v>
      </c>
      <c r="GC13" s="9" t="s">
        <v>350</v>
      </c>
      <c r="GD13" s="9" t="s">
        <v>377</v>
      </c>
      <c r="GE13" s="9" t="s">
        <v>399</v>
      </c>
      <c r="GF13" s="9">
        <v>5</v>
      </c>
      <c r="GG13" s="9">
        <v>2</v>
      </c>
      <c r="GH13" s="9" t="s">
        <v>328</v>
      </c>
      <c r="GI13" s="9">
        <v>0</v>
      </c>
      <c r="GJ13" s="9">
        <v>0</v>
      </c>
      <c r="GK13" s="9" t="s">
        <v>328</v>
      </c>
      <c r="GL13" s="9" t="s">
        <v>391</v>
      </c>
      <c r="GM13" s="9">
        <v>0</v>
      </c>
      <c r="GN13" s="9">
        <v>0</v>
      </c>
      <c r="GO13" s="9">
        <v>30</v>
      </c>
      <c r="GP13" s="9">
        <v>25</v>
      </c>
      <c r="GQ13" s="9" t="s">
        <v>328</v>
      </c>
      <c r="GR13" s="9">
        <v>0</v>
      </c>
      <c r="GS13" s="9">
        <v>0</v>
      </c>
      <c r="GT13" s="9" t="s">
        <v>328</v>
      </c>
      <c r="GU13" s="9"/>
      <c r="GV13" s="9" t="s">
        <v>448</v>
      </c>
      <c r="GW13" s="9" t="b">
        <v>0</v>
      </c>
      <c r="GX13" s="9" t="b">
        <v>0</v>
      </c>
      <c r="GY13" s="9" t="b">
        <v>0</v>
      </c>
      <c r="GZ13" s="9" t="b">
        <v>1</v>
      </c>
      <c r="HA13" s="9" t="b">
        <v>0</v>
      </c>
      <c r="HB13" s="9" t="b">
        <v>1</v>
      </c>
      <c r="HC13" s="9" t="b">
        <v>1</v>
      </c>
      <c r="HD13" s="9" t="b">
        <v>0</v>
      </c>
      <c r="HE13" s="9" t="s">
        <v>449</v>
      </c>
      <c r="HF13" s="9">
        <v>25</v>
      </c>
      <c r="HG13" s="9">
        <v>75</v>
      </c>
      <c r="HH13" s="9">
        <v>32</v>
      </c>
      <c r="HI13" s="9">
        <v>68</v>
      </c>
      <c r="HJ13" s="9" t="s">
        <v>328</v>
      </c>
      <c r="HK13" s="9" t="s">
        <v>328</v>
      </c>
      <c r="HL13" s="9" t="s">
        <v>356</v>
      </c>
      <c r="HM13" s="9" t="s">
        <v>393</v>
      </c>
      <c r="HN13" s="9" t="s">
        <v>428</v>
      </c>
      <c r="HO13" s="9" t="s">
        <v>476</v>
      </c>
      <c r="HP13" s="9" t="b">
        <v>1</v>
      </c>
      <c r="HQ13" s="9" t="b">
        <v>0</v>
      </c>
      <c r="HR13" s="9" t="b">
        <v>1</v>
      </c>
      <c r="HS13" s="9" t="b">
        <v>1</v>
      </c>
      <c r="HT13" s="9" t="b">
        <v>0</v>
      </c>
      <c r="HU13" s="9" t="b">
        <v>0</v>
      </c>
      <c r="HV13" s="9" t="b">
        <v>0</v>
      </c>
      <c r="HW13" s="9" t="b">
        <v>0</v>
      </c>
      <c r="HX13" s="9" t="b">
        <v>0</v>
      </c>
      <c r="HY13" s="9" t="b">
        <v>0</v>
      </c>
      <c r="HZ13" s="9" t="s">
        <v>429</v>
      </c>
      <c r="IA13" s="9" t="s">
        <v>328</v>
      </c>
      <c r="IB13" s="9" t="s">
        <v>328</v>
      </c>
      <c r="IC13" s="9" t="s">
        <v>328</v>
      </c>
      <c r="ID13" s="9">
        <v>80</v>
      </c>
      <c r="IE13" s="15" t="s">
        <v>360</v>
      </c>
      <c r="IF13" s="9" t="s">
        <v>360</v>
      </c>
      <c r="IG13" s="9" t="s">
        <v>328</v>
      </c>
      <c r="IH13" s="9" t="s">
        <v>328</v>
      </c>
      <c r="II13" s="9" t="s">
        <v>477</v>
      </c>
      <c r="IJ13" s="9" t="b">
        <v>1</v>
      </c>
      <c r="IK13" s="9" t="b">
        <v>0</v>
      </c>
      <c r="IL13" s="9" t="b">
        <v>1</v>
      </c>
      <c r="IM13" s="9" t="b">
        <v>0</v>
      </c>
      <c r="IN13" s="9" t="b">
        <v>1</v>
      </c>
      <c r="IO13" s="9" t="b">
        <v>0</v>
      </c>
      <c r="IP13" s="9" t="b">
        <v>1</v>
      </c>
      <c r="IQ13" s="9" t="b">
        <v>0</v>
      </c>
      <c r="IR13" s="9" t="b">
        <v>0</v>
      </c>
      <c r="IS13" s="9" t="s">
        <v>328</v>
      </c>
      <c r="IT13" s="9" t="s">
        <v>328</v>
      </c>
      <c r="IU13" s="9" t="s">
        <v>452</v>
      </c>
      <c r="IV13" s="9" t="b">
        <v>1</v>
      </c>
      <c r="IW13" s="9" t="b">
        <v>1</v>
      </c>
      <c r="IX13" s="9" t="b">
        <v>0</v>
      </c>
      <c r="IY13" s="9" t="b">
        <v>0</v>
      </c>
      <c r="IZ13" s="9" t="b">
        <v>1</v>
      </c>
      <c r="JA13" s="9" t="b">
        <v>0</v>
      </c>
      <c r="JB13" s="9" t="b">
        <v>0</v>
      </c>
      <c r="JC13" s="9" t="b">
        <v>0</v>
      </c>
      <c r="JD13" s="9" t="b">
        <v>0</v>
      </c>
      <c r="JE13" s="9" t="s">
        <v>328</v>
      </c>
      <c r="JF13" s="9" t="s">
        <v>398</v>
      </c>
      <c r="JG13" s="9" t="b">
        <v>0</v>
      </c>
      <c r="JH13" s="9" t="b">
        <v>0</v>
      </c>
      <c r="JI13" s="9" t="b">
        <v>1</v>
      </c>
      <c r="JJ13" s="9" t="b">
        <v>0</v>
      </c>
      <c r="JK13" s="9" t="b">
        <v>0</v>
      </c>
      <c r="JL13" s="9" t="b">
        <v>0</v>
      </c>
      <c r="JM13" s="9" t="b">
        <v>1</v>
      </c>
      <c r="JN13" s="9" t="b">
        <v>1</v>
      </c>
      <c r="JO13" s="9" t="b">
        <v>0</v>
      </c>
      <c r="JP13" s="9" t="s">
        <v>361</v>
      </c>
      <c r="JQ13" s="9" t="b">
        <v>0</v>
      </c>
      <c r="JR13" s="9" t="b">
        <v>0</v>
      </c>
      <c r="JS13" s="9" t="b">
        <v>0</v>
      </c>
      <c r="JT13" s="9" t="b">
        <v>0</v>
      </c>
      <c r="JU13" s="9" t="b">
        <v>1</v>
      </c>
      <c r="JV13" s="9" t="b">
        <v>1</v>
      </c>
      <c r="JW13" s="9" t="b">
        <v>0</v>
      </c>
      <c r="JX13" s="9" t="s">
        <v>328</v>
      </c>
      <c r="JY13" s="9" t="s">
        <v>434</v>
      </c>
      <c r="JZ13" s="9" t="b">
        <v>0</v>
      </c>
      <c r="KA13" s="9" t="b">
        <v>0</v>
      </c>
      <c r="KB13" s="9" t="b">
        <v>0</v>
      </c>
      <c r="KC13" s="9" t="b">
        <v>1</v>
      </c>
      <c r="KD13" s="9" t="b">
        <v>0</v>
      </c>
      <c r="KE13" s="9" t="b">
        <v>0</v>
      </c>
      <c r="KF13" s="9" t="b">
        <v>0</v>
      </c>
      <c r="KG13" s="9" t="b">
        <v>0</v>
      </c>
      <c r="KH13" s="9" t="s">
        <v>328</v>
      </c>
      <c r="KI13" s="9" t="s">
        <v>435</v>
      </c>
      <c r="KJ13" s="9" t="b">
        <v>1</v>
      </c>
      <c r="KK13" s="9" t="b">
        <v>0</v>
      </c>
      <c r="KL13" s="9" t="b">
        <v>1</v>
      </c>
      <c r="KM13" s="9" t="b">
        <v>0</v>
      </c>
      <c r="KN13" s="9" t="b">
        <v>1</v>
      </c>
      <c r="KO13" s="9" t="b">
        <v>0</v>
      </c>
      <c r="KP13" s="9" t="b">
        <v>0</v>
      </c>
      <c r="KQ13" s="9" t="b">
        <v>0</v>
      </c>
      <c r="KR13" s="9" t="b">
        <v>0</v>
      </c>
      <c r="KS13" s="9"/>
      <c r="KT13" s="9" t="s">
        <v>366</v>
      </c>
      <c r="KU13" s="9" t="s">
        <v>366</v>
      </c>
      <c r="KV13" s="9" t="s">
        <v>367</v>
      </c>
      <c r="KW13" s="9" t="s">
        <v>368</v>
      </c>
      <c r="KX13" s="9" t="s">
        <v>480</v>
      </c>
      <c r="KY13" s="9" t="s">
        <v>481</v>
      </c>
      <c r="KZ13" s="10">
        <v>42844</v>
      </c>
      <c r="LA13" s="9" t="s">
        <v>380</v>
      </c>
      <c r="LB13" s="9" t="s">
        <v>482</v>
      </c>
      <c r="LC13" s="9">
        <v>60299</v>
      </c>
      <c r="LD13" s="9" t="s">
        <v>483</v>
      </c>
      <c r="LE13" s="9" t="s">
        <v>484</v>
      </c>
      <c r="LF13" s="9">
        <v>6</v>
      </c>
      <c r="LG13" s="9"/>
      <c r="LH13" s="9">
        <v>-1</v>
      </c>
      <c r="LI13" s="9" t="s">
        <v>384</v>
      </c>
      <c r="LJ13" s="9" t="s">
        <v>384</v>
      </c>
    </row>
    <row r="14" spans="1:322" x14ac:dyDescent="0.25">
      <c r="A14" s="9" t="s">
        <v>1477</v>
      </c>
      <c r="B14" s="9" t="s">
        <v>1232</v>
      </c>
      <c r="C14" s="9" t="s">
        <v>1415</v>
      </c>
      <c r="D14" s="9" t="s">
        <v>1579</v>
      </c>
      <c r="E14" s="24">
        <v>42849</v>
      </c>
      <c r="F14" s="9" t="s">
        <v>1679</v>
      </c>
      <c r="G14" s="9">
        <v>21.1600766667</v>
      </c>
      <c r="H14" s="9">
        <v>92.150710000000004</v>
      </c>
      <c r="I14" s="9">
        <v>147.4</v>
      </c>
      <c r="J14" s="9">
        <v>4.7</v>
      </c>
      <c r="K14" s="9" t="s">
        <v>409</v>
      </c>
      <c r="L14" s="9" t="s">
        <v>324</v>
      </c>
      <c r="M14" s="9" t="s">
        <v>325</v>
      </c>
      <c r="N14" s="9" t="s">
        <v>326</v>
      </c>
      <c r="O14" s="9" t="s">
        <v>327</v>
      </c>
      <c r="P14" s="9" t="s">
        <v>328</v>
      </c>
      <c r="Q14" s="9" t="s">
        <v>445</v>
      </c>
      <c r="R14" s="9" t="s">
        <v>330</v>
      </c>
      <c r="S14" s="9" t="s">
        <v>412</v>
      </c>
      <c r="T14" s="9" t="s">
        <v>328</v>
      </c>
      <c r="U14" s="9"/>
      <c r="V14" s="9"/>
      <c r="W14" s="9"/>
      <c r="X14" s="9" t="s">
        <v>332</v>
      </c>
      <c r="Y14" s="9">
        <v>12</v>
      </c>
      <c r="Z14" s="9">
        <v>72</v>
      </c>
      <c r="AA14" s="9" t="s">
        <v>335</v>
      </c>
      <c r="AB14" s="9" t="s">
        <v>336</v>
      </c>
      <c r="AC14" s="9" t="s">
        <v>336</v>
      </c>
      <c r="AD14" s="9" t="s">
        <v>414</v>
      </c>
      <c r="AE14" s="9"/>
      <c r="AF14" s="9" t="s">
        <v>335</v>
      </c>
      <c r="AG14" s="9" t="s">
        <v>336</v>
      </c>
      <c r="AH14" s="9" t="s">
        <v>336</v>
      </c>
      <c r="AI14" s="9" t="s">
        <v>526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>
        <v>50</v>
      </c>
      <c r="BJ14" s="9">
        <v>0</v>
      </c>
      <c r="BK14" s="9">
        <v>0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>
        <v>0</v>
      </c>
      <c r="DD14" s="9">
        <v>0</v>
      </c>
      <c r="DE14" s="9"/>
      <c r="DF14" s="9"/>
      <c r="DG14" s="9"/>
      <c r="DH14" s="9"/>
      <c r="DI14" s="9"/>
      <c r="DJ14" s="9" t="s">
        <v>1698</v>
      </c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 t="s">
        <v>1417</v>
      </c>
      <c r="EQ14" s="9"/>
      <c r="ER14" s="9"/>
      <c r="ES14" s="9"/>
      <c r="ET14" s="9"/>
      <c r="EU14" s="9"/>
      <c r="EV14" s="9"/>
      <c r="EW14" s="9"/>
      <c r="EX14" s="9"/>
      <c r="EY14" s="9" t="s">
        <v>462</v>
      </c>
      <c r="EZ14" s="9" t="b">
        <v>1</v>
      </c>
      <c r="FA14" s="9" t="b">
        <v>0</v>
      </c>
      <c r="FB14" s="9" t="b">
        <v>1</v>
      </c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 t="s">
        <v>1233</v>
      </c>
      <c r="FP14" s="9" t="b">
        <v>0</v>
      </c>
      <c r="FQ14" s="9" t="b">
        <v>1</v>
      </c>
      <c r="FR14" s="9" t="b">
        <v>1</v>
      </c>
      <c r="FS14" s="9" t="b">
        <v>0</v>
      </c>
      <c r="FT14" s="9" t="b">
        <v>0</v>
      </c>
      <c r="FU14" s="9" t="b">
        <v>0</v>
      </c>
      <c r="FV14" s="9" t="b">
        <v>0</v>
      </c>
      <c r="FW14" s="9" t="b">
        <v>0</v>
      </c>
      <c r="FX14" s="9" t="s">
        <v>346</v>
      </c>
      <c r="FY14" s="9" t="s">
        <v>347</v>
      </c>
      <c r="FZ14" s="9" t="s">
        <v>390</v>
      </c>
      <c r="GA14" s="9" t="s">
        <v>349</v>
      </c>
      <c r="GB14" s="9" t="s">
        <v>349</v>
      </c>
      <c r="GC14" s="9" t="s">
        <v>350</v>
      </c>
      <c r="GD14" s="9" t="s">
        <v>369</v>
      </c>
      <c r="GE14" s="9" t="s">
        <v>369</v>
      </c>
      <c r="GF14" s="9">
        <v>12</v>
      </c>
      <c r="GG14" s="9">
        <v>12</v>
      </c>
      <c r="GH14" s="9" t="s">
        <v>328</v>
      </c>
      <c r="GI14" s="9">
        <v>0</v>
      </c>
      <c r="GJ14" s="9">
        <v>0</v>
      </c>
      <c r="GK14" s="9" t="s">
        <v>328</v>
      </c>
      <c r="GL14" s="9" t="s">
        <v>391</v>
      </c>
      <c r="GM14" s="9">
        <v>0</v>
      </c>
      <c r="GN14" s="9">
        <v>0</v>
      </c>
      <c r="GO14" s="9">
        <v>0</v>
      </c>
      <c r="GP14" s="9">
        <v>0</v>
      </c>
      <c r="GQ14" s="9" t="s">
        <v>328</v>
      </c>
      <c r="GR14" s="9">
        <v>0</v>
      </c>
      <c r="GS14" s="9">
        <v>0</v>
      </c>
      <c r="GT14" s="9" t="s">
        <v>328</v>
      </c>
      <c r="GU14" s="9" t="s">
        <v>352</v>
      </c>
      <c r="GV14" s="9" t="s">
        <v>449</v>
      </c>
      <c r="GW14" s="9" t="b">
        <v>0</v>
      </c>
      <c r="GX14" s="9" t="b">
        <v>0</v>
      </c>
      <c r="GY14" s="9" t="b">
        <v>0</v>
      </c>
      <c r="GZ14" s="9" t="b">
        <v>0</v>
      </c>
      <c r="HA14" s="9" t="b">
        <v>0</v>
      </c>
      <c r="HB14" s="9" t="b">
        <v>1</v>
      </c>
      <c r="HC14" s="9" t="b">
        <v>0</v>
      </c>
      <c r="HD14" s="9" t="b">
        <v>0</v>
      </c>
      <c r="HE14" s="9" t="s">
        <v>354</v>
      </c>
      <c r="HF14" s="9">
        <v>3</v>
      </c>
      <c r="HG14" s="9">
        <v>97</v>
      </c>
      <c r="HH14" s="9">
        <v>95</v>
      </c>
      <c r="HI14" s="9">
        <v>5</v>
      </c>
      <c r="HJ14" s="9" t="s">
        <v>332</v>
      </c>
      <c r="HK14" s="9" t="s">
        <v>332</v>
      </c>
      <c r="HL14" s="9" t="s">
        <v>512</v>
      </c>
      <c r="HM14" s="9" t="s">
        <v>356</v>
      </c>
      <c r="HN14" s="9" t="s">
        <v>393</v>
      </c>
      <c r="HO14" s="9" t="s">
        <v>358</v>
      </c>
      <c r="HP14" s="9" t="b">
        <v>1</v>
      </c>
      <c r="HQ14" s="9" t="b">
        <v>0</v>
      </c>
      <c r="HR14" s="9" t="b">
        <v>0</v>
      </c>
      <c r="HS14" s="9" t="b">
        <v>1</v>
      </c>
      <c r="HT14" s="9" t="b">
        <v>0</v>
      </c>
      <c r="HU14" s="9" t="b">
        <v>0</v>
      </c>
      <c r="HV14" s="9" t="b">
        <v>1</v>
      </c>
      <c r="HW14" s="9" t="b">
        <v>0</v>
      </c>
      <c r="HX14" s="9" t="b">
        <v>0</v>
      </c>
      <c r="HY14" s="9" t="b">
        <v>0</v>
      </c>
      <c r="HZ14" s="9" t="s">
        <v>429</v>
      </c>
      <c r="IA14" s="9" t="s">
        <v>332</v>
      </c>
      <c r="IB14" s="9" t="s">
        <v>328</v>
      </c>
      <c r="IC14" s="9" t="s">
        <v>328</v>
      </c>
      <c r="ID14" s="9">
        <v>100</v>
      </c>
      <c r="IE14" s="9" t="s">
        <v>360</v>
      </c>
      <c r="IF14" s="9" t="s">
        <v>360</v>
      </c>
      <c r="IG14" s="9" t="s">
        <v>328</v>
      </c>
      <c r="IH14" s="9" t="s">
        <v>328</v>
      </c>
      <c r="II14" s="9" t="s">
        <v>398</v>
      </c>
      <c r="IJ14" s="9" t="b">
        <v>0</v>
      </c>
      <c r="IK14" s="9" t="b">
        <v>0</v>
      </c>
      <c r="IL14" s="9" t="b">
        <v>1</v>
      </c>
      <c r="IM14" s="9" t="b">
        <v>0</v>
      </c>
      <c r="IN14" s="9" t="b">
        <v>0</v>
      </c>
      <c r="IO14" s="9" t="b">
        <v>0</v>
      </c>
      <c r="IP14" s="9" t="b">
        <v>1</v>
      </c>
      <c r="IQ14" s="9" t="b">
        <v>1</v>
      </c>
      <c r="IR14" s="9" t="b">
        <v>0</v>
      </c>
      <c r="IS14" s="9" t="s">
        <v>328</v>
      </c>
      <c r="IT14" s="9" t="s">
        <v>328</v>
      </c>
      <c r="IU14" s="9" t="s">
        <v>488</v>
      </c>
      <c r="IV14" s="9" t="b">
        <v>1</v>
      </c>
      <c r="IW14" s="9" t="b">
        <v>0</v>
      </c>
      <c r="IX14" s="9" t="b">
        <v>1</v>
      </c>
      <c r="IY14" s="9" t="b">
        <v>0</v>
      </c>
      <c r="IZ14" s="9" t="b">
        <v>0</v>
      </c>
      <c r="JA14" s="9" t="b">
        <v>0</v>
      </c>
      <c r="JB14" s="9" t="b">
        <v>1</v>
      </c>
      <c r="JC14" s="9" t="b">
        <v>1</v>
      </c>
      <c r="JD14" s="9" t="b">
        <v>0</v>
      </c>
      <c r="JE14" s="9" t="s">
        <v>328</v>
      </c>
      <c r="JF14" s="9" t="s">
        <v>866</v>
      </c>
      <c r="JG14" s="9" t="b">
        <v>0</v>
      </c>
      <c r="JH14" s="9" t="b">
        <v>0</v>
      </c>
      <c r="JI14" s="9" t="b">
        <v>1</v>
      </c>
      <c r="JJ14" s="9" t="b">
        <v>1</v>
      </c>
      <c r="JK14" s="9" t="b">
        <v>0</v>
      </c>
      <c r="JL14" s="9" t="b">
        <v>0</v>
      </c>
      <c r="JM14" s="9" t="b">
        <v>1</v>
      </c>
      <c r="JN14" s="9" t="b">
        <v>1</v>
      </c>
      <c r="JO14" s="9" t="b">
        <v>0</v>
      </c>
      <c r="JP14" s="9" t="s">
        <v>361</v>
      </c>
      <c r="JQ14" s="9" t="b">
        <v>0</v>
      </c>
      <c r="JR14" s="9" t="b">
        <v>0</v>
      </c>
      <c r="JS14" s="9" t="b">
        <v>0</v>
      </c>
      <c r="JT14" s="9" t="b">
        <v>0</v>
      </c>
      <c r="JU14" s="9" t="b">
        <v>1</v>
      </c>
      <c r="JV14" s="9" t="b">
        <v>0</v>
      </c>
      <c r="JW14" s="9" t="b">
        <v>0</v>
      </c>
      <c r="JX14" s="9" t="s">
        <v>332</v>
      </c>
      <c r="JY14" s="9" t="s">
        <v>434</v>
      </c>
      <c r="JZ14" s="9" t="b">
        <v>0</v>
      </c>
      <c r="KA14" s="9" t="b">
        <v>0</v>
      </c>
      <c r="KB14" s="9" t="b">
        <v>0</v>
      </c>
      <c r="KC14" s="9" t="b">
        <v>1</v>
      </c>
      <c r="KD14" s="9" t="b">
        <v>0</v>
      </c>
      <c r="KE14" s="9" t="b">
        <v>0</v>
      </c>
      <c r="KF14" s="9" t="b">
        <v>0</v>
      </c>
      <c r="KG14" s="9" t="b">
        <v>0</v>
      </c>
      <c r="KH14" s="9" t="s">
        <v>332</v>
      </c>
      <c r="KI14" s="9" t="s">
        <v>854</v>
      </c>
      <c r="KJ14" s="9" t="b">
        <v>1</v>
      </c>
      <c r="KK14" s="9" t="b">
        <v>1</v>
      </c>
      <c r="KL14" s="9" t="b">
        <v>1</v>
      </c>
      <c r="KM14" s="9" t="b">
        <v>0</v>
      </c>
      <c r="KN14" s="9" t="b">
        <v>0</v>
      </c>
      <c r="KO14" s="9" t="b">
        <v>0</v>
      </c>
      <c r="KP14" s="9" t="b">
        <v>0</v>
      </c>
      <c r="KQ14" s="9" t="b">
        <v>0</v>
      </c>
      <c r="KR14" s="9" t="b">
        <v>0</v>
      </c>
      <c r="KS14" s="9"/>
      <c r="KT14" s="9" t="s">
        <v>366</v>
      </c>
      <c r="KU14" s="9" t="s">
        <v>366</v>
      </c>
      <c r="KV14" s="9" t="s">
        <v>367</v>
      </c>
      <c r="KW14" s="9" t="s">
        <v>368</v>
      </c>
      <c r="KX14" s="9" t="s">
        <v>1234</v>
      </c>
      <c r="KY14" s="9" t="s">
        <v>1235</v>
      </c>
      <c r="KZ14" s="10">
        <v>42849</v>
      </c>
      <c r="LA14" s="9" t="s">
        <v>857</v>
      </c>
      <c r="LB14" s="9" t="s">
        <v>1236</v>
      </c>
      <c r="LC14" s="9">
        <v>61787</v>
      </c>
      <c r="LD14" s="9" t="s">
        <v>1237</v>
      </c>
      <c r="LE14" s="9" t="s">
        <v>1238</v>
      </c>
      <c r="LF14" s="9">
        <v>86</v>
      </c>
      <c r="LG14" s="9"/>
      <c r="LH14" s="9">
        <v>-1</v>
      </c>
      <c r="LI14" s="9" t="s">
        <v>384</v>
      </c>
      <c r="LJ14" s="9" t="s">
        <v>384</v>
      </c>
    </row>
    <row r="15" spans="1:322" x14ac:dyDescent="0.25">
      <c r="A15" s="9" t="s">
        <v>1446</v>
      </c>
      <c r="B15" s="9" t="s">
        <v>485</v>
      </c>
      <c r="C15" s="9" t="s">
        <v>1537</v>
      </c>
      <c r="D15" s="9" t="s">
        <v>1658</v>
      </c>
      <c r="E15" s="24">
        <v>42844</v>
      </c>
      <c r="F15" s="9" t="s">
        <v>1679</v>
      </c>
      <c r="G15" s="9">
        <v>21.275546666699999</v>
      </c>
      <c r="H15" s="9">
        <v>92.082324999999997</v>
      </c>
      <c r="I15" s="9">
        <v>11.5</v>
      </c>
      <c r="J15" s="9">
        <v>3</v>
      </c>
      <c r="K15" s="9" t="s">
        <v>409</v>
      </c>
      <c r="L15" s="9" t="s">
        <v>324</v>
      </c>
      <c r="M15" s="9" t="s">
        <v>325</v>
      </c>
      <c r="N15" s="9" t="s">
        <v>326</v>
      </c>
      <c r="O15" s="9" t="s">
        <v>410</v>
      </c>
      <c r="P15" s="9" t="s">
        <v>328</v>
      </c>
      <c r="Q15" s="9" t="s">
        <v>445</v>
      </c>
      <c r="R15" s="9" t="s">
        <v>411</v>
      </c>
      <c r="S15" s="9" t="s">
        <v>425</v>
      </c>
      <c r="T15" s="15" t="s">
        <v>328</v>
      </c>
      <c r="U15" s="9"/>
      <c r="V15" s="9"/>
      <c r="W15" s="9"/>
      <c r="X15" s="9" t="s">
        <v>332</v>
      </c>
      <c r="Y15" s="9">
        <v>25</v>
      </c>
      <c r="Z15" s="9">
        <v>125</v>
      </c>
      <c r="AA15" s="9" t="s">
        <v>335</v>
      </c>
      <c r="AB15" s="9" t="s">
        <v>336</v>
      </c>
      <c r="AC15" s="9" t="s">
        <v>336</v>
      </c>
      <c r="AD15" s="9" t="s">
        <v>338</v>
      </c>
      <c r="AE15" s="9"/>
      <c r="AF15" s="9" t="s">
        <v>335</v>
      </c>
      <c r="AG15" s="9" t="s">
        <v>336</v>
      </c>
      <c r="AH15" s="9" t="s">
        <v>336</v>
      </c>
      <c r="AI15" s="9" t="s">
        <v>414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>
        <v>75</v>
      </c>
      <c r="BJ15" s="9">
        <v>0</v>
      </c>
      <c r="BK15" s="9">
        <v>0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>
        <v>5</v>
      </c>
      <c r="DD15" s="9">
        <v>25</v>
      </c>
      <c r="DE15" s="9" t="s">
        <v>339</v>
      </c>
      <c r="DF15" s="9" t="s">
        <v>324</v>
      </c>
      <c r="DG15" s="9" t="s">
        <v>340</v>
      </c>
      <c r="DH15" s="9"/>
      <c r="DI15" s="9"/>
      <c r="DJ15" s="9" t="s">
        <v>1698</v>
      </c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 t="s">
        <v>1417</v>
      </c>
      <c r="EQ15" s="9"/>
      <c r="ER15" s="9"/>
      <c r="ES15" s="9"/>
      <c r="ET15" s="9"/>
      <c r="EU15" s="9"/>
      <c r="EV15" s="9"/>
      <c r="EW15" s="9"/>
      <c r="EX15" s="9"/>
      <c r="EY15" s="9" t="s">
        <v>446</v>
      </c>
      <c r="EZ15" s="9" t="b">
        <v>0</v>
      </c>
      <c r="FA15" s="9" t="b">
        <v>0</v>
      </c>
      <c r="FB15" s="9" t="b">
        <v>1</v>
      </c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 t="s">
        <v>447</v>
      </c>
      <c r="FP15" s="9" t="b">
        <v>0</v>
      </c>
      <c r="FQ15" s="9" t="b">
        <v>0</v>
      </c>
      <c r="FR15" s="9" t="b">
        <v>0</v>
      </c>
      <c r="FS15" s="9" t="b">
        <v>0</v>
      </c>
      <c r="FT15" s="9" t="b">
        <v>0</v>
      </c>
      <c r="FU15" s="9" t="b">
        <v>1</v>
      </c>
      <c r="FV15" s="9" t="b">
        <v>0</v>
      </c>
      <c r="FW15" s="9" t="b">
        <v>0</v>
      </c>
      <c r="FX15" s="9" t="s">
        <v>346</v>
      </c>
      <c r="FY15" s="9" t="s">
        <v>347</v>
      </c>
      <c r="FZ15" s="9" t="s">
        <v>390</v>
      </c>
      <c r="GA15" s="9" t="s">
        <v>349</v>
      </c>
      <c r="GB15" s="9" t="s">
        <v>349</v>
      </c>
      <c r="GC15" s="9" t="s">
        <v>350</v>
      </c>
      <c r="GD15" s="9" t="s">
        <v>372</v>
      </c>
      <c r="GE15" s="9" t="s">
        <v>369</v>
      </c>
      <c r="GF15" s="9">
        <v>10</v>
      </c>
      <c r="GG15" s="9">
        <v>8</v>
      </c>
      <c r="GH15" s="9" t="s">
        <v>328</v>
      </c>
      <c r="GI15" s="9">
        <v>0</v>
      </c>
      <c r="GJ15" s="9">
        <v>0</v>
      </c>
      <c r="GK15" s="9" t="s">
        <v>328</v>
      </c>
      <c r="GL15" s="9" t="s">
        <v>391</v>
      </c>
      <c r="GM15" s="9">
        <v>0</v>
      </c>
      <c r="GN15" s="9">
        <v>0</v>
      </c>
      <c r="GO15" s="9">
        <v>10</v>
      </c>
      <c r="GP15" s="9">
        <v>10</v>
      </c>
      <c r="GQ15" s="9" t="s">
        <v>328</v>
      </c>
      <c r="GR15" s="9">
        <v>0</v>
      </c>
      <c r="GS15" s="9">
        <v>0</v>
      </c>
      <c r="GT15" s="9" t="s">
        <v>328</v>
      </c>
      <c r="GU15" s="9"/>
      <c r="GV15" s="9" t="s">
        <v>448</v>
      </c>
      <c r="GW15" s="9" t="b">
        <v>0</v>
      </c>
      <c r="GX15" s="9" t="b">
        <v>0</v>
      </c>
      <c r="GY15" s="9" t="b">
        <v>0</v>
      </c>
      <c r="GZ15" s="9" t="b">
        <v>1</v>
      </c>
      <c r="HA15" s="9" t="b">
        <v>0</v>
      </c>
      <c r="HB15" s="9" t="b">
        <v>1</v>
      </c>
      <c r="HC15" s="9" t="b">
        <v>1</v>
      </c>
      <c r="HD15" s="9" t="b">
        <v>0</v>
      </c>
      <c r="HE15" s="9" t="s">
        <v>449</v>
      </c>
      <c r="HF15" s="9">
        <v>10</v>
      </c>
      <c r="HG15" s="9">
        <v>90</v>
      </c>
      <c r="HH15" s="9">
        <v>51</v>
      </c>
      <c r="HI15" s="9">
        <v>49</v>
      </c>
      <c r="HJ15" s="9" t="s">
        <v>328</v>
      </c>
      <c r="HK15" s="9" t="s">
        <v>328</v>
      </c>
      <c r="HL15" s="9" t="s">
        <v>356</v>
      </c>
      <c r="HM15" s="9" t="s">
        <v>393</v>
      </c>
      <c r="HN15" s="9" t="s">
        <v>428</v>
      </c>
      <c r="HO15" s="9" t="s">
        <v>358</v>
      </c>
      <c r="HP15" s="9" t="b">
        <v>1</v>
      </c>
      <c r="HQ15" s="9" t="b">
        <v>0</v>
      </c>
      <c r="HR15" s="9" t="b">
        <v>0</v>
      </c>
      <c r="HS15" s="9" t="b">
        <v>1</v>
      </c>
      <c r="HT15" s="9" t="b">
        <v>0</v>
      </c>
      <c r="HU15" s="9" t="b">
        <v>0</v>
      </c>
      <c r="HV15" s="9" t="b">
        <v>1</v>
      </c>
      <c r="HW15" s="9" t="b">
        <v>0</v>
      </c>
      <c r="HX15" s="9" t="b">
        <v>0</v>
      </c>
      <c r="HY15" s="9" t="b">
        <v>0</v>
      </c>
      <c r="HZ15" s="9" t="s">
        <v>429</v>
      </c>
      <c r="IA15" s="9" t="s">
        <v>328</v>
      </c>
      <c r="IB15" s="9" t="s">
        <v>328</v>
      </c>
      <c r="IC15" s="9" t="s">
        <v>328</v>
      </c>
      <c r="ID15" s="9">
        <v>80</v>
      </c>
      <c r="IE15" s="15" t="s">
        <v>360</v>
      </c>
      <c r="IF15" s="9" t="s">
        <v>360</v>
      </c>
      <c r="IG15" s="9" t="s">
        <v>328</v>
      </c>
      <c r="IH15" s="9" t="s">
        <v>328</v>
      </c>
      <c r="II15" s="9" t="s">
        <v>487</v>
      </c>
      <c r="IJ15" s="9" t="b">
        <v>1</v>
      </c>
      <c r="IK15" s="9" t="b">
        <v>0</v>
      </c>
      <c r="IL15" s="9" t="b">
        <v>1</v>
      </c>
      <c r="IM15" s="9" t="b">
        <v>0</v>
      </c>
      <c r="IN15" s="9" t="b">
        <v>1</v>
      </c>
      <c r="IO15" s="9" t="b">
        <v>0</v>
      </c>
      <c r="IP15" s="9" t="b">
        <v>0</v>
      </c>
      <c r="IQ15" s="9" t="b">
        <v>0</v>
      </c>
      <c r="IR15" s="9" t="b">
        <v>0</v>
      </c>
      <c r="IS15" s="9" t="s">
        <v>328</v>
      </c>
      <c r="IT15" s="9" t="s">
        <v>328</v>
      </c>
      <c r="IU15" s="9" t="s">
        <v>452</v>
      </c>
      <c r="IV15" s="9" t="b">
        <v>1</v>
      </c>
      <c r="IW15" s="9" t="b">
        <v>1</v>
      </c>
      <c r="IX15" s="9" t="b">
        <v>0</v>
      </c>
      <c r="IY15" s="9" t="b">
        <v>0</v>
      </c>
      <c r="IZ15" s="9" t="b">
        <v>1</v>
      </c>
      <c r="JA15" s="9" t="b">
        <v>0</v>
      </c>
      <c r="JB15" s="9" t="b">
        <v>0</v>
      </c>
      <c r="JC15" s="9" t="b">
        <v>0</v>
      </c>
      <c r="JD15" s="9" t="b">
        <v>0</v>
      </c>
      <c r="JE15" s="9" t="s">
        <v>328</v>
      </c>
      <c r="JF15" s="9" t="s">
        <v>488</v>
      </c>
      <c r="JG15" s="9" t="b">
        <v>1</v>
      </c>
      <c r="JH15" s="9" t="b">
        <v>0</v>
      </c>
      <c r="JI15" s="9" t="b">
        <v>1</v>
      </c>
      <c r="JJ15" s="9" t="b">
        <v>0</v>
      </c>
      <c r="JK15" s="9" t="b">
        <v>0</v>
      </c>
      <c r="JL15" s="9" t="b">
        <v>0</v>
      </c>
      <c r="JM15" s="9" t="b">
        <v>1</v>
      </c>
      <c r="JN15" s="9" t="b">
        <v>1</v>
      </c>
      <c r="JO15" s="9" t="b">
        <v>0</v>
      </c>
      <c r="JP15" s="9" t="s">
        <v>361</v>
      </c>
      <c r="JQ15" s="9" t="b">
        <v>0</v>
      </c>
      <c r="JR15" s="9" t="b">
        <v>0</v>
      </c>
      <c r="JS15" s="9" t="b">
        <v>0</v>
      </c>
      <c r="JT15" s="9" t="b">
        <v>0</v>
      </c>
      <c r="JU15" s="9" t="b">
        <v>1</v>
      </c>
      <c r="JV15" s="9" t="b">
        <v>1</v>
      </c>
      <c r="JW15" s="9" t="b">
        <v>0</v>
      </c>
      <c r="JX15" s="9" t="s">
        <v>328</v>
      </c>
      <c r="JY15" s="9" t="s">
        <v>434</v>
      </c>
      <c r="JZ15" s="9" t="b">
        <v>0</v>
      </c>
      <c r="KA15" s="9" t="b">
        <v>0</v>
      </c>
      <c r="KB15" s="9" t="b">
        <v>0</v>
      </c>
      <c r="KC15" s="9" t="b">
        <v>1</v>
      </c>
      <c r="KD15" s="9" t="b">
        <v>0</v>
      </c>
      <c r="KE15" s="9" t="b">
        <v>0</v>
      </c>
      <c r="KF15" s="9" t="b">
        <v>0</v>
      </c>
      <c r="KG15" s="9" t="b">
        <v>0</v>
      </c>
      <c r="KH15" s="9" t="s">
        <v>328</v>
      </c>
      <c r="KI15" s="9" t="s">
        <v>435</v>
      </c>
      <c r="KJ15" s="9" t="b">
        <v>1</v>
      </c>
      <c r="KK15" s="9" t="b">
        <v>0</v>
      </c>
      <c r="KL15" s="9" t="b">
        <v>1</v>
      </c>
      <c r="KM15" s="9" t="b">
        <v>0</v>
      </c>
      <c r="KN15" s="9" t="b">
        <v>1</v>
      </c>
      <c r="KO15" s="9" t="b">
        <v>0</v>
      </c>
      <c r="KP15" s="9" t="b">
        <v>0</v>
      </c>
      <c r="KQ15" s="9" t="b">
        <v>0</v>
      </c>
      <c r="KR15" s="9" t="b">
        <v>0</v>
      </c>
      <c r="KS15" s="9"/>
      <c r="KT15" s="9" t="s">
        <v>366</v>
      </c>
      <c r="KU15" s="9" t="s">
        <v>366</v>
      </c>
      <c r="KV15" s="9" t="s">
        <v>367</v>
      </c>
      <c r="KW15" s="9" t="s">
        <v>368</v>
      </c>
      <c r="KX15" s="9" t="s">
        <v>489</v>
      </c>
      <c r="KY15" s="9" t="s">
        <v>490</v>
      </c>
      <c r="KZ15" s="10">
        <v>42844</v>
      </c>
      <c r="LA15" s="9" t="s">
        <v>380</v>
      </c>
      <c r="LB15" s="9" t="s">
        <v>491</v>
      </c>
      <c r="LC15" s="9">
        <v>60300</v>
      </c>
      <c r="LD15" s="9" t="s">
        <v>492</v>
      </c>
      <c r="LE15" s="9" t="s">
        <v>493</v>
      </c>
      <c r="LF15" s="9">
        <v>7</v>
      </c>
      <c r="LG15" s="9"/>
      <c r="LH15" s="9">
        <v>-1</v>
      </c>
      <c r="LI15" s="9" t="s">
        <v>384</v>
      </c>
      <c r="LJ15" s="9" t="s">
        <v>384</v>
      </c>
    </row>
    <row r="16" spans="1:322" x14ac:dyDescent="0.25">
      <c r="A16" s="9" t="s">
        <v>1457</v>
      </c>
      <c r="B16" s="9" t="s">
        <v>1481</v>
      </c>
      <c r="C16" s="9" t="s">
        <v>905</v>
      </c>
      <c r="D16" s="9" t="s">
        <v>905</v>
      </c>
      <c r="E16" s="24">
        <v>42844</v>
      </c>
      <c r="F16" s="9" t="s">
        <v>1679</v>
      </c>
      <c r="G16" s="9">
        <v>21.067906666700001</v>
      </c>
      <c r="H16" s="9">
        <v>92.143739999999994</v>
      </c>
      <c r="I16" s="9">
        <v>16</v>
      </c>
      <c r="J16" s="9">
        <v>4.7</v>
      </c>
      <c r="K16" s="9" t="s">
        <v>409</v>
      </c>
      <c r="L16" s="9" t="s">
        <v>324</v>
      </c>
      <c r="M16" s="9" t="s">
        <v>325</v>
      </c>
      <c r="N16" s="9" t="s">
        <v>521</v>
      </c>
      <c r="O16" s="9" t="s">
        <v>624</v>
      </c>
      <c r="P16" s="9" t="s">
        <v>328</v>
      </c>
      <c r="Q16" s="9" t="s">
        <v>445</v>
      </c>
      <c r="R16" s="9" t="s">
        <v>411</v>
      </c>
      <c r="S16" s="9" t="s">
        <v>425</v>
      </c>
      <c r="T16" s="15" t="s">
        <v>328</v>
      </c>
      <c r="U16" s="9"/>
      <c r="V16" s="9"/>
      <c r="W16" s="9"/>
      <c r="X16" s="9" t="s">
        <v>332</v>
      </c>
      <c r="Y16" s="9">
        <v>250</v>
      </c>
      <c r="Z16" s="9">
        <v>1250</v>
      </c>
      <c r="AA16" s="9" t="s">
        <v>335</v>
      </c>
      <c r="AB16" s="9" t="s">
        <v>336</v>
      </c>
      <c r="AC16" s="9" t="s">
        <v>336</v>
      </c>
      <c r="AD16" s="9" t="s">
        <v>770</v>
      </c>
      <c r="AE16" s="9"/>
      <c r="AF16" s="9" t="s">
        <v>335</v>
      </c>
      <c r="AG16" s="9" t="s">
        <v>336</v>
      </c>
      <c r="AH16" s="9" t="s">
        <v>336</v>
      </c>
      <c r="AI16" s="9" t="s">
        <v>495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>
        <v>700</v>
      </c>
      <c r="BJ16" s="9">
        <v>5</v>
      </c>
      <c r="BK16" s="9">
        <v>25</v>
      </c>
      <c r="BL16" s="9" t="s">
        <v>415</v>
      </c>
      <c r="BM16" s="9"/>
      <c r="BN16" s="9"/>
      <c r="BO16" s="9"/>
      <c r="BP16" s="9"/>
      <c r="BQ16" s="9"/>
      <c r="BR16" s="9" t="s">
        <v>335</v>
      </c>
      <c r="BS16" s="9" t="s">
        <v>336</v>
      </c>
      <c r="BT16" s="9" t="s">
        <v>336</v>
      </c>
      <c r="BU16" s="9" t="s">
        <v>770</v>
      </c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>
        <v>0</v>
      </c>
      <c r="DD16" s="9">
        <v>0</v>
      </c>
      <c r="DE16" s="9"/>
      <c r="DF16" s="9"/>
      <c r="DG16" s="9"/>
      <c r="DH16" s="9"/>
      <c r="DI16" s="9"/>
      <c r="DJ16" s="9" t="s">
        <v>1698</v>
      </c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 t="s">
        <v>1417</v>
      </c>
      <c r="EQ16" s="9"/>
      <c r="ER16" s="9"/>
      <c r="ES16" s="9"/>
      <c r="ET16" s="9"/>
      <c r="EU16" s="9" t="s">
        <v>344</v>
      </c>
      <c r="EV16" s="9" t="b">
        <v>1</v>
      </c>
      <c r="EW16" s="9" t="b">
        <v>0</v>
      </c>
      <c r="EX16" s="9" t="b">
        <v>0</v>
      </c>
      <c r="EY16" s="9" t="s">
        <v>462</v>
      </c>
      <c r="EZ16" s="9" t="b">
        <v>1</v>
      </c>
      <c r="FA16" s="9" t="b">
        <v>0</v>
      </c>
      <c r="FB16" s="9" t="b">
        <v>1</v>
      </c>
      <c r="FC16" s="9" t="s">
        <v>685</v>
      </c>
      <c r="FD16" s="9" t="b">
        <v>1</v>
      </c>
      <c r="FE16" s="9" t="b">
        <v>1</v>
      </c>
      <c r="FF16" s="9" t="b">
        <v>0</v>
      </c>
      <c r="FG16" s="9" t="s">
        <v>582</v>
      </c>
      <c r="FH16" s="9" t="b">
        <v>1</v>
      </c>
      <c r="FI16" s="9" t="b">
        <v>1</v>
      </c>
      <c r="FJ16" s="9" t="b">
        <v>0</v>
      </c>
      <c r="FK16" s="9" t="b">
        <v>1</v>
      </c>
      <c r="FL16" s="9" t="s">
        <v>741</v>
      </c>
      <c r="FM16" s="9" t="b">
        <v>1</v>
      </c>
      <c r="FN16" s="9" t="b">
        <v>1</v>
      </c>
      <c r="FO16" s="9" t="s">
        <v>345</v>
      </c>
      <c r="FP16" s="9" t="b">
        <v>0</v>
      </c>
      <c r="FQ16" s="9" t="b">
        <v>0</v>
      </c>
      <c r="FR16" s="9" t="b">
        <v>1</v>
      </c>
      <c r="FS16" s="9" t="b">
        <v>0</v>
      </c>
      <c r="FT16" s="9" t="b">
        <v>0</v>
      </c>
      <c r="FU16" s="9" t="b">
        <v>0</v>
      </c>
      <c r="FV16" s="9" t="b">
        <v>0</v>
      </c>
      <c r="FW16" s="9" t="b">
        <v>0</v>
      </c>
      <c r="FX16" s="9" t="s">
        <v>346</v>
      </c>
      <c r="FY16" s="9" t="s">
        <v>772</v>
      </c>
      <c r="FZ16" s="9" t="s">
        <v>510</v>
      </c>
      <c r="GA16" s="9" t="s">
        <v>349</v>
      </c>
      <c r="GB16" s="9" t="s">
        <v>349</v>
      </c>
      <c r="GC16" s="9" t="s">
        <v>350</v>
      </c>
      <c r="GD16" s="9" t="s">
        <v>463</v>
      </c>
      <c r="GE16" s="9" t="s">
        <v>463</v>
      </c>
      <c r="GF16" s="9">
        <v>15</v>
      </c>
      <c r="GG16" s="9">
        <v>8</v>
      </c>
      <c r="GH16" s="9" t="s">
        <v>332</v>
      </c>
      <c r="GI16" s="9">
        <v>15</v>
      </c>
      <c r="GJ16" s="9">
        <v>30</v>
      </c>
      <c r="GK16" s="9" t="s">
        <v>328</v>
      </c>
      <c r="GL16" s="9" t="s">
        <v>391</v>
      </c>
      <c r="GM16" s="9">
        <v>3</v>
      </c>
      <c r="GN16" s="9">
        <v>3</v>
      </c>
      <c r="GO16" s="9">
        <v>10</v>
      </c>
      <c r="GP16" s="9">
        <v>10</v>
      </c>
      <c r="GQ16" s="9" t="s">
        <v>332</v>
      </c>
      <c r="GR16" s="9">
        <v>0</v>
      </c>
      <c r="GS16" s="9">
        <v>10</v>
      </c>
      <c r="GT16" s="9" t="s">
        <v>328</v>
      </c>
      <c r="GU16" s="9" t="s">
        <v>352</v>
      </c>
      <c r="GV16" s="9" t="s">
        <v>428</v>
      </c>
      <c r="GW16" s="9" t="b">
        <v>0</v>
      </c>
      <c r="GX16" s="9" t="b">
        <v>0</v>
      </c>
      <c r="GY16" s="9" t="b">
        <v>0</v>
      </c>
      <c r="GZ16" s="9" t="b">
        <v>0</v>
      </c>
      <c r="HA16" s="9" t="b">
        <v>0</v>
      </c>
      <c r="HB16" s="9" t="b">
        <v>0</v>
      </c>
      <c r="HC16" s="9" t="b">
        <v>1</v>
      </c>
      <c r="HD16" s="9" t="b">
        <v>0</v>
      </c>
      <c r="HE16" s="9" t="s">
        <v>354</v>
      </c>
      <c r="HF16" s="9">
        <v>2</v>
      </c>
      <c r="HG16" s="9">
        <v>98</v>
      </c>
      <c r="HH16" s="9">
        <v>95</v>
      </c>
      <c r="HI16" s="9">
        <v>5</v>
      </c>
      <c r="HJ16" s="9" t="s">
        <v>328</v>
      </c>
      <c r="HK16" s="9" t="s">
        <v>328</v>
      </c>
      <c r="HL16" s="9" t="s">
        <v>428</v>
      </c>
      <c r="HM16" s="9" t="s">
        <v>356</v>
      </c>
      <c r="HN16" s="9" t="s">
        <v>897</v>
      </c>
      <c r="HO16" s="9" t="s">
        <v>898</v>
      </c>
      <c r="HP16" s="9" t="b">
        <v>1</v>
      </c>
      <c r="HQ16" s="9" t="b">
        <v>0</v>
      </c>
      <c r="HR16" s="9" t="b">
        <v>1</v>
      </c>
      <c r="HS16" s="9" t="b">
        <v>1</v>
      </c>
      <c r="HT16" s="9" t="b">
        <v>0</v>
      </c>
      <c r="HU16" s="9" t="b">
        <v>0</v>
      </c>
      <c r="HV16" s="9" t="b">
        <v>1</v>
      </c>
      <c r="HW16" s="9" t="b">
        <v>0</v>
      </c>
      <c r="HX16" s="9" t="b">
        <v>0</v>
      </c>
      <c r="HY16" s="9" t="b">
        <v>0</v>
      </c>
      <c r="HZ16" s="9" t="s">
        <v>429</v>
      </c>
      <c r="IA16" s="9" t="s">
        <v>332</v>
      </c>
      <c r="IB16" s="9" t="s">
        <v>328</v>
      </c>
      <c r="IC16" s="9" t="s">
        <v>328</v>
      </c>
      <c r="ID16" s="9">
        <v>85</v>
      </c>
      <c r="IE16" s="9" t="s">
        <v>360</v>
      </c>
      <c r="IF16" s="9" t="s">
        <v>360</v>
      </c>
      <c r="IG16" s="9" t="s">
        <v>328</v>
      </c>
      <c r="IH16" s="9" t="s">
        <v>328</v>
      </c>
      <c r="II16" s="9" t="s">
        <v>866</v>
      </c>
      <c r="IJ16" s="9" t="b">
        <v>0</v>
      </c>
      <c r="IK16" s="9" t="b">
        <v>0</v>
      </c>
      <c r="IL16" s="9" t="b">
        <v>1</v>
      </c>
      <c r="IM16" s="9" t="b">
        <v>1</v>
      </c>
      <c r="IN16" s="9" t="b">
        <v>0</v>
      </c>
      <c r="IO16" s="9" t="b">
        <v>0</v>
      </c>
      <c r="IP16" s="9" t="b">
        <v>1</v>
      </c>
      <c r="IQ16" s="9" t="b">
        <v>1</v>
      </c>
      <c r="IR16" s="9" t="b">
        <v>0</v>
      </c>
      <c r="IS16" s="9" t="s">
        <v>328</v>
      </c>
      <c r="IT16" s="9" t="s">
        <v>328</v>
      </c>
      <c r="IU16" s="9" t="s">
        <v>876</v>
      </c>
      <c r="IV16" s="9" t="b">
        <v>1</v>
      </c>
      <c r="IW16" s="9" t="b">
        <v>0</v>
      </c>
      <c r="IX16" s="9" t="b">
        <v>1</v>
      </c>
      <c r="IY16" s="9" t="b">
        <v>1</v>
      </c>
      <c r="IZ16" s="9" t="b">
        <v>0</v>
      </c>
      <c r="JA16" s="9" t="b">
        <v>0</v>
      </c>
      <c r="JB16" s="9" t="b">
        <v>1</v>
      </c>
      <c r="JC16" s="9" t="b">
        <v>1</v>
      </c>
      <c r="JD16" s="9" t="b">
        <v>0</v>
      </c>
      <c r="JE16" s="9" t="s">
        <v>328</v>
      </c>
      <c r="JF16" s="9" t="s">
        <v>398</v>
      </c>
      <c r="JG16" s="9" t="b">
        <v>0</v>
      </c>
      <c r="JH16" s="9" t="b">
        <v>0</v>
      </c>
      <c r="JI16" s="9" t="b">
        <v>1</v>
      </c>
      <c r="JJ16" s="9" t="b">
        <v>0</v>
      </c>
      <c r="JK16" s="9" t="b">
        <v>0</v>
      </c>
      <c r="JL16" s="9" t="b">
        <v>0</v>
      </c>
      <c r="JM16" s="9" t="b">
        <v>1</v>
      </c>
      <c r="JN16" s="9" t="b">
        <v>1</v>
      </c>
      <c r="JO16" s="9" t="b">
        <v>0</v>
      </c>
      <c r="JP16" s="9" t="s">
        <v>733</v>
      </c>
      <c r="JQ16" s="9" t="b">
        <v>1</v>
      </c>
      <c r="JR16" s="9" t="b">
        <v>0</v>
      </c>
      <c r="JS16" s="9" t="b">
        <v>0</v>
      </c>
      <c r="JT16" s="9" t="b">
        <v>0</v>
      </c>
      <c r="JU16" s="9" t="b">
        <v>0</v>
      </c>
      <c r="JV16" s="9" t="b">
        <v>0</v>
      </c>
      <c r="JW16" s="9" t="b">
        <v>0</v>
      </c>
      <c r="JX16" s="9" t="s">
        <v>332</v>
      </c>
      <c r="JY16" s="9" t="s">
        <v>689</v>
      </c>
      <c r="JZ16" s="9" t="b">
        <v>1</v>
      </c>
      <c r="KA16" s="9" t="b">
        <v>0</v>
      </c>
      <c r="KB16" s="9" t="b">
        <v>0</v>
      </c>
      <c r="KC16" s="9" t="b">
        <v>0</v>
      </c>
      <c r="KD16" s="9" t="b">
        <v>0</v>
      </c>
      <c r="KE16" s="9" t="b">
        <v>0</v>
      </c>
      <c r="KF16" s="9" t="b">
        <v>0</v>
      </c>
      <c r="KG16" s="9" t="b">
        <v>0</v>
      </c>
      <c r="KH16" s="9" t="s">
        <v>332</v>
      </c>
      <c r="KI16" s="9" t="s">
        <v>854</v>
      </c>
      <c r="KJ16" s="9" t="b">
        <v>1</v>
      </c>
      <c r="KK16" s="9" t="b">
        <v>1</v>
      </c>
      <c r="KL16" s="9" t="b">
        <v>1</v>
      </c>
      <c r="KM16" s="9" t="b">
        <v>0</v>
      </c>
      <c r="KN16" s="9" t="b">
        <v>0</v>
      </c>
      <c r="KO16" s="9" t="b">
        <v>0</v>
      </c>
      <c r="KP16" s="9" t="b">
        <v>0</v>
      </c>
      <c r="KQ16" s="9" t="b">
        <v>0</v>
      </c>
      <c r="KR16" s="9" t="b">
        <v>0</v>
      </c>
      <c r="KS16" s="9"/>
      <c r="KT16" s="9" t="s">
        <v>366</v>
      </c>
      <c r="KU16" s="9" t="s">
        <v>366</v>
      </c>
      <c r="KV16" s="9" t="s">
        <v>367</v>
      </c>
      <c r="KW16" s="9" t="s">
        <v>368</v>
      </c>
      <c r="KX16" s="9" t="s">
        <v>906</v>
      </c>
      <c r="KY16" s="9" t="s">
        <v>907</v>
      </c>
      <c r="KZ16" s="10">
        <v>42844</v>
      </c>
      <c r="LA16" s="9" t="s">
        <v>857</v>
      </c>
      <c r="LB16" s="9" t="s">
        <v>908</v>
      </c>
      <c r="LC16" s="9">
        <v>61513</v>
      </c>
      <c r="LD16" s="9" t="s">
        <v>909</v>
      </c>
      <c r="LE16" s="9" t="s">
        <v>910</v>
      </c>
      <c r="LF16" s="9">
        <v>46</v>
      </c>
      <c r="LG16" s="9"/>
      <c r="LH16" s="9">
        <v>-1</v>
      </c>
      <c r="LI16" s="9" t="s">
        <v>384</v>
      </c>
      <c r="LJ16" s="9" t="s">
        <v>384</v>
      </c>
    </row>
    <row r="17" spans="1:322" x14ac:dyDescent="0.25">
      <c r="A17" s="9" t="s">
        <v>1451</v>
      </c>
      <c r="B17" s="9" t="s">
        <v>673</v>
      </c>
      <c r="C17" s="9" t="s">
        <v>1538</v>
      </c>
      <c r="D17" s="9" t="s">
        <v>1580</v>
      </c>
      <c r="E17" s="24">
        <v>42848</v>
      </c>
      <c r="F17" s="9" t="s">
        <v>1679</v>
      </c>
      <c r="G17" s="9">
        <v>21.0749316667</v>
      </c>
      <c r="H17" s="9">
        <v>92.220686666700004</v>
      </c>
      <c r="I17" s="9">
        <v>-0.5</v>
      </c>
      <c r="J17" s="9">
        <v>5</v>
      </c>
      <c r="K17" s="9" t="s">
        <v>409</v>
      </c>
      <c r="L17" s="9" t="s">
        <v>324</v>
      </c>
      <c r="M17" s="9" t="s">
        <v>325</v>
      </c>
      <c r="N17" s="9" t="s">
        <v>521</v>
      </c>
      <c r="O17" s="9" t="s">
        <v>522</v>
      </c>
      <c r="P17" s="9" t="s">
        <v>328</v>
      </c>
      <c r="Q17" s="9" t="s">
        <v>329</v>
      </c>
      <c r="R17" s="9" t="s">
        <v>411</v>
      </c>
      <c r="S17" s="9" t="s">
        <v>425</v>
      </c>
      <c r="T17" s="9" t="s">
        <v>328</v>
      </c>
      <c r="U17" s="9"/>
      <c r="V17" s="9"/>
      <c r="W17" s="9"/>
      <c r="X17" s="9" t="s">
        <v>332</v>
      </c>
      <c r="Y17" s="9">
        <v>45</v>
      </c>
      <c r="Z17" s="9">
        <v>230</v>
      </c>
      <c r="AA17" s="9" t="s">
        <v>335</v>
      </c>
      <c r="AB17" s="9" t="s">
        <v>336</v>
      </c>
      <c r="AC17" s="9" t="s">
        <v>336</v>
      </c>
      <c r="AD17" s="9" t="s">
        <v>495</v>
      </c>
      <c r="AE17" s="9"/>
      <c r="AF17" s="9" t="s">
        <v>335</v>
      </c>
      <c r="AG17" s="9" t="s">
        <v>336</v>
      </c>
      <c r="AH17" s="9" t="s">
        <v>336</v>
      </c>
      <c r="AI17" s="9" t="s">
        <v>386</v>
      </c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>
        <v>135</v>
      </c>
      <c r="BJ17" s="9">
        <v>3</v>
      </c>
      <c r="BK17" s="9">
        <v>15</v>
      </c>
      <c r="BL17" s="9" t="s">
        <v>415</v>
      </c>
      <c r="BM17" s="9"/>
      <c r="BN17" s="9"/>
      <c r="BO17" s="9"/>
      <c r="BP17" s="9"/>
      <c r="BQ17" s="9"/>
      <c r="BR17" s="9" t="s">
        <v>335</v>
      </c>
      <c r="BS17" s="9" t="s">
        <v>336</v>
      </c>
      <c r="BT17" s="9" t="s">
        <v>336</v>
      </c>
      <c r="BU17" s="9" t="s">
        <v>524</v>
      </c>
      <c r="BV17" s="9" t="s">
        <v>415</v>
      </c>
      <c r="BW17" s="9"/>
      <c r="BX17" s="9"/>
      <c r="BY17" s="9"/>
      <c r="BZ17" s="9"/>
      <c r="CA17" s="9"/>
      <c r="CB17" s="9" t="s">
        <v>335</v>
      </c>
      <c r="CC17" s="9" t="s">
        <v>336</v>
      </c>
      <c r="CD17" s="9" t="s">
        <v>336</v>
      </c>
      <c r="CE17" s="9" t="s">
        <v>495</v>
      </c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>
        <v>8</v>
      </c>
      <c r="DD17" s="9">
        <v>40</v>
      </c>
      <c r="DE17" s="9" t="s">
        <v>339</v>
      </c>
      <c r="DF17" s="9" t="s">
        <v>324</v>
      </c>
      <c r="DG17" s="9" t="s">
        <v>340</v>
      </c>
      <c r="DH17" s="9"/>
      <c r="DI17" s="9"/>
      <c r="DJ17" s="9" t="s">
        <v>1698</v>
      </c>
      <c r="DK17" s="9"/>
      <c r="DL17" s="9"/>
      <c r="DM17" s="9"/>
      <c r="DN17" s="9"/>
      <c r="DO17" s="9" t="s">
        <v>339</v>
      </c>
      <c r="DP17" s="9" t="s">
        <v>324</v>
      </c>
      <c r="DQ17" s="9" t="s">
        <v>340</v>
      </c>
      <c r="DR17" s="9"/>
      <c r="DS17" s="9"/>
      <c r="DT17" s="9" t="s">
        <v>474</v>
      </c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 t="s">
        <v>1417</v>
      </c>
      <c r="EQ17" s="9"/>
      <c r="ER17" s="9"/>
      <c r="ES17" s="9"/>
      <c r="ET17" s="9"/>
      <c r="EU17" s="9" t="s">
        <v>344</v>
      </c>
      <c r="EV17" s="9" t="b">
        <v>1</v>
      </c>
      <c r="EW17" s="9" t="b">
        <v>0</v>
      </c>
      <c r="EX17" s="9" t="b">
        <v>0</v>
      </c>
      <c r="EY17" s="9" t="s">
        <v>419</v>
      </c>
      <c r="EZ17" s="9" t="b">
        <v>0</v>
      </c>
      <c r="FA17" s="9" t="b">
        <v>1</v>
      </c>
      <c r="FB17" s="9" t="b">
        <v>0</v>
      </c>
      <c r="FC17" s="9" t="s">
        <v>389</v>
      </c>
      <c r="FD17" s="9" t="b">
        <v>1</v>
      </c>
      <c r="FE17" s="9" t="b">
        <v>0</v>
      </c>
      <c r="FF17" s="9" t="b">
        <v>0</v>
      </c>
      <c r="FG17" s="9"/>
      <c r="FH17" s="9"/>
      <c r="FI17" s="9"/>
      <c r="FJ17" s="9"/>
      <c r="FK17" s="9"/>
      <c r="FL17" s="9"/>
      <c r="FM17" s="9"/>
      <c r="FN17" s="9"/>
      <c r="FO17" s="9" t="s">
        <v>674</v>
      </c>
      <c r="FP17" s="9" t="b">
        <v>0</v>
      </c>
      <c r="FQ17" s="9" t="b">
        <v>0</v>
      </c>
      <c r="FR17" s="9" t="b">
        <v>0</v>
      </c>
      <c r="FS17" s="9" t="b">
        <v>1</v>
      </c>
      <c r="FT17" s="9" t="b">
        <v>0</v>
      </c>
      <c r="FU17" s="9" t="b">
        <v>0</v>
      </c>
      <c r="FV17" s="9" t="b">
        <v>0</v>
      </c>
      <c r="FW17" s="9" t="b">
        <v>0</v>
      </c>
      <c r="FX17" s="9" t="s">
        <v>346</v>
      </c>
      <c r="FY17" s="9" t="s">
        <v>347</v>
      </c>
      <c r="FZ17" s="9" t="s">
        <v>390</v>
      </c>
      <c r="GA17" s="9" t="s">
        <v>675</v>
      </c>
      <c r="GB17" s="9" t="s">
        <v>349</v>
      </c>
      <c r="GC17" s="9" t="s">
        <v>350</v>
      </c>
      <c r="GD17" s="9" t="s">
        <v>371</v>
      </c>
      <c r="GE17" s="9" t="s">
        <v>371</v>
      </c>
      <c r="GF17" s="9">
        <v>12</v>
      </c>
      <c r="GG17" s="9">
        <v>12</v>
      </c>
      <c r="GH17" s="9" t="s">
        <v>328</v>
      </c>
      <c r="GI17" s="9">
        <v>0</v>
      </c>
      <c r="GJ17" s="9">
        <v>0</v>
      </c>
      <c r="GK17" s="9" t="s">
        <v>328</v>
      </c>
      <c r="GL17" s="9"/>
      <c r="GM17" s="9">
        <v>0</v>
      </c>
      <c r="GN17" s="9">
        <v>0</v>
      </c>
      <c r="GO17" s="9">
        <v>15</v>
      </c>
      <c r="GP17" s="9">
        <v>12</v>
      </c>
      <c r="GQ17" s="9" t="s">
        <v>328</v>
      </c>
      <c r="GR17" s="9">
        <v>0</v>
      </c>
      <c r="GS17" s="9">
        <v>0</v>
      </c>
      <c r="GT17" s="9" t="s">
        <v>328</v>
      </c>
      <c r="GU17" s="9"/>
      <c r="GV17" s="9" t="s">
        <v>448</v>
      </c>
      <c r="GW17" s="9" t="b">
        <v>0</v>
      </c>
      <c r="GX17" s="9" t="b">
        <v>0</v>
      </c>
      <c r="GY17" s="9" t="b">
        <v>0</v>
      </c>
      <c r="GZ17" s="9" t="b">
        <v>1</v>
      </c>
      <c r="HA17" s="9" t="b">
        <v>0</v>
      </c>
      <c r="HB17" s="9" t="b">
        <v>1</v>
      </c>
      <c r="HC17" s="9" t="b">
        <v>1</v>
      </c>
      <c r="HD17" s="9" t="b">
        <v>0</v>
      </c>
      <c r="HE17" s="9" t="s">
        <v>354</v>
      </c>
      <c r="HF17" s="9">
        <v>15</v>
      </c>
      <c r="HG17" s="9">
        <v>85</v>
      </c>
      <c r="HH17" s="9">
        <v>60</v>
      </c>
      <c r="HI17" s="9">
        <v>40</v>
      </c>
      <c r="HJ17" s="9" t="s">
        <v>328</v>
      </c>
      <c r="HK17" s="9" t="s">
        <v>328</v>
      </c>
      <c r="HL17" s="9" t="s">
        <v>356</v>
      </c>
      <c r="HM17" s="9" t="s">
        <v>393</v>
      </c>
      <c r="HN17" s="9" t="s">
        <v>394</v>
      </c>
      <c r="HO17" s="9" t="s">
        <v>664</v>
      </c>
      <c r="HP17" s="9" t="b">
        <v>1</v>
      </c>
      <c r="HQ17" s="9" t="b">
        <v>0</v>
      </c>
      <c r="HR17" s="9" t="b">
        <v>0</v>
      </c>
      <c r="HS17" s="9" t="b">
        <v>1</v>
      </c>
      <c r="HT17" s="9" t="b">
        <v>1</v>
      </c>
      <c r="HU17" s="9" t="b">
        <v>0</v>
      </c>
      <c r="HV17" s="9" t="b">
        <v>0</v>
      </c>
      <c r="HW17" s="9" t="b">
        <v>0</v>
      </c>
      <c r="HX17" s="9" t="b">
        <v>0</v>
      </c>
      <c r="HY17" s="9" t="b">
        <v>0</v>
      </c>
      <c r="HZ17" s="9" t="s">
        <v>429</v>
      </c>
      <c r="IA17" s="9" t="s">
        <v>328</v>
      </c>
      <c r="IB17" s="9" t="s">
        <v>328</v>
      </c>
      <c r="IC17" s="9" t="s">
        <v>328</v>
      </c>
      <c r="ID17" s="9">
        <v>95</v>
      </c>
      <c r="IE17" s="15" t="s">
        <v>360</v>
      </c>
      <c r="IF17" s="9" t="s">
        <v>360</v>
      </c>
      <c r="IG17" s="9" t="s">
        <v>328</v>
      </c>
      <c r="IH17" s="9" t="s">
        <v>328</v>
      </c>
      <c r="II17" s="9" t="s">
        <v>665</v>
      </c>
      <c r="IJ17" s="9" t="b">
        <v>1</v>
      </c>
      <c r="IK17" s="9" t="b">
        <v>1</v>
      </c>
      <c r="IL17" s="9" t="b">
        <v>0</v>
      </c>
      <c r="IM17" s="9" t="b">
        <v>0</v>
      </c>
      <c r="IN17" s="9" t="b">
        <v>0</v>
      </c>
      <c r="IO17" s="9" t="b">
        <v>0</v>
      </c>
      <c r="IP17" s="9" t="b">
        <v>1</v>
      </c>
      <c r="IQ17" s="9" t="b">
        <v>0</v>
      </c>
      <c r="IR17" s="9" t="b">
        <v>0</v>
      </c>
      <c r="IS17" s="9" t="s">
        <v>328</v>
      </c>
      <c r="IT17" s="9" t="s">
        <v>328</v>
      </c>
      <c r="IU17" s="9" t="s">
        <v>452</v>
      </c>
      <c r="IV17" s="9" t="b">
        <v>1</v>
      </c>
      <c r="IW17" s="9" t="b">
        <v>1</v>
      </c>
      <c r="IX17" s="9" t="b">
        <v>0</v>
      </c>
      <c r="IY17" s="9" t="b">
        <v>0</v>
      </c>
      <c r="IZ17" s="9" t="b">
        <v>1</v>
      </c>
      <c r="JA17" s="9" t="b">
        <v>0</v>
      </c>
      <c r="JB17" s="9" t="b">
        <v>0</v>
      </c>
      <c r="JC17" s="9" t="b">
        <v>0</v>
      </c>
      <c r="JD17" s="9" t="b">
        <v>0</v>
      </c>
      <c r="JE17" s="9" t="s">
        <v>328</v>
      </c>
      <c r="JF17" s="9" t="s">
        <v>398</v>
      </c>
      <c r="JG17" s="9" t="b">
        <v>0</v>
      </c>
      <c r="JH17" s="9" t="b">
        <v>0</v>
      </c>
      <c r="JI17" s="9" t="b">
        <v>1</v>
      </c>
      <c r="JJ17" s="9" t="b">
        <v>0</v>
      </c>
      <c r="JK17" s="9" t="b">
        <v>0</v>
      </c>
      <c r="JL17" s="9" t="b">
        <v>0</v>
      </c>
      <c r="JM17" s="9" t="b">
        <v>1</v>
      </c>
      <c r="JN17" s="9" t="b">
        <v>1</v>
      </c>
      <c r="JO17" s="9" t="b">
        <v>0</v>
      </c>
      <c r="JP17" s="9" t="s">
        <v>361</v>
      </c>
      <c r="JQ17" s="9" t="b">
        <v>0</v>
      </c>
      <c r="JR17" s="9" t="b">
        <v>0</v>
      </c>
      <c r="JS17" s="9" t="b">
        <v>0</v>
      </c>
      <c r="JT17" s="9" t="b">
        <v>0</v>
      </c>
      <c r="JU17" s="9" t="b">
        <v>1</v>
      </c>
      <c r="JV17" s="9" t="b">
        <v>0</v>
      </c>
      <c r="JW17" s="9" t="b">
        <v>0</v>
      </c>
      <c r="JX17" s="9" t="s">
        <v>328</v>
      </c>
      <c r="JY17" s="9" t="s">
        <v>434</v>
      </c>
      <c r="JZ17" s="9" t="b">
        <v>0</v>
      </c>
      <c r="KA17" s="9" t="b">
        <v>0</v>
      </c>
      <c r="KB17" s="9" t="b">
        <v>0</v>
      </c>
      <c r="KC17" s="9" t="b">
        <v>1</v>
      </c>
      <c r="KD17" s="9" t="b">
        <v>0</v>
      </c>
      <c r="KE17" s="9" t="b">
        <v>0</v>
      </c>
      <c r="KF17" s="9" t="b">
        <v>0</v>
      </c>
      <c r="KG17" s="9" t="b">
        <v>0</v>
      </c>
      <c r="KH17" s="9" t="s">
        <v>328</v>
      </c>
      <c r="KI17" s="9" t="s">
        <v>435</v>
      </c>
      <c r="KJ17" s="9" t="b">
        <v>1</v>
      </c>
      <c r="KK17" s="9" t="b">
        <v>0</v>
      </c>
      <c r="KL17" s="9" t="b">
        <v>1</v>
      </c>
      <c r="KM17" s="9" t="b">
        <v>0</v>
      </c>
      <c r="KN17" s="9" t="b">
        <v>1</v>
      </c>
      <c r="KO17" s="9" t="b">
        <v>0</v>
      </c>
      <c r="KP17" s="9" t="b">
        <v>0</v>
      </c>
      <c r="KQ17" s="9" t="b">
        <v>0</v>
      </c>
      <c r="KR17" s="9" t="b">
        <v>0</v>
      </c>
      <c r="KS17" s="9"/>
      <c r="KT17" s="9" t="s">
        <v>366</v>
      </c>
      <c r="KU17" s="9" t="s">
        <v>366</v>
      </c>
      <c r="KV17" s="9" t="s">
        <v>367</v>
      </c>
      <c r="KW17" s="9" t="s">
        <v>368</v>
      </c>
      <c r="KX17" s="9" t="s">
        <v>677</v>
      </c>
      <c r="KY17" s="9" t="s">
        <v>678</v>
      </c>
      <c r="KZ17" s="10">
        <v>42848</v>
      </c>
      <c r="LA17" s="9" t="s">
        <v>380</v>
      </c>
      <c r="LB17" s="9" t="s">
        <v>679</v>
      </c>
      <c r="LC17" s="9">
        <v>60319</v>
      </c>
      <c r="LD17" s="9" t="s">
        <v>680</v>
      </c>
      <c r="LE17" s="9" t="s">
        <v>681</v>
      </c>
      <c r="LF17" s="9">
        <v>23</v>
      </c>
      <c r="LG17" s="9"/>
      <c r="LH17" s="9">
        <v>-1</v>
      </c>
      <c r="LI17" s="9" t="s">
        <v>384</v>
      </c>
      <c r="LJ17" s="9" t="s">
        <v>384</v>
      </c>
    </row>
    <row r="18" spans="1:322" x14ac:dyDescent="0.25">
      <c r="A18" s="9" t="s">
        <v>1475</v>
      </c>
      <c r="B18" s="9" t="s">
        <v>1493</v>
      </c>
      <c r="C18" s="9" t="s">
        <v>1425</v>
      </c>
      <c r="D18" s="9" t="s">
        <v>1581</v>
      </c>
      <c r="E18" s="24">
        <v>42849</v>
      </c>
      <c r="F18" s="9" t="s">
        <v>1679</v>
      </c>
      <c r="G18" s="9">
        <v>20.980148333300001</v>
      </c>
      <c r="H18" s="9">
        <v>92.247640000000004</v>
      </c>
      <c r="I18" s="9">
        <v>137.19999999999999</v>
      </c>
      <c r="J18" s="9">
        <v>4.8</v>
      </c>
      <c r="K18" s="9" t="s">
        <v>409</v>
      </c>
      <c r="L18" s="9" t="s">
        <v>324</v>
      </c>
      <c r="M18" s="9" t="s">
        <v>325</v>
      </c>
      <c r="N18" s="9" t="s">
        <v>521</v>
      </c>
      <c r="O18" s="9" t="s">
        <v>682</v>
      </c>
      <c r="P18" s="9" t="s">
        <v>328</v>
      </c>
      <c r="Q18" s="9" t="s">
        <v>329</v>
      </c>
      <c r="R18" s="9" t="s">
        <v>411</v>
      </c>
      <c r="S18" s="9" t="s">
        <v>425</v>
      </c>
      <c r="T18" s="9" t="s">
        <v>328</v>
      </c>
      <c r="U18" s="9"/>
      <c r="V18" s="9"/>
      <c r="W18" s="9"/>
      <c r="X18" s="9" t="s">
        <v>332</v>
      </c>
      <c r="Y18" s="9">
        <v>120</v>
      </c>
      <c r="Z18" s="9">
        <v>480</v>
      </c>
      <c r="AA18" s="9" t="s">
        <v>335</v>
      </c>
      <c r="AB18" s="9" t="s">
        <v>336</v>
      </c>
      <c r="AC18" s="9" t="s">
        <v>336</v>
      </c>
      <c r="AD18" s="9" t="s">
        <v>413</v>
      </c>
      <c r="AE18" s="9"/>
      <c r="AF18" s="9" t="s">
        <v>335</v>
      </c>
      <c r="AG18" s="9" t="s">
        <v>336</v>
      </c>
      <c r="AH18" s="9" t="s">
        <v>336</v>
      </c>
      <c r="AI18" s="9" t="s">
        <v>387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>
        <v>250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>
        <v>0</v>
      </c>
      <c r="DD18" s="9">
        <v>0</v>
      </c>
      <c r="DE18" s="9"/>
      <c r="DF18" s="9"/>
      <c r="DG18" s="9"/>
      <c r="DH18" s="9"/>
      <c r="DI18" s="9"/>
      <c r="DJ18" s="9" t="s">
        <v>1698</v>
      </c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 t="s">
        <v>1417</v>
      </c>
      <c r="EQ18" s="9"/>
      <c r="ER18" s="9"/>
      <c r="ES18" s="9"/>
      <c r="ET18" s="9"/>
      <c r="EU18" s="9"/>
      <c r="EV18" s="9"/>
      <c r="EW18" s="9"/>
      <c r="EX18" s="9"/>
      <c r="EY18" s="9" t="s">
        <v>759</v>
      </c>
      <c r="EZ18" s="9" t="b">
        <v>1</v>
      </c>
      <c r="FA18" s="9" t="b">
        <v>1</v>
      </c>
      <c r="FB18" s="9" t="b">
        <v>1</v>
      </c>
      <c r="FC18" s="9" t="s">
        <v>740</v>
      </c>
      <c r="FD18" s="9" t="b">
        <v>1</v>
      </c>
      <c r="FE18" s="9" t="b">
        <v>1</v>
      </c>
      <c r="FF18" s="9" t="b">
        <v>1</v>
      </c>
      <c r="FG18" s="9" t="s">
        <v>686</v>
      </c>
      <c r="FH18" s="9" t="b">
        <v>1</v>
      </c>
      <c r="FI18" s="9" t="b">
        <v>1</v>
      </c>
      <c r="FJ18" s="9" t="b">
        <v>1</v>
      </c>
      <c r="FK18" s="9" t="b">
        <v>1</v>
      </c>
      <c r="FL18" s="9" t="s">
        <v>741</v>
      </c>
      <c r="FM18" s="9" t="b">
        <v>1</v>
      </c>
      <c r="FN18" s="9" t="b">
        <v>1</v>
      </c>
      <c r="FO18" s="9" t="s">
        <v>345</v>
      </c>
      <c r="FP18" s="9" t="b">
        <v>0</v>
      </c>
      <c r="FQ18" s="9" t="b">
        <v>0</v>
      </c>
      <c r="FR18" s="9" t="b">
        <v>1</v>
      </c>
      <c r="FS18" s="9" t="b">
        <v>0</v>
      </c>
      <c r="FT18" s="9" t="b">
        <v>0</v>
      </c>
      <c r="FU18" s="9" t="b">
        <v>0</v>
      </c>
      <c r="FV18" s="9" t="b">
        <v>0</v>
      </c>
      <c r="FW18" s="9" t="b">
        <v>0</v>
      </c>
      <c r="FX18" s="9" t="s">
        <v>346</v>
      </c>
      <c r="FY18" s="9" t="s">
        <v>772</v>
      </c>
      <c r="FZ18" s="9" t="s">
        <v>348</v>
      </c>
      <c r="GA18" s="9" t="s">
        <v>349</v>
      </c>
      <c r="GB18" s="9" t="s">
        <v>349</v>
      </c>
      <c r="GC18" s="9" t="s">
        <v>350</v>
      </c>
      <c r="GD18" s="9" t="s">
        <v>351</v>
      </c>
      <c r="GE18" s="9" t="s">
        <v>351</v>
      </c>
      <c r="GF18" s="9">
        <v>0</v>
      </c>
      <c r="GG18" s="9">
        <v>0</v>
      </c>
      <c r="GH18" s="9" t="s">
        <v>328</v>
      </c>
      <c r="GI18" s="9">
        <v>0</v>
      </c>
      <c r="GJ18" s="9">
        <v>0</v>
      </c>
      <c r="GK18" s="9" t="s">
        <v>328</v>
      </c>
      <c r="GL18" s="9" t="s">
        <v>352</v>
      </c>
      <c r="GM18" s="9">
        <v>0</v>
      </c>
      <c r="GN18" s="9">
        <v>0</v>
      </c>
      <c r="GO18" s="9">
        <v>0</v>
      </c>
      <c r="GP18" s="9">
        <v>0</v>
      </c>
      <c r="GQ18" s="9" t="s">
        <v>328</v>
      </c>
      <c r="GR18" s="9">
        <v>0</v>
      </c>
      <c r="GS18" s="9">
        <v>0</v>
      </c>
      <c r="GT18" s="9" t="s">
        <v>328</v>
      </c>
      <c r="GU18" s="9" t="s">
        <v>352</v>
      </c>
      <c r="GV18" s="9" t="s">
        <v>742</v>
      </c>
      <c r="GW18" s="9" t="b">
        <v>0</v>
      </c>
      <c r="GX18" s="9" t="b">
        <v>1</v>
      </c>
      <c r="GY18" s="9" t="b">
        <v>0</v>
      </c>
      <c r="GZ18" s="9" t="b">
        <v>0</v>
      </c>
      <c r="HA18" s="9" t="b">
        <v>0</v>
      </c>
      <c r="HB18" s="9" t="b">
        <v>1</v>
      </c>
      <c r="HC18" s="9" t="b">
        <v>0</v>
      </c>
      <c r="HD18" s="9" t="b">
        <v>1</v>
      </c>
      <c r="HE18" s="9" t="s">
        <v>354</v>
      </c>
      <c r="HF18" s="9">
        <v>30</v>
      </c>
      <c r="HG18" s="9">
        <v>70</v>
      </c>
      <c r="HH18" s="9">
        <v>50</v>
      </c>
      <c r="HI18" s="9">
        <v>50</v>
      </c>
      <c r="HJ18" s="9" t="s">
        <v>332</v>
      </c>
      <c r="HK18" s="9" t="s">
        <v>332</v>
      </c>
      <c r="HL18" s="9" t="s">
        <v>356</v>
      </c>
      <c r="HM18" s="9" t="s">
        <v>393</v>
      </c>
      <c r="HN18" s="9" t="s">
        <v>355</v>
      </c>
      <c r="HO18" s="9" t="s">
        <v>358</v>
      </c>
      <c r="HP18" s="9" t="b">
        <v>1</v>
      </c>
      <c r="HQ18" s="9" t="b">
        <v>0</v>
      </c>
      <c r="HR18" s="9" t="b">
        <v>0</v>
      </c>
      <c r="HS18" s="9" t="b">
        <v>1</v>
      </c>
      <c r="HT18" s="9" t="b">
        <v>0</v>
      </c>
      <c r="HU18" s="9" t="b">
        <v>0</v>
      </c>
      <c r="HV18" s="9" t="b">
        <v>1</v>
      </c>
      <c r="HW18" s="9" t="b">
        <v>0</v>
      </c>
      <c r="HX18" s="9" t="b">
        <v>0</v>
      </c>
      <c r="HY18" s="9" t="b">
        <v>0</v>
      </c>
      <c r="HZ18" s="9" t="s">
        <v>429</v>
      </c>
      <c r="IA18" s="9" t="s">
        <v>332</v>
      </c>
      <c r="IB18" s="9" t="s">
        <v>328</v>
      </c>
      <c r="IC18" s="9" t="s">
        <v>328</v>
      </c>
      <c r="ID18" s="9">
        <v>10</v>
      </c>
      <c r="IE18" s="9" t="s">
        <v>360</v>
      </c>
      <c r="IF18" s="9" t="s">
        <v>360</v>
      </c>
      <c r="IG18" s="9" t="s">
        <v>328</v>
      </c>
      <c r="IH18" s="9" t="s">
        <v>332</v>
      </c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 t="s">
        <v>328</v>
      </c>
      <c r="IT18" s="9" t="s">
        <v>332</v>
      </c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 t="s">
        <v>332</v>
      </c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 t="s">
        <v>361</v>
      </c>
      <c r="JQ18" s="9" t="b">
        <v>0</v>
      </c>
      <c r="JR18" s="9" t="b">
        <v>0</v>
      </c>
      <c r="JS18" s="9" t="b">
        <v>0</v>
      </c>
      <c r="JT18" s="9" t="b">
        <v>0</v>
      </c>
      <c r="JU18" s="9" t="b">
        <v>1</v>
      </c>
      <c r="JV18" s="9" t="b">
        <v>0</v>
      </c>
      <c r="JW18" s="9" t="b">
        <v>0</v>
      </c>
      <c r="JX18" s="9" t="s">
        <v>332</v>
      </c>
      <c r="JY18" s="9" t="s">
        <v>434</v>
      </c>
      <c r="JZ18" s="9" t="b">
        <v>0</v>
      </c>
      <c r="KA18" s="9" t="b">
        <v>0</v>
      </c>
      <c r="KB18" s="9" t="b">
        <v>0</v>
      </c>
      <c r="KC18" s="9" t="b">
        <v>1</v>
      </c>
      <c r="KD18" s="9" t="b">
        <v>0</v>
      </c>
      <c r="KE18" s="9" t="b">
        <v>0</v>
      </c>
      <c r="KF18" s="9" t="b">
        <v>0</v>
      </c>
      <c r="KG18" s="9" t="b">
        <v>0</v>
      </c>
      <c r="KH18" s="9" t="s">
        <v>328</v>
      </c>
      <c r="KI18" s="9" t="s">
        <v>365</v>
      </c>
      <c r="KJ18" s="9" t="b">
        <v>1</v>
      </c>
      <c r="KK18" s="9" t="b">
        <v>0</v>
      </c>
      <c r="KL18" s="9" t="b">
        <v>1</v>
      </c>
      <c r="KM18" s="9" t="b">
        <v>1</v>
      </c>
      <c r="KN18" s="9" t="b">
        <v>0</v>
      </c>
      <c r="KO18" s="9" t="b">
        <v>0</v>
      </c>
      <c r="KP18" s="9" t="b">
        <v>0</v>
      </c>
      <c r="KQ18" s="9" t="b">
        <v>0</v>
      </c>
      <c r="KR18" s="9" t="b">
        <v>0</v>
      </c>
      <c r="KS18" s="9"/>
      <c r="KT18" s="9" t="s">
        <v>366</v>
      </c>
      <c r="KU18" s="9" t="s">
        <v>366</v>
      </c>
      <c r="KV18" s="9" t="s">
        <v>690</v>
      </c>
      <c r="KW18" s="9" t="s">
        <v>368</v>
      </c>
      <c r="KX18" s="9" t="s">
        <v>846</v>
      </c>
      <c r="KY18" s="9" t="s">
        <v>847</v>
      </c>
      <c r="KZ18" s="10">
        <v>42849</v>
      </c>
      <c r="LA18" s="9" t="s">
        <v>765</v>
      </c>
      <c r="LB18" s="9" t="s">
        <v>848</v>
      </c>
      <c r="LC18" s="9">
        <v>61505</v>
      </c>
      <c r="LD18" s="9" t="s">
        <v>849</v>
      </c>
      <c r="LE18" s="9" t="s">
        <v>850</v>
      </c>
      <c r="LF18" s="9">
        <v>40</v>
      </c>
      <c r="LG18" s="9"/>
      <c r="LH18" s="9">
        <v>-1</v>
      </c>
      <c r="LI18" s="9" t="s">
        <v>384</v>
      </c>
      <c r="LJ18" s="9" t="s">
        <v>384</v>
      </c>
    </row>
    <row r="19" spans="1:322" x14ac:dyDescent="0.25">
      <c r="A19" s="9" t="s">
        <v>1475</v>
      </c>
      <c r="B19" s="9" t="s">
        <v>1156</v>
      </c>
      <c r="C19" s="9" t="s">
        <v>1425</v>
      </c>
      <c r="D19" s="9" t="s">
        <v>1582</v>
      </c>
      <c r="E19" s="24">
        <v>42849</v>
      </c>
      <c r="F19" s="9" t="s">
        <v>1679</v>
      </c>
      <c r="G19" s="9">
        <v>20.971800000000002</v>
      </c>
      <c r="H19" s="9">
        <v>92.244096666700003</v>
      </c>
      <c r="I19" s="9">
        <v>21.1</v>
      </c>
      <c r="J19" s="9">
        <v>4.9000000000000004</v>
      </c>
      <c r="K19" s="9" t="s">
        <v>409</v>
      </c>
      <c r="L19" s="9" t="s">
        <v>324</v>
      </c>
      <c r="M19" s="9" t="s">
        <v>325</v>
      </c>
      <c r="N19" s="9" t="s">
        <v>521</v>
      </c>
      <c r="O19" s="9" t="s">
        <v>682</v>
      </c>
      <c r="P19" s="9" t="s">
        <v>328</v>
      </c>
      <c r="Q19" s="9" t="s">
        <v>329</v>
      </c>
      <c r="R19" s="9" t="s">
        <v>411</v>
      </c>
      <c r="S19" s="9" t="s">
        <v>425</v>
      </c>
      <c r="T19" s="9" t="s">
        <v>328</v>
      </c>
      <c r="U19" s="9"/>
      <c r="V19" s="9"/>
      <c r="W19" s="9"/>
      <c r="X19" s="9" t="s">
        <v>332</v>
      </c>
      <c r="Y19" s="9">
        <v>800</v>
      </c>
      <c r="Z19" s="9">
        <v>4000</v>
      </c>
      <c r="AA19" s="9" t="s">
        <v>335</v>
      </c>
      <c r="AB19" s="9" t="s">
        <v>336</v>
      </c>
      <c r="AC19" s="9" t="s">
        <v>336</v>
      </c>
      <c r="AD19" s="9" t="s">
        <v>524</v>
      </c>
      <c r="AE19" s="9"/>
      <c r="AF19" s="9" t="s">
        <v>335</v>
      </c>
      <c r="AG19" s="9" t="s">
        <v>336</v>
      </c>
      <c r="AH19" s="9" t="s">
        <v>336</v>
      </c>
      <c r="AI19" s="9" t="s">
        <v>913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>
        <v>2400</v>
      </c>
      <c r="BJ19" s="9">
        <v>60</v>
      </c>
      <c r="BK19" s="9">
        <v>300</v>
      </c>
      <c r="BL19" s="9" t="s">
        <v>415</v>
      </c>
      <c r="BM19" s="9"/>
      <c r="BN19" s="9"/>
      <c r="BO19" s="9"/>
      <c r="BP19" s="9"/>
      <c r="BQ19" s="9"/>
      <c r="BR19" s="9" t="s">
        <v>335</v>
      </c>
      <c r="BS19" s="9" t="s">
        <v>336</v>
      </c>
      <c r="BT19" s="9" t="s">
        <v>336</v>
      </c>
      <c r="BU19" s="9" t="s">
        <v>338</v>
      </c>
      <c r="BV19" s="9" t="s">
        <v>415</v>
      </c>
      <c r="BW19" s="9"/>
      <c r="BX19" s="9"/>
      <c r="BY19" s="9"/>
      <c r="BZ19" s="9"/>
      <c r="CA19" s="9"/>
      <c r="CB19" s="9" t="s">
        <v>335</v>
      </c>
      <c r="CC19" s="9" t="s">
        <v>336</v>
      </c>
      <c r="CD19" s="9" t="s">
        <v>336</v>
      </c>
      <c r="CE19" s="9" t="s">
        <v>523</v>
      </c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>
        <v>15</v>
      </c>
      <c r="DD19" s="9">
        <v>75</v>
      </c>
      <c r="DE19" s="9" t="s">
        <v>339</v>
      </c>
      <c r="DF19" s="9" t="s">
        <v>324</v>
      </c>
      <c r="DG19" s="9" t="s">
        <v>340</v>
      </c>
      <c r="DH19" s="9"/>
      <c r="DI19" s="9"/>
      <c r="DJ19" s="9" t="s">
        <v>1698</v>
      </c>
      <c r="DK19" s="9"/>
      <c r="DL19" s="9"/>
      <c r="DM19" s="9"/>
      <c r="DN19" s="9"/>
      <c r="DO19" s="9" t="s">
        <v>339</v>
      </c>
      <c r="DP19" s="9" t="s">
        <v>324</v>
      </c>
      <c r="DQ19" s="9" t="s">
        <v>340</v>
      </c>
      <c r="DR19" s="9"/>
      <c r="DS19" s="9"/>
      <c r="DT19" s="9" t="s">
        <v>1417</v>
      </c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 t="s">
        <v>1417</v>
      </c>
      <c r="EQ19" s="9"/>
      <c r="ER19" s="9"/>
      <c r="ES19" s="9"/>
      <c r="ET19" s="9"/>
      <c r="EU19" s="9" t="s">
        <v>541</v>
      </c>
      <c r="EV19" s="9" t="b">
        <v>1</v>
      </c>
      <c r="EW19" s="9" t="b">
        <v>0</v>
      </c>
      <c r="EX19" s="9" t="b">
        <v>1</v>
      </c>
      <c r="EY19" s="9" t="s">
        <v>592</v>
      </c>
      <c r="EZ19" s="9" t="b">
        <v>1</v>
      </c>
      <c r="FA19" s="9" t="b">
        <v>1</v>
      </c>
      <c r="FB19" s="9" t="b">
        <v>0</v>
      </c>
      <c r="FC19" s="9" t="s">
        <v>740</v>
      </c>
      <c r="FD19" s="9" t="b">
        <v>1</v>
      </c>
      <c r="FE19" s="9" t="b">
        <v>1</v>
      </c>
      <c r="FF19" s="9" t="b">
        <v>1</v>
      </c>
      <c r="FG19" s="9" t="s">
        <v>686</v>
      </c>
      <c r="FH19" s="9" t="b">
        <v>1</v>
      </c>
      <c r="FI19" s="9" t="b">
        <v>1</v>
      </c>
      <c r="FJ19" s="9" t="b">
        <v>1</v>
      </c>
      <c r="FK19" s="9" t="b">
        <v>1</v>
      </c>
      <c r="FL19" s="9" t="s">
        <v>741</v>
      </c>
      <c r="FM19" s="9" t="b">
        <v>1</v>
      </c>
      <c r="FN19" s="9" t="b">
        <v>1</v>
      </c>
      <c r="FO19" s="9" t="s">
        <v>1158</v>
      </c>
      <c r="FP19" s="9" t="b">
        <v>1</v>
      </c>
      <c r="FQ19" s="9" t="b">
        <v>0</v>
      </c>
      <c r="FR19" s="9" t="b">
        <v>1</v>
      </c>
      <c r="FS19" s="9" t="b">
        <v>1</v>
      </c>
      <c r="FT19" s="9" t="b">
        <v>0</v>
      </c>
      <c r="FU19" s="9" t="b">
        <v>0</v>
      </c>
      <c r="FV19" s="9" t="b">
        <v>0</v>
      </c>
      <c r="FW19" s="9" t="b">
        <v>0</v>
      </c>
      <c r="FX19" s="9" t="s">
        <v>346</v>
      </c>
      <c r="FY19" s="9" t="s">
        <v>772</v>
      </c>
      <c r="FZ19" s="9" t="s">
        <v>347</v>
      </c>
      <c r="GA19" s="9" t="s">
        <v>349</v>
      </c>
      <c r="GB19" s="9" t="s">
        <v>349</v>
      </c>
      <c r="GC19" s="9" t="s">
        <v>701</v>
      </c>
      <c r="GD19" s="9" t="s">
        <v>401</v>
      </c>
      <c r="GE19" s="9" t="s">
        <v>401</v>
      </c>
      <c r="GF19" s="9">
        <v>10</v>
      </c>
      <c r="GG19" s="9">
        <v>9</v>
      </c>
      <c r="GH19" s="9" t="s">
        <v>328</v>
      </c>
      <c r="GI19" s="9">
        <v>0</v>
      </c>
      <c r="GJ19" s="9">
        <v>0</v>
      </c>
      <c r="GK19" s="9" t="s">
        <v>328</v>
      </c>
      <c r="GL19" s="9" t="s">
        <v>425</v>
      </c>
      <c r="GM19" s="9">
        <v>0</v>
      </c>
      <c r="GN19" s="9">
        <v>0</v>
      </c>
      <c r="GO19" s="9">
        <v>0</v>
      </c>
      <c r="GP19" s="9">
        <v>0</v>
      </c>
      <c r="GQ19" s="9" t="s">
        <v>328</v>
      </c>
      <c r="GR19" s="9">
        <v>0</v>
      </c>
      <c r="GS19" s="9">
        <v>0</v>
      </c>
      <c r="GT19" s="9" t="s">
        <v>328</v>
      </c>
      <c r="GU19" s="9" t="s">
        <v>352</v>
      </c>
      <c r="GV19" s="9" t="s">
        <v>449</v>
      </c>
      <c r="GW19" s="9" t="b">
        <v>0</v>
      </c>
      <c r="GX19" s="9" t="b">
        <v>0</v>
      </c>
      <c r="GY19" s="9" t="b">
        <v>0</v>
      </c>
      <c r="GZ19" s="9" t="b">
        <v>0</v>
      </c>
      <c r="HA19" s="9" t="b">
        <v>0</v>
      </c>
      <c r="HB19" s="9" t="b">
        <v>1</v>
      </c>
      <c r="HC19" s="9" t="b">
        <v>0</v>
      </c>
      <c r="HD19" s="9" t="b">
        <v>0</v>
      </c>
      <c r="HE19" s="9" t="s">
        <v>354</v>
      </c>
      <c r="HF19" s="9">
        <v>30</v>
      </c>
      <c r="HG19" s="9">
        <v>70</v>
      </c>
      <c r="HH19" s="9">
        <v>55</v>
      </c>
      <c r="HI19" s="9">
        <v>45</v>
      </c>
      <c r="HJ19" s="9" t="s">
        <v>332</v>
      </c>
      <c r="HK19" s="9" t="s">
        <v>332</v>
      </c>
      <c r="HL19" s="9" t="s">
        <v>356</v>
      </c>
      <c r="HM19" s="9" t="s">
        <v>428</v>
      </c>
      <c r="HN19" s="9" t="s">
        <v>393</v>
      </c>
      <c r="HO19" s="9" t="s">
        <v>945</v>
      </c>
      <c r="HP19" s="9" t="b">
        <v>1</v>
      </c>
      <c r="HQ19" s="9" t="b">
        <v>0</v>
      </c>
      <c r="HR19" s="9" t="b">
        <v>0</v>
      </c>
      <c r="HS19" s="9" t="b">
        <v>1</v>
      </c>
      <c r="HT19" s="9" t="b">
        <v>0</v>
      </c>
      <c r="HU19" s="9" t="b">
        <v>1</v>
      </c>
      <c r="HV19" s="9" t="b">
        <v>1</v>
      </c>
      <c r="HW19" s="9" t="b">
        <v>0</v>
      </c>
      <c r="HX19" s="9" t="b">
        <v>0</v>
      </c>
      <c r="HY19" s="9" t="b">
        <v>0</v>
      </c>
      <c r="HZ19" s="9" t="s">
        <v>359</v>
      </c>
      <c r="IA19" s="9" t="s">
        <v>332</v>
      </c>
      <c r="IB19" s="9" t="s">
        <v>328</v>
      </c>
      <c r="IC19" s="9" t="s">
        <v>332</v>
      </c>
      <c r="ID19" s="9">
        <v>100</v>
      </c>
      <c r="IE19" s="9" t="s">
        <v>360</v>
      </c>
      <c r="IF19" s="9" t="s">
        <v>360</v>
      </c>
      <c r="IG19" s="9" t="s">
        <v>328</v>
      </c>
      <c r="IH19" s="9" t="s">
        <v>332</v>
      </c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 t="s">
        <v>328</v>
      </c>
      <c r="IT19" s="9" t="s">
        <v>328</v>
      </c>
      <c r="IU19" s="9" t="s">
        <v>503</v>
      </c>
      <c r="IV19" s="9" t="b">
        <v>0</v>
      </c>
      <c r="IW19" s="9" t="b">
        <v>0</v>
      </c>
      <c r="IX19" s="9" t="b">
        <v>1</v>
      </c>
      <c r="IY19" s="9" t="b">
        <v>1</v>
      </c>
      <c r="IZ19" s="9" t="b">
        <v>0</v>
      </c>
      <c r="JA19" s="9" t="b">
        <v>0</v>
      </c>
      <c r="JB19" s="9" t="b">
        <v>0</v>
      </c>
      <c r="JC19" s="9" t="b">
        <v>1</v>
      </c>
      <c r="JD19" s="9" t="b">
        <v>0</v>
      </c>
      <c r="JE19" s="9" t="s">
        <v>332</v>
      </c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 t="s">
        <v>1159</v>
      </c>
      <c r="JQ19" s="9" t="b">
        <v>1</v>
      </c>
      <c r="JR19" s="9" t="b">
        <v>1</v>
      </c>
      <c r="JS19" s="9" t="b">
        <v>0</v>
      </c>
      <c r="JT19" s="9" t="b">
        <v>0</v>
      </c>
      <c r="JU19" s="9" t="b">
        <v>0</v>
      </c>
      <c r="JV19" s="9" t="b">
        <v>1</v>
      </c>
      <c r="JW19" s="9" t="b">
        <v>0</v>
      </c>
      <c r="JX19" s="9" t="s">
        <v>332</v>
      </c>
      <c r="JY19" s="9" t="s">
        <v>1104</v>
      </c>
      <c r="JZ19" s="9" t="b">
        <v>0</v>
      </c>
      <c r="KA19" s="9" t="b">
        <v>0</v>
      </c>
      <c r="KB19" s="9" t="b">
        <v>0</v>
      </c>
      <c r="KC19" s="9" t="b">
        <v>1</v>
      </c>
      <c r="KD19" s="9" t="b">
        <v>0</v>
      </c>
      <c r="KE19" s="9" t="b">
        <v>0</v>
      </c>
      <c r="KF19" s="9" t="b">
        <v>1</v>
      </c>
      <c r="KG19" s="9" t="b">
        <v>0</v>
      </c>
      <c r="KH19" s="9" t="s">
        <v>332</v>
      </c>
      <c r="KI19" s="9" t="s">
        <v>930</v>
      </c>
      <c r="KJ19" s="9" t="b">
        <v>1</v>
      </c>
      <c r="KK19" s="9" t="b">
        <v>1</v>
      </c>
      <c r="KL19" s="9" t="b">
        <v>1</v>
      </c>
      <c r="KM19" s="9" t="b">
        <v>1</v>
      </c>
      <c r="KN19" s="9" t="b">
        <v>0</v>
      </c>
      <c r="KO19" s="9" t="b">
        <v>0</v>
      </c>
      <c r="KP19" s="9" t="b">
        <v>0</v>
      </c>
      <c r="KQ19" s="9" t="b">
        <v>0</v>
      </c>
      <c r="KR19" s="9" t="b">
        <v>0</v>
      </c>
      <c r="KS19" s="9"/>
      <c r="KT19" s="9" t="s">
        <v>366</v>
      </c>
      <c r="KU19" s="9" t="s">
        <v>366</v>
      </c>
      <c r="KV19" s="9" t="s">
        <v>367</v>
      </c>
      <c r="KW19" s="9" t="s">
        <v>368</v>
      </c>
      <c r="KX19" s="9" t="s">
        <v>1160</v>
      </c>
      <c r="KY19" s="9" t="s">
        <v>1161</v>
      </c>
      <c r="KZ19" s="10">
        <v>42849</v>
      </c>
      <c r="LA19" s="9" t="s">
        <v>745</v>
      </c>
      <c r="LB19" s="9" t="s">
        <v>1162</v>
      </c>
      <c r="LC19" s="9">
        <v>61757</v>
      </c>
      <c r="LD19" s="9" t="s">
        <v>1163</v>
      </c>
      <c r="LE19" s="9" t="s">
        <v>1164</v>
      </c>
      <c r="LF19" s="9">
        <v>76</v>
      </c>
      <c r="LG19" s="9"/>
      <c r="LH19" s="9">
        <v>-1</v>
      </c>
      <c r="LI19" s="9" t="s">
        <v>384</v>
      </c>
      <c r="LJ19" s="9" t="s">
        <v>384</v>
      </c>
    </row>
    <row r="20" spans="1:322" x14ac:dyDescent="0.25">
      <c r="A20" s="9" t="s">
        <v>1475</v>
      </c>
      <c r="B20" s="9" t="s">
        <v>1494</v>
      </c>
      <c r="C20" s="9" t="s">
        <v>1425</v>
      </c>
      <c r="D20" s="9" t="s">
        <v>1583</v>
      </c>
      <c r="E20" s="24">
        <v>42849</v>
      </c>
      <c r="F20" s="9" t="s">
        <v>1679</v>
      </c>
      <c r="G20" s="9">
        <v>20.965588333300001</v>
      </c>
      <c r="H20" s="9">
        <v>92.246084999999994</v>
      </c>
      <c r="I20" s="9">
        <v>18.399999999999999</v>
      </c>
      <c r="J20" s="9">
        <v>4.7</v>
      </c>
      <c r="K20" s="9" t="s">
        <v>409</v>
      </c>
      <c r="L20" s="9" t="s">
        <v>324</v>
      </c>
      <c r="M20" s="9" t="s">
        <v>325</v>
      </c>
      <c r="N20" s="9" t="s">
        <v>521</v>
      </c>
      <c r="O20" s="9" t="s">
        <v>682</v>
      </c>
      <c r="P20" s="9" t="s">
        <v>328</v>
      </c>
      <c r="Q20" s="9" t="s">
        <v>329</v>
      </c>
      <c r="R20" s="9" t="s">
        <v>411</v>
      </c>
      <c r="S20" s="9" t="s">
        <v>425</v>
      </c>
      <c r="T20" s="9" t="s">
        <v>328</v>
      </c>
      <c r="U20" s="9"/>
      <c r="V20" s="9"/>
      <c r="W20" s="9"/>
      <c r="X20" s="9" t="s">
        <v>332</v>
      </c>
      <c r="Y20" s="9">
        <v>55</v>
      </c>
      <c r="Z20" s="9">
        <v>275</v>
      </c>
      <c r="AA20" s="9" t="s">
        <v>335</v>
      </c>
      <c r="AB20" s="9" t="s">
        <v>336</v>
      </c>
      <c r="AC20" s="9" t="s">
        <v>336</v>
      </c>
      <c r="AD20" s="9"/>
      <c r="AE20" s="9" t="s">
        <v>833</v>
      </c>
      <c r="AF20" s="9" t="s">
        <v>335</v>
      </c>
      <c r="AG20" s="9" t="s">
        <v>336</v>
      </c>
      <c r="AH20" s="9" t="s">
        <v>336</v>
      </c>
      <c r="AI20" s="9" t="s">
        <v>413</v>
      </c>
      <c r="AJ20" s="9"/>
      <c r="AK20" s="9">
        <v>16</v>
      </c>
      <c r="AL20" s="9">
        <v>80</v>
      </c>
      <c r="AM20" s="9" t="s">
        <v>335</v>
      </c>
      <c r="AN20" s="9" t="s">
        <v>336</v>
      </c>
      <c r="AO20" s="9" t="s">
        <v>336</v>
      </c>
      <c r="AP20" s="9"/>
      <c r="AQ20" s="9" t="s">
        <v>833</v>
      </c>
      <c r="AR20" s="9" t="s">
        <v>335</v>
      </c>
      <c r="AS20" s="9" t="s">
        <v>336</v>
      </c>
      <c r="AT20" s="9" t="s">
        <v>336</v>
      </c>
      <c r="AU20" s="9" t="s">
        <v>581</v>
      </c>
      <c r="AV20" s="9"/>
      <c r="AW20" s="9">
        <v>0</v>
      </c>
      <c r="AX20" s="9">
        <v>0</v>
      </c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>
        <v>180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 t="s">
        <v>335</v>
      </c>
      <c r="CO20" s="9" t="s">
        <v>336</v>
      </c>
      <c r="CP20" s="9" t="s">
        <v>336</v>
      </c>
      <c r="CQ20" s="9" t="s">
        <v>834</v>
      </c>
      <c r="CR20" s="9" t="s">
        <v>415</v>
      </c>
      <c r="CS20" s="9"/>
      <c r="CT20" s="9"/>
      <c r="CU20" s="9"/>
      <c r="CV20" s="9"/>
      <c r="CW20" s="9"/>
      <c r="CX20" s="9" t="s">
        <v>335</v>
      </c>
      <c r="CY20" s="9" t="s">
        <v>336</v>
      </c>
      <c r="CZ20" s="9" t="s">
        <v>336</v>
      </c>
      <c r="DA20" s="9" t="s">
        <v>413</v>
      </c>
      <c r="DB20" s="9"/>
      <c r="DC20" s="9">
        <v>0</v>
      </c>
      <c r="DD20" s="9">
        <v>0</v>
      </c>
      <c r="DE20" s="9"/>
      <c r="DF20" s="9"/>
      <c r="DG20" s="9"/>
      <c r="DH20" s="9"/>
      <c r="DI20" s="9"/>
      <c r="DJ20" s="9" t="s">
        <v>1698</v>
      </c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 t="s">
        <v>1417</v>
      </c>
      <c r="EQ20" s="9"/>
      <c r="ER20" s="9"/>
      <c r="ES20" s="9"/>
      <c r="ET20" s="9"/>
      <c r="EU20" s="9"/>
      <c r="EV20" s="9"/>
      <c r="EW20" s="9"/>
      <c r="EX20" s="9"/>
      <c r="EY20" s="9" t="s">
        <v>759</v>
      </c>
      <c r="EZ20" s="9" t="b">
        <v>1</v>
      </c>
      <c r="FA20" s="9" t="b">
        <v>1</v>
      </c>
      <c r="FB20" s="9" t="b">
        <v>1</v>
      </c>
      <c r="FC20" s="9" t="s">
        <v>740</v>
      </c>
      <c r="FD20" s="9" t="b">
        <v>1</v>
      </c>
      <c r="FE20" s="9" t="b">
        <v>1</v>
      </c>
      <c r="FF20" s="9" t="b">
        <v>1</v>
      </c>
      <c r="FG20" s="9" t="s">
        <v>835</v>
      </c>
      <c r="FH20" s="9" t="b">
        <v>1</v>
      </c>
      <c r="FI20" s="9" t="b">
        <v>0</v>
      </c>
      <c r="FJ20" s="9" t="b">
        <v>1</v>
      </c>
      <c r="FK20" s="9" t="b">
        <v>0</v>
      </c>
      <c r="FL20" s="9" t="s">
        <v>422</v>
      </c>
      <c r="FM20" s="9" t="b">
        <v>1</v>
      </c>
      <c r="FN20" s="9" t="b">
        <v>0</v>
      </c>
      <c r="FO20" s="9" t="s">
        <v>345</v>
      </c>
      <c r="FP20" s="9" t="b">
        <v>0</v>
      </c>
      <c r="FQ20" s="9" t="b">
        <v>0</v>
      </c>
      <c r="FR20" s="9" t="b">
        <v>1</v>
      </c>
      <c r="FS20" s="9" t="b">
        <v>0</v>
      </c>
      <c r="FT20" s="9" t="b">
        <v>0</v>
      </c>
      <c r="FU20" s="9" t="b">
        <v>0</v>
      </c>
      <c r="FV20" s="9" t="b">
        <v>0</v>
      </c>
      <c r="FW20" s="9" t="b">
        <v>0</v>
      </c>
      <c r="FX20" s="9" t="s">
        <v>346</v>
      </c>
      <c r="FY20" s="9" t="s">
        <v>772</v>
      </c>
      <c r="FZ20" s="9" t="s">
        <v>347</v>
      </c>
      <c r="GA20" s="9" t="s">
        <v>424</v>
      </c>
      <c r="GB20" s="9" t="s">
        <v>424</v>
      </c>
      <c r="GC20" s="9" t="s">
        <v>350</v>
      </c>
      <c r="GD20" s="9" t="s">
        <v>351</v>
      </c>
      <c r="GE20" s="9" t="s">
        <v>351</v>
      </c>
      <c r="GF20" s="9">
        <v>5</v>
      </c>
      <c r="GG20" s="9">
        <v>0</v>
      </c>
      <c r="GH20" s="9" t="s">
        <v>328</v>
      </c>
      <c r="GI20" s="9">
        <v>0</v>
      </c>
      <c r="GJ20" s="9">
        <v>0</v>
      </c>
      <c r="GK20" s="9" t="s">
        <v>328</v>
      </c>
      <c r="GL20" s="9" t="s">
        <v>627</v>
      </c>
      <c r="GM20" s="9">
        <v>0</v>
      </c>
      <c r="GN20" s="9">
        <v>0</v>
      </c>
      <c r="GO20" s="9">
        <v>0</v>
      </c>
      <c r="GP20" s="9">
        <v>0</v>
      </c>
      <c r="GQ20" s="9" t="s">
        <v>328</v>
      </c>
      <c r="GR20" s="9">
        <v>0</v>
      </c>
      <c r="GS20" s="9">
        <v>0</v>
      </c>
      <c r="GT20" s="9" t="s">
        <v>328</v>
      </c>
      <c r="GU20" s="9" t="s">
        <v>352</v>
      </c>
      <c r="GV20" s="9" t="s">
        <v>353</v>
      </c>
      <c r="GW20" s="9" t="b">
        <v>0</v>
      </c>
      <c r="GX20" s="9" t="b">
        <v>0</v>
      </c>
      <c r="GY20" s="9" t="b">
        <v>0</v>
      </c>
      <c r="GZ20" s="9" t="b">
        <v>0</v>
      </c>
      <c r="HA20" s="9" t="b">
        <v>0</v>
      </c>
      <c r="HB20" s="9" t="b">
        <v>1</v>
      </c>
      <c r="HC20" s="9" t="b">
        <v>0</v>
      </c>
      <c r="HD20" s="9" t="b">
        <v>1</v>
      </c>
      <c r="HE20" s="9" t="s">
        <v>354</v>
      </c>
      <c r="HF20" s="9">
        <v>10</v>
      </c>
      <c r="HG20" s="9">
        <v>90</v>
      </c>
      <c r="HH20" s="9">
        <v>80</v>
      </c>
      <c r="HI20" s="9">
        <v>20</v>
      </c>
      <c r="HJ20" s="9" t="s">
        <v>332</v>
      </c>
      <c r="HK20" s="9" t="s">
        <v>332</v>
      </c>
      <c r="HL20" s="9" t="s">
        <v>356</v>
      </c>
      <c r="HM20" s="9" t="s">
        <v>355</v>
      </c>
      <c r="HN20" s="9" t="s">
        <v>357</v>
      </c>
      <c r="HO20" s="9" t="s">
        <v>639</v>
      </c>
      <c r="HP20" s="9" t="b">
        <v>0</v>
      </c>
      <c r="HQ20" s="9" t="b">
        <v>0</v>
      </c>
      <c r="HR20" s="9" t="b">
        <v>0</v>
      </c>
      <c r="HS20" s="9" t="b">
        <v>1</v>
      </c>
      <c r="HT20" s="9" t="b">
        <v>1</v>
      </c>
      <c r="HU20" s="9" t="b">
        <v>0</v>
      </c>
      <c r="HV20" s="9" t="b">
        <v>1</v>
      </c>
      <c r="HW20" s="9" t="b">
        <v>0</v>
      </c>
      <c r="HX20" s="9" t="b">
        <v>0</v>
      </c>
      <c r="HY20" s="9" t="b">
        <v>0</v>
      </c>
      <c r="HZ20" s="9" t="s">
        <v>761</v>
      </c>
      <c r="IA20" s="9" t="s">
        <v>332</v>
      </c>
      <c r="IB20" s="9" t="s">
        <v>328</v>
      </c>
      <c r="IC20" s="9" t="s">
        <v>328</v>
      </c>
      <c r="ID20" s="9">
        <v>10</v>
      </c>
      <c r="IE20" s="9" t="s">
        <v>360</v>
      </c>
      <c r="IF20" s="9" t="s">
        <v>360</v>
      </c>
      <c r="IG20" s="9" t="s">
        <v>328</v>
      </c>
      <c r="IH20" s="9" t="s">
        <v>332</v>
      </c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 t="s">
        <v>328</v>
      </c>
      <c r="IT20" s="9" t="s">
        <v>328</v>
      </c>
      <c r="IU20" s="9" t="s">
        <v>503</v>
      </c>
      <c r="IV20" s="9" t="b">
        <v>0</v>
      </c>
      <c r="IW20" s="9" t="b">
        <v>0</v>
      </c>
      <c r="IX20" s="9" t="b">
        <v>1</v>
      </c>
      <c r="IY20" s="9" t="b">
        <v>1</v>
      </c>
      <c r="IZ20" s="9" t="b">
        <v>0</v>
      </c>
      <c r="JA20" s="9" t="b">
        <v>0</v>
      </c>
      <c r="JB20" s="9" t="b">
        <v>0</v>
      </c>
      <c r="JC20" s="9" t="b">
        <v>1</v>
      </c>
      <c r="JD20" s="9" t="b">
        <v>0</v>
      </c>
      <c r="JE20" s="9" t="s">
        <v>332</v>
      </c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 t="s">
        <v>361</v>
      </c>
      <c r="JQ20" s="9" t="b">
        <v>0</v>
      </c>
      <c r="JR20" s="9" t="b">
        <v>0</v>
      </c>
      <c r="JS20" s="9" t="b">
        <v>0</v>
      </c>
      <c r="JT20" s="9" t="b">
        <v>0</v>
      </c>
      <c r="JU20" s="9" t="b">
        <v>1</v>
      </c>
      <c r="JV20" s="9" t="b">
        <v>0</v>
      </c>
      <c r="JW20" s="9" t="b">
        <v>0</v>
      </c>
      <c r="JX20" s="9" t="s">
        <v>332</v>
      </c>
      <c r="JY20" s="9" t="s">
        <v>434</v>
      </c>
      <c r="JZ20" s="9" t="b">
        <v>0</v>
      </c>
      <c r="KA20" s="9" t="b">
        <v>0</v>
      </c>
      <c r="KB20" s="9" t="b">
        <v>0</v>
      </c>
      <c r="KC20" s="9" t="b">
        <v>1</v>
      </c>
      <c r="KD20" s="9" t="b">
        <v>0</v>
      </c>
      <c r="KE20" s="9" t="b">
        <v>0</v>
      </c>
      <c r="KF20" s="9" t="b">
        <v>0</v>
      </c>
      <c r="KG20" s="9" t="b">
        <v>0</v>
      </c>
      <c r="KH20" s="9" t="s">
        <v>328</v>
      </c>
      <c r="KI20" s="9" t="s">
        <v>365</v>
      </c>
      <c r="KJ20" s="9" t="b">
        <v>1</v>
      </c>
      <c r="KK20" s="9" t="b">
        <v>0</v>
      </c>
      <c r="KL20" s="9" t="b">
        <v>1</v>
      </c>
      <c r="KM20" s="9" t="b">
        <v>1</v>
      </c>
      <c r="KN20" s="9" t="b">
        <v>0</v>
      </c>
      <c r="KO20" s="9" t="b">
        <v>0</v>
      </c>
      <c r="KP20" s="9" t="b">
        <v>0</v>
      </c>
      <c r="KQ20" s="9" t="b">
        <v>0</v>
      </c>
      <c r="KR20" s="9" t="b">
        <v>0</v>
      </c>
      <c r="KS20" s="9"/>
      <c r="KT20" s="9" t="s">
        <v>366</v>
      </c>
      <c r="KU20" s="9" t="s">
        <v>366</v>
      </c>
      <c r="KV20" s="9" t="s">
        <v>690</v>
      </c>
      <c r="KW20" s="9" t="s">
        <v>368</v>
      </c>
      <c r="KX20" s="9" t="s">
        <v>836</v>
      </c>
      <c r="KY20" s="9" t="s">
        <v>837</v>
      </c>
      <c r="KZ20" s="10">
        <v>42849</v>
      </c>
      <c r="LA20" s="9" t="s">
        <v>765</v>
      </c>
      <c r="LB20" s="9" t="s">
        <v>838</v>
      </c>
      <c r="LC20" s="9">
        <v>61503</v>
      </c>
      <c r="LD20" s="9" t="s">
        <v>839</v>
      </c>
      <c r="LE20" s="9" t="s">
        <v>840</v>
      </c>
      <c r="LF20" s="9">
        <v>38</v>
      </c>
      <c r="LG20" s="9"/>
      <c r="LH20" s="9">
        <v>-1</v>
      </c>
      <c r="LI20" s="9" t="s">
        <v>384</v>
      </c>
      <c r="LJ20" s="9" t="s">
        <v>384</v>
      </c>
    </row>
    <row r="21" spans="1:322" x14ac:dyDescent="0.25">
      <c r="A21" s="9" t="s">
        <v>1472</v>
      </c>
      <c r="B21" s="9" t="s">
        <v>1117</v>
      </c>
      <c r="C21" s="9" t="s">
        <v>1539</v>
      </c>
      <c r="D21" s="9" t="s">
        <v>1539</v>
      </c>
      <c r="E21" s="24">
        <v>42845</v>
      </c>
      <c r="F21" s="9" t="s">
        <v>1679</v>
      </c>
      <c r="G21" s="9">
        <v>21.241779999999999</v>
      </c>
      <c r="H21" s="9">
        <v>92.162750000000003</v>
      </c>
      <c r="I21" s="9">
        <v>35.6</v>
      </c>
      <c r="J21" s="9">
        <v>5</v>
      </c>
      <c r="K21" s="9" t="s">
        <v>409</v>
      </c>
      <c r="L21" s="9" t="s">
        <v>324</v>
      </c>
      <c r="M21" s="9" t="s">
        <v>325</v>
      </c>
      <c r="N21" s="9" t="s">
        <v>326</v>
      </c>
      <c r="O21" s="9" t="s">
        <v>539</v>
      </c>
      <c r="P21" s="9" t="s">
        <v>328</v>
      </c>
      <c r="Q21" s="9" t="s">
        <v>329</v>
      </c>
      <c r="R21" s="9" t="s">
        <v>411</v>
      </c>
      <c r="S21" s="9" t="s">
        <v>425</v>
      </c>
      <c r="T21" s="9" t="s">
        <v>328</v>
      </c>
      <c r="U21" s="9"/>
      <c r="V21" s="9"/>
      <c r="W21" s="9"/>
      <c r="X21" s="9" t="s">
        <v>332</v>
      </c>
      <c r="Y21" s="9">
        <v>60</v>
      </c>
      <c r="Z21" s="9">
        <v>300</v>
      </c>
      <c r="AA21" s="9" t="s">
        <v>335</v>
      </c>
      <c r="AB21" s="9" t="s">
        <v>336</v>
      </c>
      <c r="AC21" s="9" t="s">
        <v>336</v>
      </c>
      <c r="AD21" s="9" t="s">
        <v>913</v>
      </c>
      <c r="AE21" s="9"/>
      <c r="AF21" s="9" t="s">
        <v>335</v>
      </c>
      <c r="AG21" s="9" t="s">
        <v>336</v>
      </c>
      <c r="AH21" s="9" t="s">
        <v>336</v>
      </c>
      <c r="AI21" s="9" t="s">
        <v>540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>
        <v>75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>
        <v>0</v>
      </c>
      <c r="DD21" s="9">
        <v>0</v>
      </c>
      <c r="DE21" s="9"/>
      <c r="DF21" s="9"/>
      <c r="DG21" s="9"/>
      <c r="DH21" s="9"/>
      <c r="DI21" s="9"/>
      <c r="DJ21" s="9" t="s">
        <v>1698</v>
      </c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 t="s">
        <v>1417</v>
      </c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 t="s">
        <v>346</v>
      </c>
      <c r="FY21" s="9" t="s">
        <v>348</v>
      </c>
      <c r="FZ21" s="9" t="s">
        <v>347</v>
      </c>
      <c r="GA21" s="9" t="s">
        <v>349</v>
      </c>
      <c r="GB21" s="9" t="s">
        <v>349</v>
      </c>
      <c r="GC21" s="9" t="s">
        <v>350</v>
      </c>
      <c r="GD21" s="9" t="s">
        <v>399</v>
      </c>
      <c r="GE21" s="9" t="s">
        <v>370</v>
      </c>
      <c r="GF21" s="9">
        <v>18</v>
      </c>
      <c r="GG21" s="9">
        <v>15</v>
      </c>
      <c r="GH21" s="9" t="s">
        <v>328</v>
      </c>
      <c r="GI21" s="9">
        <v>0</v>
      </c>
      <c r="GJ21" s="9">
        <v>0</v>
      </c>
      <c r="GK21" s="9" t="s">
        <v>328</v>
      </c>
      <c r="GL21" s="9" t="s">
        <v>391</v>
      </c>
      <c r="GM21" s="9">
        <v>0</v>
      </c>
      <c r="GN21" s="9">
        <v>0</v>
      </c>
      <c r="GO21" s="9">
        <v>0</v>
      </c>
      <c r="GP21" s="9">
        <v>0</v>
      </c>
      <c r="GQ21" s="9" t="s">
        <v>328</v>
      </c>
      <c r="GR21" s="9">
        <v>0</v>
      </c>
      <c r="GS21" s="9">
        <v>0</v>
      </c>
      <c r="GT21" s="9" t="s">
        <v>328</v>
      </c>
      <c r="GU21" s="9" t="s">
        <v>352</v>
      </c>
      <c r="GV21" s="9" t="s">
        <v>1111</v>
      </c>
      <c r="GW21" s="9" t="b">
        <v>0</v>
      </c>
      <c r="GX21" s="9" t="b">
        <v>0</v>
      </c>
      <c r="GY21" s="9" t="b">
        <v>0</v>
      </c>
      <c r="GZ21" s="9" t="b">
        <v>0</v>
      </c>
      <c r="HA21" s="9" t="b">
        <v>1</v>
      </c>
      <c r="HB21" s="9" t="b">
        <v>1</v>
      </c>
      <c r="HC21" s="9" t="b">
        <v>0</v>
      </c>
      <c r="HD21" s="9" t="b">
        <v>0</v>
      </c>
      <c r="HE21" s="9" t="s">
        <v>354</v>
      </c>
      <c r="HF21" s="9">
        <v>20</v>
      </c>
      <c r="HG21" s="9">
        <v>80</v>
      </c>
      <c r="HH21" s="9">
        <v>40</v>
      </c>
      <c r="HI21" s="9">
        <v>60</v>
      </c>
      <c r="HJ21" s="9" t="s">
        <v>328</v>
      </c>
      <c r="HK21" s="9" t="s">
        <v>332</v>
      </c>
      <c r="HL21" s="9" t="s">
        <v>393</v>
      </c>
      <c r="HM21" s="9" t="s">
        <v>512</v>
      </c>
      <c r="HN21" s="9" t="s">
        <v>356</v>
      </c>
      <c r="HO21" s="9" t="s">
        <v>513</v>
      </c>
      <c r="HP21" s="9" t="b">
        <v>1</v>
      </c>
      <c r="HQ21" s="9" t="b">
        <v>1</v>
      </c>
      <c r="HR21" s="9" t="b">
        <v>0</v>
      </c>
      <c r="HS21" s="9" t="b">
        <v>1</v>
      </c>
      <c r="HT21" s="9" t="b">
        <v>0</v>
      </c>
      <c r="HU21" s="9" t="b">
        <v>0</v>
      </c>
      <c r="HV21" s="9" t="b">
        <v>1</v>
      </c>
      <c r="HW21" s="9" t="b">
        <v>0</v>
      </c>
      <c r="HX21" s="9" t="b">
        <v>0</v>
      </c>
      <c r="HY21" s="9" t="b">
        <v>0</v>
      </c>
      <c r="HZ21" s="9" t="s">
        <v>429</v>
      </c>
      <c r="IA21" s="9" t="s">
        <v>328</v>
      </c>
      <c r="IB21" s="9" t="s">
        <v>328</v>
      </c>
      <c r="IC21" s="9" t="s">
        <v>328</v>
      </c>
      <c r="ID21" s="9">
        <v>80</v>
      </c>
      <c r="IE21" s="9" t="s">
        <v>360</v>
      </c>
      <c r="IF21" s="9" t="s">
        <v>360</v>
      </c>
      <c r="IG21" s="9" t="s">
        <v>328</v>
      </c>
      <c r="IH21" s="9" t="s">
        <v>332</v>
      </c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 t="s">
        <v>328</v>
      </c>
      <c r="IT21" s="9" t="s">
        <v>332</v>
      </c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 t="s">
        <v>332</v>
      </c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 t="s">
        <v>432</v>
      </c>
      <c r="JQ21" s="9" t="b">
        <v>0</v>
      </c>
      <c r="JR21" s="9" t="b">
        <v>1</v>
      </c>
      <c r="JS21" s="9" t="b">
        <v>0</v>
      </c>
      <c r="JT21" s="9" t="b">
        <v>0</v>
      </c>
      <c r="JU21" s="9" t="b">
        <v>0</v>
      </c>
      <c r="JV21" s="9" t="b">
        <v>1</v>
      </c>
      <c r="JW21" s="9" t="b">
        <v>0</v>
      </c>
      <c r="JX21" s="9" t="s">
        <v>332</v>
      </c>
      <c r="JY21" s="9" t="s">
        <v>1104</v>
      </c>
      <c r="JZ21" s="9" t="b">
        <v>0</v>
      </c>
      <c r="KA21" s="9" t="b">
        <v>0</v>
      </c>
      <c r="KB21" s="9" t="b">
        <v>0</v>
      </c>
      <c r="KC21" s="9" t="b">
        <v>1</v>
      </c>
      <c r="KD21" s="9" t="b">
        <v>0</v>
      </c>
      <c r="KE21" s="9" t="b">
        <v>0</v>
      </c>
      <c r="KF21" s="9" t="b">
        <v>1</v>
      </c>
      <c r="KG21" s="9" t="b">
        <v>0</v>
      </c>
      <c r="KH21" s="9" t="s">
        <v>332</v>
      </c>
      <c r="KI21" s="9" t="s">
        <v>365</v>
      </c>
      <c r="KJ21" s="9" t="b">
        <v>1</v>
      </c>
      <c r="KK21" s="9" t="b">
        <v>0</v>
      </c>
      <c r="KL21" s="9" t="b">
        <v>1</v>
      </c>
      <c r="KM21" s="9" t="b">
        <v>1</v>
      </c>
      <c r="KN21" s="9" t="b">
        <v>0</v>
      </c>
      <c r="KO21" s="9" t="b">
        <v>0</v>
      </c>
      <c r="KP21" s="9" t="b">
        <v>0</v>
      </c>
      <c r="KQ21" s="9" t="b">
        <v>0</v>
      </c>
      <c r="KR21" s="9" t="b">
        <v>0</v>
      </c>
      <c r="KS21" s="9"/>
      <c r="KT21" s="9" t="s">
        <v>366</v>
      </c>
      <c r="KU21" s="9" t="s">
        <v>366</v>
      </c>
      <c r="KV21" s="9" t="s">
        <v>367</v>
      </c>
      <c r="KW21" s="9" t="s">
        <v>436</v>
      </c>
      <c r="KX21" s="9" t="s">
        <v>1118</v>
      </c>
      <c r="KY21" s="9" t="s">
        <v>1119</v>
      </c>
      <c r="KZ21" s="10">
        <v>42845</v>
      </c>
      <c r="LA21" s="9" t="s">
        <v>745</v>
      </c>
      <c r="LB21" s="9" t="s">
        <v>1120</v>
      </c>
      <c r="LC21" s="9">
        <v>61697</v>
      </c>
      <c r="LD21" s="9" t="s">
        <v>1121</v>
      </c>
      <c r="LE21" s="9" t="s">
        <v>1122</v>
      </c>
      <c r="LF21" s="9">
        <v>71</v>
      </c>
      <c r="LG21" s="9"/>
      <c r="LH21" s="9">
        <v>-1</v>
      </c>
      <c r="LI21" s="9" t="s">
        <v>384</v>
      </c>
      <c r="LJ21" s="9" t="s">
        <v>384</v>
      </c>
    </row>
    <row r="22" spans="1:322" x14ac:dyDescent="0.25">
      <c r="A22" s="9" t="s">
        <v>1444</v>
      </c>
      <c r="B22" s="9" t="s">
        <v>459</v>
      </c>
      <c r="C22" s="9" t="s">
        <v>1540</v>
      </c>
      <c r="D22" s="9" t="s">
        <v>1660</v>
      </c>
      <c r="E22" s="24">
        <v>42844</v>
      </c>
      <c r="F22" s="9" t="s">
        <v>1679</v>
      </c>
      <c r="G22" s="9">
        <v>21.118185</v>
      </c>
      <c r="H22" s="9">
        <v>92.104595000000003</v>
      </c>
      <c r="I22" s="9">
        <v>19.5</v>
      </c>
      <c r="J22" s="9">
        <v>4.0999999999999996</v>
      </c>
      <c r="K22" s="9" t="s">
        <v>409</v>
      </c>
      <c r="L22" s="9" t="s">
        <v>324</v>
      </c>
      <c r="M22" s="9" t="s">
        <v>325</v>
      </c>
      <c r="N22" s="9" t="s">
        <v>326</v>
      </c>
      <c r="O22" s="9" t="s">
        <v>410</v>
      </c>
      <c r="P22" s="9" t="s">
        <v>328</v>
      </c>
      <c r="Q22" s="9" t="s">
        <v>445</v>
      </c>
      <c r="R22" s="9" t="s">
        <v>411</v>
      </c>
      <c r="S22" s="9" t="s">
        <v>425</v>
      </c>
      <c r="T22" s="9" t="s">
        <v>328</v>
      </c>
      <c r="U22" s="9"/>
      <c r="V22" s="9"/>
      <c r="W22" s="9"/>
      <c r="X22" s="9" t="s">
        <v>332</v>
      </c>
      <c r="Y22" s="9">
        <v>200</v>
      </c>
      <c r="Z22" s="9">
        <v>1000</v>
      </c>
      <c r="AA22" s="9" t="s">
        <v>335</v>
      </c>
      <c r="AB22" s="9" t="s">
        <v>336</v>
      </c>
      <c r="AC22" s="9" t="s">
        <v>336</v>
      </c>
      <c r="AD22" s="9" t="s">
        <v>386</v>
      </c>
      <c r="AE22" s="9"/>
      <c r="AF22" s="9" t="s">
        <v>335</v>
      </c>
      <c r="AG22" s="9" t="s">
        <v>336</v>
      </c>
      <c r="AH22" s="9" t="s">
        <v>460</v>
      </c>
      <c r="AI22" s="9" t="s">
        <v>461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>
        <v>600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>
        <v>0</v>
      </c>
      <c r="DD22" s="9">
        <v>0</v>
      </c>
      <c r="DE22" s="9"/>
      <c r="DF22" s="9"/>
      <c r="DG22" s="9"/>
      <c r="DH22" s="9"/>
      <c r="DI22" s="9"/>
      <c r="DJ22" s="9" t="s">
        <v>1698</v>
      </c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 t="s">
        <v>1417</v>
      </c>
      <c r="EQ22" s="9"/>
      <c r="ER22" s="9"/>
      <c r="ES22" s="9"/>
      <c r="ET22" s="9"/>
      <c r="EU22" s="9"/>
      <c r="EV22" s="9"/>
      <c r="EW22" s="9"/>
      <c r="EX22" s="9"/>
      <c r="EY22" s="9" t="s">
        <v>462</v>
      </c>
      <c r="EZ22" s="9" t="b">
        <v>1</v>
      </c>
      <c r="FA22" s="9" t="b">
        <v>0</v>
      </c>
      <c r="FB22" s="9" t="b">
        <v>1</v>
      </c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 t="s">
        <v>346</v>
      </c>
      <c r="FY22" s="9" t="s">
        <v>347</v>
      </c>
      <c r="FZ22" s="9" t="s">
        <v>390</v>
      </c>
      <c r="GA22" s="9" t="s">
        <v>349</v>
      </c>
      <c r="GB22" s="9" t="s">
        <v>349</v>
      </c>
      <c r="GC22" s="9" t="s">
        <v>350</v>
      </c>
      <c r="GD22" s="9" t="s">
        <v>463</v>
      </c>
      <c r="GE22" s="9" t="s">
        <v>400</v>
      </c>
      <c r="GF22" s="9">
        <v>50</v>
      </c>
      <c r="GG22" s="9">
        <v>35</v>
      </c>
      <c r="GH22" s="9" t="s">
        <v>328</v>
      </c>
      <c r="GI22" s="9">
        <v>0</v>
      </c>
      <c r="GJ22" s="9">
        <v>0</v>
      </c>
      <c r="GK22" s="9" t="s">
        <v>328</v>
      </c>
      <c r="GL22" s="9" t="s">
        <v>425</v>
      </c>
      <c r="GM22" s="9">
        <v>0</v>
      </c>
      <c r="GN22" s="9">
        <v>0</v>
      </c>
      <c r="GO22" s="9">
        <v>25</v>
      </c>
      <c r="GP22" s="9">
        <v>25</v>
      </c>
      <c r="GQ22" s="9" t="s">
        <v>328</v>
      </c>
      <c r="GR22" s="9">
        <v>0</v>
      </c>
      <c r="GS22" s="9">
        <v>0</v>
      </c>
      <c r="GT22" s="9" t="s">
        <v>328</v>
      </c>
      <c r="GU22" s="9"/>
      <c r="GV22" s="9" t="s">
        <v>448</v>
      </c>
      <c r="GW22" s="9" t="b">
        <v>0</v>
      </c>
      <c r="GX22" s="9" t="b">
        <v>0</v>
      </c>
      <c r="GY22" s="9" t="b">
        <v>0</v>
      </c>
      <c r="GZ22" s="9" t="b">
        <v>1</v>
      </c>
      <c r="HA22" s="9" t="b">
        <v>0</v>
      </c>
      <c r="HB22" s="9" t="b">
        <v>1</v>
      </c>
      <c r="HC22" s="9" t="b">
        <v>1</v>
      </c>
      <c r="HD22" s="9" t="b">
        <v>0</v>
      </c>
      <c r="HE22" s="9" t="s">
        <v>449</v>
      </c>
      <c r="HF22" s="9">
        <v>32</v>
      </c>
      <c r="HG22" s="9">
        <v>68</v>
      </c>
      <c r="HH22" s="9">
        <v>35</v>
      </c>
      <c r="HI22" s="9">
        <v>65</v>
      </c>
      <c r="HJ22" s="9" t="s">
        <v>328</v>
      </c>
      <c r="HK22" s="9" t="s">
        <v>328</v>
      </c>
      <c r="HL22" s="9" t="s">
        <v>356</v>
      </c>
      <c r="HM22" s="9" t="s">
        <v>428</v>
      </c>
      <c r="HN22" s="9" t="s">
        <v>393</v>
      </c>
      <c r="HO22" s="9" t="s">
        <v>358</v>
      </c>
      <c r="HP22" s="9" t="b">
        <v>1</v>
      </c>
      <c r="HQ22" s="9" t="b">
        <v>0</v>
      </c>
      <c r="HR22" s="9" t="b">
        <v>0</v>
      </c>
      <c r="HS22" s="9" t="b">
        <v>1</v>
      </c>
      <c r="HT22" s="9" t="b">
        <v>0</v>
      </c>
      <c r="HU22" s="9" t="b">
        <v>0</v>
      </c>
      <c r="HV22" s="9" t="b">
        <v>1</v>
      </c>
      <c r="HW22" s="9" t="b">
        <v>0</v>
      </c>
      <c r="HX22" s="9" t="b">
        <v>0</v>
      </c>
      <c r="HY22" s="9" t="b">
        <v>0</v>
      </c>
      <c r="HZ22" s="9" t="s">
        <v>429</v>
      </c>
      <c r="IA22" s="9" t="s">
        <v>328</v>
      </c>
      <c r="IB22" s="9" t="s">
        <v>328</v>
      </c>
      <c r="IC22" s="9" t="s">
        <v>328</v>
      </c>
      <c r="ID22" s="9">
        <v>25</v>
      </c>
      <c r="IE22" s="9" t="s">
        <v>360</v>
      </c>
      <c r="IF22" s="9" t="s">
        <v>360</v>
      </c>
      <c r="IG22" s="9" t="s">
        <v>328</v>
      </c>
      <c r="IH22" s="9" t="s">
        <v>328</v>
      </c>
      <c r="II22" s="9" t="s">
        <v>464</v>
      </c>
      <c r="IJ22" s="9" t="b">
        <v>1</v>
      </c>
      <c r="IK22" s="9" t="b">
        <v>0</v>
      </c>
      <c r="IL22" s="9" t="b">
        <v>0</v>
      </c>
      <c r="IM22" s="9" t="b">
        <v>0</v>
      </c>
      <c r="IN22" s="9" t="b">
        <v>1</v>
      </c>
      <c r="IO22" s="9" t="b">
        <v>0</v>
      </c>
      <c r="IP22" s="9" t="b">
        <v>1</v>
      </c>
      <c r="IQ22" s="9" t="b">
        <v>1</v>
      </c>
      <c r="IR22" s="9" t="b">
        <v>0</v>
      </c>
      <c r="IS22" s="9" t="s">
        <v>328</v>
      </c>
      <c r="IT22" s="9" t="s">
        <v>328</v>
      </c>
      <c r="IU22" s="9" t="s">
        <v>465</v>
      </c>
      <c r="IV22" s="9" t="b">
        <v>1</v>
      </c>
      <c r="IW22" s="9" t="b">
        <v>1</v>
      </c>
      <c r="IX22" s="9" t="b">
        <v>0</v>
      </c>
      <c r="IY22" s="9" t="b">
        <v>0</v>
      </c>
      <c r="IZ22" s="9" t="b">
        <v>1</v>
      </c>
      <c r="JA22" s="9" t="b">
        <v>0</v>
      </c>
      <c r="JB22" s="9" t="b">
        <v>0</v>
      </c>
      <c r="JC22" s="9" t="b">
        <v>1</v>
      </c>
      <c r="JD22" s="9" t="b">
        <v>0</v>
      </c>
      <c r="JE22" s="9" t="s">
        <v>328</v>
      </c>
      <c r="JF22" s="9" t="s">
        <v>466</v>
      </c>
      <c r="JG22" s="9" t="b">
        <v>0</v>
      </c>
      <c r="JH22" s="9" t="b">
        <v>0</v>
      </c>
      <c r="JI22" s="9" t="b">
        <v>1</v>
      </c>
      <c r="JJ22" s="9" t="b">
        <v>1</v>
      </c>
      <c r="JK22" s="9" t="b">
        <v>0</v>
      </c>
      <c r="JL22" s="9" t="b">
        <v>0</v>
      </c>
      <c r="JM22" s="9" t="b">
        <v>1</v>
      </c>
      <c r="JN22" s="9" t="b">
        <v>0</v>
      </c>
      <c r="JO22" s="9" t="b">
        <v>0</v>
      </c>
      <c r="JP22" s="9" t="s">
        <v>432</v>
      </c>
      <c r="JQ22" s="9" t="b">
        <v>0</v>
      </c>
      <c r="JR22" s="9" t="b">
        <v>1</v>
      </c>
      <c r="JS22" s="9" t="b">
        <v>0</v>
      </c>
      <c r="JT22" s="9" t="b">
        <v>0</v>
      </c>
      <c r="JU22" s="9" t="b">
        <v>0</v>
      </c>
      <c r="JV22" s="9" t="b">
        <v>1</v>
      </c>
      <c r="JW22" s="9" t="b">
        <v>0</v>
      </c>
      <c r="JX22" s="9" t="s">
        <v>328</v>
      </c>
      <c r="JY22" s="9" t="s">
        <v>434</v>
      </c>
      <c r="JZ22" s="9" t="b">
        <v>0</v>
      </c>
      <c r="KA22" s="9" t="b">
        <v>0</v>
      </c>
      <c r="KB22" s="9" t="b">
        <v>0</v>
      </c>
      <c r="KC22" s="9" t="b">
        <v>1</v>
      </c>
      <c r="KD22" s="9" t="b">
        <v>0</v>
      </c>
      <c r="KE22" s="9" t="b">
        <v>0</v>
      </c>
      <c r="KF22" s="9" t="b">
        <v>0</v>
      </c>
      <c r="KG22" s="9" t="b">
        <v>0</v>
      </c>
      <c r="KH22" s="9" t="s">
        <v>328</v>
      </c>
      <c r="KI22" s="9" t="s">
        <v>365</v>
      </c>
      <c r="KJ22" s="9" t="b">
        <v>1</v>
      </c>
      <c r="KK22" s="9" t="b">
        <v>0</v>
      </c>
      <c r="KL22" s="9" t="b">
        <v>1</v>
      </c>
      <c r="KM22" s="9" t="b">
        <v>1</v>
      </c>
      <c r="KN22" s="9" t="b">
        <v>0</v>
      </c>
      <c r="KO22" s="9" t="b">
        <v>0</v>
      </c>
      <c r="KP22" s="9" t="b">
        <v>0</v>
      </c>
      <c r="KQ22" s="9" t="b">
        <v>0</v>
      </c>
      <c r="KR22" s="9" t="b">
        <v>0</v>
      </c>
      <c r="KS22" s="9"/>
      <c r="KT22" s="9" t="s">
        <v>366</v>
      </c>
      <c r="KU22" s="9" t="s">
        <v>366</v>
      </c>
      <c r="KV22" s="9" t="s">
        <v>367</v>
      </c>
      <c r="KW22" s="9" t="s">
        <v>368</v>
      </c>
      <c r="KX22" s="9" t="s">
        <v>468</v>
      </c>
      <c r="KY22" s="9" t="s">
        <v>469</v>
      </c>
      <c r="KZ22" s="10">
        <v>42844</v>
      </c>
      <c r="LA22" s="9" t="s">
        <v>380</v>
      </c>
      <c r="LB22" s="9" t="s">
        <v>470</v>
      </c>
      <c r="LC22" s="9">
        <v>60298</v>
      </c>
      <c r="LD22" s="9" t="s">
        <v>471</v>
      </c>
      <c r="LE22" s="9" t="s">
        <v>472</v>
      </c>
      <c r="LF22" s="9">
        <v>5</v>
      </c>
      <c r="LG22" s="9"/>
      <c r="LH22" s="9">
        <v>-1</v>
      </c>
      <c r="LI22" s="9" t="s">
        <v>384</v>
      </c>
      <c r="LJ22" s="9" t="s">
        <v>384</v>
      </c>
    </row>
    <row r="23" spans="1:322" x14ac:dyDescent="0.25">
      <c r="A23" s="9" t="s">
        <v>1479</v>
      </c>
      <c r="B23" s="9" t="s">
        <v>1281</v>
      </c>
      <c r="C23" s="9" t="s">
        <v>1541</v>
      </c>
      <c r="D23" s="9" t="s">
        <v>1681</v>
      </c>
      <c r="E23" s="24">
        <v>42845</v>
      </c>
      <c r="F23" s="9" t="s">
        <v>1679</v>
      </c>
      <c r="G23" s="9">
        <v>21.235655000000001</v>
      </c>
      <c r="H23" s="9">
        <v>92.145435000000006</v>
      </c>
      <c r="I23" s="9">
        <v>-10.199999999999999</v>
      </c>
      <c r="J23" s="9">
        <v>4.3</v>
      </c>
      <c r="K23" s="9" t="s">
        <v>409</v>
      </c>
      <c r="L23" s="9" t="s">
        <v>324</v>
      </c>
      <c r="M23" s="9" t="s">
        <v>325</v>
      </c>
      <c r="N23" s="9" t="s">
        <v>326</v>
      </c>
      <c r="O23" s="9" t="s">
        <v>539</v>
      </c>
      <c r="P23" s="9" t="s">
        <v>328</v>
      </c>
      <c r="Q23" s="9" t="s">
        <v>445</v>
      </c>
      <c r="R23" s="9" t="s">
        <v>330</v>
      </c>
      <c r="S23" s="9" t="s">
        <v>412</v>
      </c>
      <c r="T23" s="9" t="s">
        <v>328</v>
      </c>
      <c r="U23" s="9"/>
      <c r="V23" s="9"/>
      <c r="W23" s="9"/>
      <c r="X23" s="9" t="s">
        <v>332</v>
      </c>
      <c r="Y23" s="9">
        <v>7</v>
      </c>
      <c r="Z23" s="9">
        <v>35</v>
      </c>
      <c r="AA23" s="9" t="s">
        <v>335</v>
      </c>
      <c r="AB23" s="9" t="s">
        <v>336</v>
      </c>
      <c r="AC23" s="9" t="s">
        <v>336</v>
      </c>
      <c r="AD23" s="9" t="s">
        <v>1131</v>
      </c>
      <c r="AE23" s="9"/>
      <c r="AF23" s="9" t="s">
        <v>335</v>
      </c>
      <c r="AG23" s="9" t="s">
        <v>336</v>
      </c>
      <c r="AH23" s="9" t="s">
        <v>336</v>
      </c>
      <c r="AI23" s="9" t="s">
        <v>337</v>
      </c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>
        <v>20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>
        <v>0</v>
      </c>
      <c r="DD23" s="9">
        <v>0</v>
      </c>
      <c r="DE23" s="9"/>
      <c r="DF23" s="9"/>
      <c r="DG23" s="9"/>
      <c r="DH23" s="9"/>
      <c r="DI23" s="9"/>
      <c r="DJ23" s="9" t="s">
        <v>1698</v>
      </c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 t="s">
        <v>1417</v>
      </c>
      <c r="EQ23" s="9"/>
      <c r="ER23" s="9"/>
      <c r="ES23" s="9"/>
      <c r="ET23" s="9"/>
      <c r="EU23" s="9"/>
      <c r="EV23" s="9"/>
      <c r="EW23" s="9"/>
      <c r="EX23" s="9"/>
      <c r="EY23" s="9" t="s">
        <v>446</v>
      </c>
      <c r="EZ23" s="9" t="b">
        <v>0</v>
      </c>
      <c r="FA23" s="9" t="b">
        <v>0</v>
      </c>
      <c r="FB23" s="9" t="b">
        <v>1</v>
      </c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 t="s">
        <v>1246</v>
      </c>
      <c r="FP23" s="9" t="b">
        <v>1</v>
      </c>
      <c r="FQ23" s="9" t="b">
        <v>0</v>
      </c>
      <c r="FR23" s="9" t="b">
        <v>0</v>
      </c>
      <c r="FS23" s="9" t="b">
        <v>0</v>
      </c>
      <c r="FT23" s="9" t="b">
        <v>0</v>
      </c>
      <c r="FU23" s="9" t="b">
        <v>0</v>
      </c>
      <c r="FV23" s="9" t="b">
        <v>0</v>
      </c>
      <c r="FW23" s="9" t="b">
        <v>0</v>
      </c>
      <c r="FX23" s="9" t="s">
        <v>390</v>
      </c>
      <c r="FY23" s="9" t="s">
        <v>346</v>
      </c>
      <c r="FZ23" s="9" t="s">
        <v>347</v>
      </c>
      <c r="GA23" s="9" t="s">
        <v>349</v>
      </c>
      <c r="GB23" s="9" t="s">
        <v>349</v>
      </c>
      <c r="GC23" s="9" t="s">
        <v>350</v>
      </c>
      <c r="GD23" s="9" t="s">
        <v>375</v>
      </c>
      <c r="GE23" s="9" t="s">
        <v>375</v>
      </c>
      <c r="GF23" s="9">
        <v>5</v>
      </c>
      <c r="GG23" s="9">
        <v>5</v>
      </c>
      <c r="GH23" s="9" t="s">
        <v>328</v>
      </c>
      <c r="GI23" s="9">
        <v>0</v>
      </c>
      <c r="GJ23" s="9">
        <v>0</v>
      </c>
      <c r="GK23" s="9" t="s">
        <v>328</v>
      </c>
      <c r="GL23" s="9" t="s">
        <v>627</v>
      </c>
      <c r="GM23" s="9">
        <v>0</v>
      </c>
      <c r="GN23" s="9">
        <v>0</v>
      </c>
      <c r="GO23" s="9">
        <v>2</v>
      </c>
      <c r="GP23" s="9">
        <v>2</v>
      </c>
      <c r="GQ23" s="9" t="s">
        <v>328</v>
      </c>
      <c r="GR23" s="9">
        <v>0</v>
      </c>
      <c r="GS23" s="9">
        <v>0</v>
      </c>
      <c r="GT23" s="9" t="s">
        <v>328</v>
      </c>
      <c r="GU23" s="9" t="s">
        <v>352</v>
      </c>
      <c r="GV23" s="9" t="s">
        <v>449</v>
      </c>
      <c r="GW23" s="9" t="b">
        <v>0</v>
      </c>
      <c r="GX23" s="9" t="b">
        <v>0</v>
      </c>
      <c r="GY23" s="9" t="b">
        <v>0</v>
      </c>
      <c r="GZ23" s="9" t="b">
        <v>0</v>
      </c>
      <c r="HA23" s="9" t="b">
        <v>0</v>
      </c>
      <c r="HB23" s="9" t="b">
        <v>1</v>
      </c>
      <c r="HC23" s="9" t="b">
        <v>0</v>
      </c>
      <c r="HD23" s="9" t="b">
        <v>0</v>
      </c>
      <c r="HE23" s="9" t="s">
        <v>449</v>
      </c>
      <c r="HF23" s="9">
        <v>0</v>
      </c>
      <c r="HG23" s="9">
        <v>100</v>
      </c>
      <c r="HH23" s="9">
        <v>100</v>
      </c>
      <c r="HI23" s="9">
        <v>0</v>
      </c>
      <c r="HJ23" s="9" t="s">
        <v>332</v>
      </c>
      <c r="HK23" s="9" t="s">
        <v>332</v>
      </c>
      <c r="HL23" s="9" t="s">
        <v>427</v>
      </c>
      <c r="HM23" s="9" t="s">
        <v>897</v>
      </c>
      <c r="HN23" s="9" t="s">
        <v>394</v>
      </c>
      <c r="HO23" s="9" t="s">
        <v>358</v>
      </c>
      <c r="HP23" s="9" t="b">
        <v>1</v>
      </c>
      <c r="HQ23" s="9" t="b">
        <v>0</v>
      </c>
      <c r="HR23" s="9" t="b">
        <v>0</v>
      </c>
      <c r="HS23" s="9" t="b">
        <v>1</v>
      </c>
      <c r="HT23" s="9" t="b">
        <v>0</v>
      </c>
      <c r="HU23" s="9" t="b">
        <v>0</v>
      </c>
      <c r="HV23" s="9" t="b">
        <v>1</v>
      </c>
      <c r="HW23" s="9" t="b">
        <v>0</v>
      </c>
      <c r="HX23" s="9" t="b">
        <v>0</v>
      </c>
      <c r="HY23" s="9" t="b">
        <v>0</v>
      </c>
      <c r="HZ23" s="9" t="s">
        <v>429</v>
      </c>
      <c r="IA23" s="9" t="s">
        <v>332</v>
      </c>
      <c r="IB23" s="9" t="s">
        <v>328</v>
      </c>
      <c r="IC23" s="9" t="s">
        <v>328</v>
      </c>
      <c r="ID23" s="9">
        <v>100</v>
      </c>
      <c r="IE23" s="15" t="s">
        <v>360</v>
      </c>
      <c r="IF23" s="9" t="s">
        <v>360</v>
      </c>
      <c r="IG23" s="9" t="s">
        <v>328</v>
      </c>
      <c r="IH23" s="9" t="s">
        <v>328</v>
      </c>
      <c r="II23" s="9" t="s">
        <v>503</v>
      </c>
      <c r="IJ23" s="9" t="b">
        <v>0</v>
      </c>
      <c r="IK23" s="9" t="b">
        <v>0</v>
      </c>
      <c r="IL23" s="9" t="b">
        <v>1</v>
      </c>
      <c r="IM23" s="9" t="b">
        <v>1</v>
      </c>
      <c r="IN23" s="9" t="b">
        <v>0</v>
      </c>
      <c r="IO23" s="9" t="b">
        <v>0</v>
      </c>
      <c r="IP23" s="9" t="b">
        <v>0</v>
      </c>
      <c r="IQ23" s="9" t="b">
        <v>1</v>
      </c>
      <c r="IR23" s="9" t="b">
        <v>0</v>
      </c>
      <c r="IS23" s="9" t="s">
        <v>328</v>
      </c>
      <c r="IT23" s="9" t="s">
        <v>328</v>
      </c>
      <c r="IU23" s="9" t="s">
        <v>709</v>
      </c>
      <c r="IV23" s="9" t="b">
        <v>0</v>
      </c>
      <c r="IW23" s="9" t="b">
        <v>0</v>
      </c>
      <c r="IX23" s="9" t="b">
        <v>0</v>
      </c>
      <c r="IY23" s="9" t="b">
        <v>1</v>
      </c>
      <c r="IZ23" s="9" t="b">
        <v>0</v>
      </c>
      <c r="JA23" s="9" t="b">
        <v>0</v>
      </c>
      <c r="JB23" s="9" t="b">
        <v>0</v>
      </c>
      <c r="JC23" s="9" t="b">
        <v>1</v>
      </c>
      <c r="JD23" s="9" t="b">
        <v>0</v>
      </c>
      <c r="JE23" s="9" t="s">
        <v>328</v>
      </c>
      <c r="JF23" s="9" t="s">
        <v>503</v>
      </c>
      <c r="JG23" s="9" t="b">
        <v>0</v>
      </c>
      <c r="JH23" s="9" t="b">
        <v>0</v>
      </c>
      <c r="JI23" s="9" t="b">
        <v>1</v>
      </c>
      <c r="JJ23" s="9" t="b">
        <v>1</v>
      </c>
      <c r="JK23" s="9" t="b">
        <v>0</v>
      </c>
      <c r="JL23" s="9" t="b">
        <v>0</v>
      </c>
      <c r="JM23" s="9" t="b">
        <v>0</v>
      </c>
      <c r="JN23" s="9" t="b">
        <v>1</v>
      </c>
      <c r="JO23" s="9" t="b">
        <v>0</v>
      </c>
      <c r="JP23" s="9" t="s">
        <v>361</v>
      </c>
      <c r="JQ23" s="9" t="b">
        <v>0</v>
      </c>
      <c r="JR23" s="9" t="b">
        <v>0</v>
      </c>
      <c r="JS23" s="9" t="b">
        <v>0</v>
      </c>
      <c r="JT23" s="9" t="b">
        <v>0</v>
      </c>
      <c r="JU23" s="9" t="b">
        <v>1</v>
      </c>
      <c r="JV23" s="9" t="b">
        <v>1</v>
      </c>
      <c r="JW23" s="9" t="b">
        <v>0</v>
      </c>
      <c r="JX23" s="9" t="s">
        <v>332</v>
      </c>
      <c r="JY23" s="9" t="s">
        <v>434</v>
      </c>
      <c r="JZ23" s="9" t="b">
        <v>0</v>
      </c>
      <c r="KA23" s="9" t="b">
        <v>0</v>
      </c>
      <c r="KB23" s="9" t="b">
        <v>0</v>
      </c>
      <c r="KC23" s="9" t="b">
        <v>1</v>
      </c>
      <c r="KD23" s="9" t="b">
        <v>0</v>
      </c>
      <c r="KE23" s="9" t="b">
        <v>0</v>
      </c>
      <c r="KF23" s="9" t="b">
        <v>0</v>
      </c>
      <c r="KG23" s="9" t="b">
        <v>0</v>
      </c>
      <c r="KH23" s="9" t="s">
        <v>332</v>
      </c>
      <c r="KI23" s="9" t="s">
        <v>1168</v>
      </c>
      <c r="KJ23" s="9" t="b">
        <v>1</v>
      </c>
      <c r="KK23" s="9" t="b">
        <v>1</v>
      </c>
      <c r="KL23" s="9" t="b">
        <v>0</v>
      </c>
      <c r="KM23" s="9" t="b">
        <v>0</v>
      </c>
      <c r="KN23" s="9" t="b">
        <v>1</v>
      </c>
      <c r="KO23" s="9" t="b">
        <v>0</v>
      </c>
      <c r="KP23" s="9" t="b">
        <v>0</v>
      </c>
      <c r="KQ23" s="9" t="b">
        <v>0</v>
      </c>
      <c r="KR23" s="9" t="b">
        <v>0</v>
      </c>
      <c r="KS23" s="9"/>
      <c r="KT23" s="9" t="s">
        <v>366</v>
      </c>
      <c r="KU23" s="9" t="s">
        <v>366</v>
      </c>
      <c r="KV23" s="9" t="s">
        <v>367</v>
      </c>
      <c r="KW23" s="9" t="s">
        <v>368</v>
      </c>
      <c r="KX23" s="9" t="s">
        <v>1282</v>
      </c>
      <c r="KY23" s="9" t="s">
        <v>1283</v>
      </c>
      <c r="KZ23" s="10">
        <v>42845</v>
      </c>
      <c r="LA23" s="9" t="s">
        <v>857</v>
      </c>
      <c r="LB23" s="9" t="s">
        <v>1284</v>
      </c>
      <c r="LC23" s="9">
        <v>61811</v>
      </c>
      <c r="LD23" s="9" t="s">
        <v>1285</v>
      </c>
      <c r="LE23" s="9" t="s">
        <v>1286</v>
      </c>
      <c r="LF23" s="9">
        <v>93</v>
      </c>
      <c r="LG23" s="9"/>
      <c r="LH23" s="9">
        <v>-1</v>
      </c>
      <c r="LI23" s="9" t="s">
        <v>384</v>
      </c>
      <c r="LJ23" s="9" t="s">
        <v>384</v>
      </c>
    </row>
    <row r="24" spans="1:322" x14ac:dyDescent="0.25">
      <c r="A24" s="9" t="s">
        <v>1443</v>
      </c>
      <c r="B24" s="9" t="s">
        <v>444</v>
      </c>
      <c r="C24" s="9" t="s">
        <v>1410</v>
      </c>
      <c r="D24" s="9" t="s">
        <v>1659</v>
      </c>
      <c r="E24" s="24">
        <v>42844</v>
      </c>
      <c r="F24" s="9" t="s">
        <v>1679</v>
      </c>
      <c r="G24" s="9">
        <v>21.206791666699999</v>
      </c>
      <c r="H24" s="9">
        <v>92.0513533333</v>
      </c>
      <c r="I24" s="9">
        <v>3.9</v>
      </c>
      <c r="J24" s="9">
        <v>3</v>
      </c>
      <c r="K24" s="9" t="s">
        <v>409</v>
      </c>
      <c r="L24" s="9" t="s">
        <v>324</v>
      </c>
      <c r="M24" s="9" t="s">
        <v>325</v>
      </c>
      <c r="N24" s="9" t="s">
        <v>326</v>
      </c>
      <c r="O24" s="9" t="s">
        <v>410</v>
      </c>
      <c r="P24" s="9" t="s">
        <v>328</v>
      </c>
      <c r="Q24" s="9" t="s">
        <v>445</v>
      </c>
      <c r="R24" s="9" t="s">
        <v>411</v>
      </c>
      <c r="S24" s="9" t="s">
        <v>425</v>
      </c>
      <c r="T24" s="15" t="s">
        <v>328</v>
      </c>
      <c r="U24" s="9"/>
      <c r="V24" s="9"/>
      <c r="W24" s="9"/>
      <c r="X24" s="9" t="s">
        <v>332</v>
      </c>
      <c r="Y24" s="9">
        <v>90</v>
      </c>
      <c r="Z24" s="9">
        <v>450</v>
      </c>
      <c r="AA24" s="9" t="s">
        <v>335</v>
      </c>
      <c r="AB24" s="9" t="s">
        <v>336</v>
      </c>
      <c r="AC24" s="9" t="s">
        <v>336</v>
      </c>
      <c r="AD24" s="9" t="s">
        <v>338</v>
      </c>
      <c r="AE24" s="9"/>
      <c r="AF24" s="9" t="s">
        <v>335</v>
      </c>
      <c r="AG24" s="9" t="s">
        <v>336</v>
      </c>
      <c r="AH24" s="9" t="s">
        <v>336</v>
      </c>
      <c r="AI24" s="9" t="s">
        <v>414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>
        <v>270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>
        <v>0</v>
      </c>
      <c r="DD24" s="9">
        <v>0</v>
      </c>
      <c r="DE24" s="9"/>
      <c r="DF24" s="9"/>
      <c r="DG24" s="9"/>
      <c r="DH24" s="9"/>
      <c r="DI24" s="9"/>
      <c r="DJ24" s="9" t="s">
        <v>1698</v>
      </c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 t="s">
        <v>1417</v>
      </c>
      <c r="EQ24" s="9"/>
      <c r="ER24" s="9"/>
      <c r="ES24" s="9"/>
      <c r="ET24" s="9"/>
      <c r="EU24" s="9" t="s">
        <v>418</v>
      </c>
      <c r="EV24" s="9" t="b">
        <v>0</v>
      </c>
      <c r="EW24" s="9" t="b">
        <v>1</v>
      </c>
      <c r="EX24" s="9" t="b">
        <v>0</v>
      </c>
      <c r="EY24" s="9" t="s">
        <v>446</v>
      </c>
      <c r="EZ24" s="9" t="b">
        <v>0</v>
      </c>
      <c r="FA24" s="9" t="b">
        <v>0</v>
      </c>
      <c r="FB24" s="9" t="b">
        <v>1</v>
      </c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 t="s">
        <v>447</v>
      </c>
      <c r="FP24" s="9" t="b">
        <v>0</v>
      </c>
      <c r="FQ24" s="9" t="b">
        <v>0</v>
      </c>
      <c r="FR24" s="9" t="b">
        <v>0</v>
      </c>
      <c r="FS24" s="9" t="b">
        <v>0</v>
      </c>
      <c r="FT24" s="9" t="b">
        <v>0</v>
      </c>
      <c r="FU24" s="9" t="b">
        <v>1</v>
      </c>
      <c r="FV24" s="9" t="b">
        <v>0</v>
      </c>
      <c r="FW24" s="9" t="b">
        <v>0</v>
      </c>
      <c r="FX24" s="9" t="s">
        <v>346</v>
      </c>
      <c r="FY24" s="9" t="s">
        <v>347</v>
      </c>
      <c r="FZ24" s="9" t="s">
        <v>390</v>
      </c>
      <c r="GA24" s="9" t="s">
        <v>424</v>
      </c>
      <c r="GB24" s="9" t="s">
        <v>349</v>
      </c>
      <c r="GC24" s="9" t="s">
        <v>350</v>
      </c>
      <c r="GD24" s="9" t="s">
        <v>377</v>
      </c>
      <c r="GE24" s="9" t="s">
        <v>399</v>
      </c>
      <c r="GF24" s="9">
        <v>20</v>
      </c>
      <c r="GG24" s="9">
        <v>15</v>
      </c>
      <c r="GH24" s="9" t="s">
        <v>328</v>
      </c>
      <c r="GI24" s="9">
        <v>0</v>
      </c>
      <c r="GJ24" s="9">
        <v>0</v>
      </c>
      <c r="GK24" s="9" t="s">
        <v>328</v>
      </c>
      <c r="GL24" s="9" t="s">
        <v>425</v>
      </c>
      <c r="GM24" s="9">
        <v>0</v>
      </c>
      <c r="GN24" s="9">
        <v>0</v>
      </c>
      <c r="GO24" s="9">
        <v>12</v>
      </c>
      <c r="GP24" s="9">
        <v>10</v>
      </c>
      <c r="GQ24" s="9" t="s">
        <v>328</v>
      </c>
      <c r="GR24" s="9">
        <v>0</v>
      </c>
      <c r="GS24" s="9">
        <v>0</v>
      </c>
      <c r="GT24" s="9" t="s">
        <v>328</v>
      </c>
      <c r="GU24" s="9"/>
      <c r="GV24" s="9" t="s">
        <v>448</v>
      </c>
      <c r="GW24" s="9" t="b">
        <v>0</v>
      </c>
      <c r="GX24" s="9" t="b">
        <v>0</v>
      </c>
      <c r="GY24" s="9" t="b">
        <v>0</v>
      </c>
      <c r="GZ24" s="9" t="b">
        <v>1</v>
      </c>
      <c r="HA24" s="9" t="b">
        <v>0</v>
      </c>
      <c r="HB24" s="9" t="b">
        <v>1</v>
      </c>
      <c r="HC24" s="9" t="b">
        <v>1</v>
      </c>
      <c r="HD24" s="9" t="b">
        <v>0</v>
      </c>
      <c r="HE24" s="9" t="s">
        <v>449</v>
      </c>
      <c r="HF24" s="9">
        <v>25</v>
      </c>
      <c r="HG24" s="9">
        <v>75</v>
      </c>
      <c r="HH24" s="9">
        <v>32</v>
      </c>
      <c r="HI24" s="9">
        <v>68</v>
      </c>
      <c r="HJ24" s="9" t="s">
        <v>328</v>
      </c>
      <c r="HK24" s="9" t="s">
        <v>328</v>
      </c>
      <c r="HL24" s="9" t="s">
        <v>356</v>
      </c>
      <c r="HM24" s="9" t="s">
        <v>393</v>
      </c>
      <c r="HN24" s="9" t="s">
        <v>428</v>
      </c>
      <c r="HO24" s="9" t="s">
        <v>450</v>
      </c>
      <c r="HP24" s="9" t="b">
        <v>1</v>
      </c>
      <c r="HQ24" s="9" t="b">
        <v>0</v>
      </c>
      <c r="HR24" s="9" t="b">
        <v>0</v>
      </c>
      <c r="HS24" s="9" t="b">
        <v>1</v>
      </c>
      <c r="HT24" s="9" t="b">
        <v>0</v>
      </c>
      <c r="HU24" s="9" t="b">
        <v>0</v>
      </c>
      <c r="HV24" s="9" t="b">
        <v>0</v>
      </c>
      <c r="HW24" s="9" t="b">
        <v>0</v>
      </c>
      <c r="HX24" s="9" t="b">
        <v>0</v>
      </c>
      <c r="HY24" s="9" t="b">
        <v>0</v>
      </c>
      <c r="HZ24" s="9" t="s">
        <v>429</v>
      </c>
      <c r="IA24" s="9" t="s">
        <v>328</v>
      </c>
      <c r="IB24" s="9" t="s">
        <v>328</v>
      </c>
      <c r="IC24" s="9" t="s">
        <v>328</v>
      </c>
      <c r="ID24" s="9">
        <v>20</v>
      </c>
      <c r="IE24" s="15" t="s">
        <v>360</v>
      </c>
      <c r="IF24" s="9" t="s">
        <v>360</v>
      </c>
      <c r="IG24" s="9" t="s">
        <v>328</v>
      </c>
      <c r="IH24" s="9" t="s">
        <v>328</v>
      </c>
      <c r="II24" s="9" t="s">
        <v>451</v>
      </c>
      <c r="IJ24" s="9" t="b">
        <v>1</v>
      </c>
      <c r="IK24" s="9" t="b">
        <v>0</v>
      </c>
      <c r="IL24" s="9" t="b">
        <v>1</v>
      </c>
      <c r="IM24" s="9" t="b">
        <v>0</v>
      </c>
      <c r="IN24" s="9" t="b">
        <v>0</v>
      </c>
      <c r="IO24" s="9" t="b">
        <v>0</v>
      </c>
      <c r="IP24" s="9" t="b">
        <v>1</v>
      </c>
      <c r="IQ24" s="9" t="b">
        <v>0</v>
      </c>
      <c r="IR24" s="9" t="b">
        <v>0</v>
      </c>
      <c r="IS24" s="9" t="s">
        <v>328</v>
      </c>
      <c r="IT24" s="9" t="s">
        <v>328</v>
      </c>
      <c r="IU24" s="9" t="s">
        <v>452</v>
      </c>
      <c r="IV24" s="9" t="b">
        <v>1</v>
      </c>
      <c r="IW24" s="9" t="b">
        <v>1</v>
      </c>
      <c r="IX24" s="9" t="b">
        <v>0</v>
      </c>
      <c r="IY24" s="9" t="b">
        <v>0</v>
      </c>
      <c r="IZ24" s="9" t="b">
        <v>1</v>
      </c>
      <c r="JA24" s="9" t="b">
        <v>0</v>
      </c>
      <c r="JB24" s="9" t="b">
        <v>0</v>
      </c>
      <c r="JC24" s="9" t="b">
        <v>0</v>
      </c>
      <c r="JD24" s="9" t="b">
        <v>0</v>
      </c>
      <c r="JE24" s="9" t="s">
        <v>328</v>
      </c>
      <c r="JF24" s="9" t="s">
        <v>453</v>
      </c>
      <c r="JG24" s="9" t="b">
        <v>0</v>
      </c>
      <c r="JH24" s="9" t="b">
        <v>0</v>
      </c>
      <c r="JI24" s="9" t="b">
        <v>1</v>
      </c>
      <c r="JJ24" s="9" t="b">
        <v>0</v>
      </c>
      <c r="JK24" s="9" t="b">
        <v>0</v>
      </c>
      <c r="JL24" s="9" t="b">
        <v>1</v>
      </c>
      <c r="JM24" s="9" t="b">
        <v>1</v>
      </c>
      <c r="JN24" s="9" t="b">
        <v>0</v>
      </c>
      <c r="JO24" s="9" t="b">
        <v>0</v>
      </c>
      <c r="JP24" s="9" t="s">
        <v>432</v>
      </c>
      <c r="JQ24" s="9" t="b">
        <v>0</v>
      </c>
      <c r="JR24" s="9" t="b">
        <v>1</v>
      </c>
      <c r="JS24" s="9" t="b">
        <v>0</v>
      </c>
      <c r="JT24" s="9" t="b">
        <v>0</v>
      </c>
      <c r="JU24" s="9" t="b">
        <v>0</v>
      </c>
      <c r="JV24" s="9" t="b">
        <v>1</v>
      </c>
      <c r="JW24" s="9" t="b">
        <v>0</v>
      </c>
      <c r="JX24" s="9" t="s">
        <v>328</v>
      </c>
      <c r="JY24" s="9" t="s">
        <v>434</v>
      </c>
      <c r="JZ24" s="9" t="b">
        <v>0</v>
      </c>
      <c r="KA24" s="9" t="b">
        <v>0</v>
      </c>
      <c r="KB24" s="9" t="b">
        <v>0</v>
      </c>
      <c r="KC24" s="9" t="b">
        <v>1</v>
      </c>
      <c r="KD24" s="9" t="b">
        <v>0</v>
      </c>
      <c r="KE24" s="9" t="b">
        <v>0</v>
      </c>
      <c r="KF24" s="9" t="b">
        <v>0</v>
      </c>
      <c r="KG24" s="9" t="b">
        <v>0</v>
      </c>
      <c r="KH24" s="9" t="s">
        <v>328</v>
      </c>
      <c r="KI24" s="9" t="s">
        <v>435</v>
      </c>
      <c r="KJ24" s="9" t="b">
        <v>1</v>
      </c>
      <c r="KK24" s="9" t="b">
        <v>0</v>
      </c>
      <c r="KL24" s="9" t="b">
        <v>1</v>
      </c>
      <c r="KM24" s="9" t="b">
        <v>0</v>
      </c>
      <c r="KN24" s="9" t="b">
        <v>1</v>
      </c>
      <c r="KO24" s="9" t="b">
        <v>0</v>
      </c>
      <c r="KP24" s="9" t="b">
        <v>0</v>
      </c>
      <c r="KQ24" s="9" t="b">
        <v>0</v>
      </c>
      <c r="KR24" s="9" t="b">
        <v>0</v>
      </c>
      <c r="KS24" s="9"/>
      <c r="KT24" s="9" t="s">
        <v>366</v>
      </c>
      <c r="KU24" s="9" t="s">
        <v>366</v>
      </c>
      <c r="KV24" s="9" t="s">
        <v>367</v>
      </c>
      <c r="KW24" s="9" t="s">
        <v>368</v>
      </c>
      <c r="KX24" s="9" t="s">
        <v>454</v>
      </c>
      <c r="KY24" s="9" t="s">
        <v>455</v>
      </c>
      <c r="KZ24" s="10">
        <v>42844</v>
      </c>
      <c r="LA24" s="9" t="s">
        <v>380</v>
      </c>
      <c r="LB24" s="9" t="s">
        <v>456</v>
      </c>
      <c r="LC24" s="9">
        <v>60297</v>
      </c>
      <c r="LD24" s="9" t="s">
        <v>457</v>
      </c>
      <c r="LE24" s="9" t="s">
        <v>458</v>
      </c>
      <c r="LF24" s="9">
        <v>4</v>
      </c>
      <c r="LG24" s="9"/>
      <c r="LH24" s="9">
        <v>-1</v>
      </c>
      <c r="LI24" s="9" t="s">
        <v>384</v>
      </c>
      <c r="LJ24" s="9" t="s">
        <v>384</v>
      </c>
    </row>
    <row r="25" spans="1:322" x14ac:dyDescent="0.25">
      <c r="A25" s="9" t="s">
        <v>1462</v>
      </c>
      <c r="B25" s="9" t="s">
        <v>1011</v>
      </c>
      <c r="C25" s="9" t="s">
        <v>1542</v>
      </c>
      <c r="D25" s="9" t="s">
        <v>1584</v>
      </c>
      <c r="E25" s="24">
        <v>42848</v>
      </c>
      <c r="F25" s="9" t="s">
        <v>1679</v>
      </c>
      <c r="G25" s="9">
        <v>21.1477966667</v>
      </c>
      <c r="H25" s="9">
        <v>92.133141666699998</v>
      </c>
      <c r="I25" s="9">
        <v>194.2</v>
      </c>
      <c r="J25" s="9">
        <v>5</v>
      </c>
      <c r="K25" s="9" t="s">
        <v>409</v>
      </c>
      <c r="L25" s="9" t="s">
        <v>324</v>
      </c>
      <c r="M25" s="9" t="s">
        <v>325</v>
      </c>
      <c r="N25" s="9" t="s">
        <v>326</v>
      </c>
      <c r="O25" s="9" t="s">
        <v>327</v>
      </c>
      <c r="P25" s="9" t="s">
        <v>328</v>
      </c>
      <c r="Q25" s="9" t="s">
        <v>580</v>
      </c>
      <c r="R25" s="9" t="s">
        <v>330</v>
      </c>
      <c r="S25" s="9" t="s">
        <v>425</v>
      </c>
      <c r="T25" s="9" t="s">
        <v>328</v>
      </c>
      <c r="U25" s="9"/>
      <c r="V25" s="9"/>
      <c r="W25" s="9"/>
      <c r="X25" s="9" t="s">
        <v>332</v>
      </c>
      <c r="Y25" s="9">
        <v>450</v>
      </c>
      <c r="Z25" s="9">
        <v>2000</v>
      </c>
      <c r="AA25" s="9" t="s">
        <v>335</v>
      </c>
      <c r="AB25" s="9" t="s">
        <v>336</v>
      </c>
      <c r="AC25" s="9" t="s">
        <v>336</v>
      </c>
      <c r="AD25" s="9" t="s">
        <v>413</v>
      </c>
      <c r="AE25" s="9"/>
      <c r="AF25" s="9" t="s">
        <v>335</v>
      </c>
      <c r="AG25" s="9" t="s">
        <v>336</v>
      </c>
      <c r="AH25" s="9" t="s">
        <v>460</v>
      </c>
      <c r="AI25" s="9" t="s">
        <v>1012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>
        <v>1300</v>
      </c>
      <c r="BJ25" s="9">
        <v>2</v>
      </c>
      <c r="BK25" s="9">
        <v>10</v>
      </c>
      <c r="BL25" s="9" t="s">
        <v>415</v>
      </c>
      <c r="BM25" s="9"/>
      <c r="BN25" s="9"/>
      <c r="BO25" s="9"/>
      <c r="BP25" s="9"/>
      <c r="BQ25" s="9"/>
      <c r="BR25" s="9" t="s">
        <v>335</v>
      </c>
      <c r="BS25" s="9" t="s">
        <v>336</v>
      </c>
      <c r="BT25" s="9" t="s">
        <v>336</v>
      </c>
      <c r="BU25" s="9" t="s">
        <v>413</v>
      </c>
      <c r="BV25" s="9" t="s">
        <v>415</v>
      </c>
      <c r="BW25" s="9"/>
      <c r="BX25" s="9"/>
      <c r="BY25" s="9"/>
      <c r="BZ25" s="9"/>
      <c r="CA25" s="9"/>
      <c r="CB25" s="9" t="s">
        <v>1013</v>
      </c>
      <c r="CC25" s="9" t="s">
        <v>1014</v>
      </c>
      <c r="CD25" s="9" t="s">
        <v>1015</v>
      </c>
      <c r="CE25" s="9" t="s">
        <v>1016</v>
      </c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>
        <v>3</v>
      </c>
      <c r="DD25" s="9">
        <v>15</v>
      </c>
      <c r="DE25" s="9" t="s">
        <v>339</v>
      </c>
      <c r="DF25" s="9" t="s">
        <v>324</v>
      </c>
      <c r="DG25" s="9" t="s">
        <v>340</v>
      </c>
      <c r="DH25" s="9"/>
      <c r="DI25" s="9"/>
      <c r="DJ25" s="9" t="s">
        <v>1698</v>
      </c>
      <c r="DK25" s="9"/>
      <c r="DL25" s="9"/>
      <c r="DM25" s="9"/>
      <c r="DN25" s="9"/>
      <c r="DO25" s="9" t="s">
        <v>339</v>
      </c>
      <c r="DP25" s="9" t="s">
        <v>324</v>
      </c>
      <c r="DQ25" s="9" t="s">
        <v>340</v>
      </c>
      <c r="DR25" s="9"/>
      <c r="DS25" s="9"/>
      <c r="DT25" s="9" t="s">
        <v>1417</v>
      </c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 t="s">
        <v>1417</v>
      </c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 t="s">
        <v>346</v>
      </c>
      <c r="FY25" s="9" t="s">
        <v>390</v>
      </c>
      <c r="FZ25" s="9" t="s">
        <v>348</v>
      </c>
      <c r="GA25" s="9" t="s">
        <v>497</v>
      </c>
      <c r="GB25" s="9" t="s">
        <v>497</v>
      </c>
      <c r="GC25" s="9" t="s">
        <v>350</v>
      </c>
      <c r="GD25" s="9" t="s">
        <v>351</v>
      </c>
      <c r="GE25" s="9" t="s">
        <v>351</v>
      </c>
      <c r="GF25" s="9">
        <v>0</v>
      </c>
      <c r="GG25" s="9">
        <v>0</v>
      </c>
      <c r="GH25" s="9" t="s">
        <v>328</v>
      </c>
      <c r="GI25" s="9">
        <v>0</v>
      </c>
      <c r="GJ25" s="9">
        <v>0</v>
      </c>
      <c r="GK25" s="9" t="s">
        <v>328</v>
      </c>
      <c r="GL25" s="9"/>
      <c r="GM25" s="9">
        <v>0</v>
      </c>
      <c r="GN25" s="9">
        <v>0</v>
      </c>
      <c r="GO25" s="9">
        <v>0</v>
      </c>
      <c r="GP25" s="9">
        <v>0</v>
      </c>
      <c r="GQ25" s="9" t="s">
        <v>328</v>
      </c>
      <c r="GR25" s="9">
        <v>0</v>
      </c>
      <c r="GS25" s="9">
        <v>0</v>
      </c>
      <c r="GT25" s="9" t="s">
        <v>328</v>
      </c>
      <c r="GU25" s="9"/>
      <c r="GV25" s="9" t="s">
        <v>449</v>
      </c>
      <c r="GW25" s="9" t="b">
        <v>0</v>
      </c>
      <c r="GX25" s="9" t="b">
        <v>0</v>
      </c>
      <c r="GY25" s="9" t="b">
        <v>0</v>
      </c>
      <c r="GZ25" s="9" t="b">
        <v>0</v>
      </c>
      <c r="HA25" s="9" t="b">
        <v>0</v>
      </c>
      <c r="HB25" s="9" t="b">
        <v>1</v>
      </c>
      <c r="HC25" s="9" t="b">
        <v>0</v>
      </c>
      <c r="HD25" s="9" t="b">
        <v>0</v>
      </c>
      <c r="HE25" s="9" t="s">
        <v>354</v>
      </c>
      <c r="HF25" s="9">
        <v>60</v>
      </c>
      <c r="HG25" s="9">
        <v>40</v>
      </c>
      <c r="HH25" s="9">
        <v>90</v>
      </c>
      <c r="HI25" s="9">
        <v>10</v>
      </c>
      <c r="HJ25" s="9" t="s">
        <v>328</v>
      </c>
      <c r="HK25" s="9" t="s">
        <v>328</v>
      </c>
      <c r="HL25" s="9" t="s">
        <v>356</v>
      </c>
      <c r="HM25" s="9" t="s">
        <v>512</v>
      </c>
      <c r="HN25" s="9" t="s">
        <v>355</v>
      </c>
      <c r="HO25" s="9" t="s">
        <v>358</v>
      </c>
      <c r="HP25" s="9" t="b">
        <v>1</v>
      </c>
      <c r="HQ25" s="9" t="b">
        <v>0</v>
      </c>
      <c r="HR25" s="9" t="b">
        <v>0</v>
      </c>
      <c r="HS25" s="9" t="b">
        <v>1</v>
      </c>
      <c r="HT25" s="9" t="b">
        <v>0</v>
      </c>
      <c r="HU25" s="9" t="b">
        <v>0</v>
      </c>
      <c r="HV25" s="9" t="b">
        <v>1</v>
      </c>
      <c r="HW25" s="9" t="b">
        <v>0</v>
      </c>
      <c r="HX25" s="9" t="b">
        <v>0</v>
      </c>
      <c r="HY25" s="9" t="b">
        <v>0</v>
      </c>
      <c r="HZ25" s="9" t="s">
        <v>429</v>
      </c>
      <c r="IA25" s="9" t="s">
        <v>328</v>
      </c>
      <c r="IB25" s="9" t="s">
        <v>328</v>
      </c>
      <c r="IC25" s="9" t="s">
        <v>328</v>
      </c>
      <c r="ID25" s="9">
        <v>90</v>
      </c>
      <c r="IE25" s="9" t="s">
        <v>360</v>
      </c>
      <c r="IF25" s="9" t="s">
        <v>360</v>
      </c>
      <c r="IG25" s="9" t="s">
        <v>328</v>
      </c>
      <c r="IH25" s="9" t="s">
        <v>328</v>
      </c>
      <c r="II25" s="9" t="s">
        <v>774</v>
      </c>
      <c r="IJ25" s="9" t="b">
        <v>0</v>
      </c>
      <c r="IK25" s="9" t="b">
        <v>0</v>
      </c>
      <c r="IL25" s="9" t="b">
        <v>0</v>
      </c>
      <c r="IM25" s="9" t="b">
        <v>0</v>
      </c>
      <c r="IN25" s="9" t="b">
        <v>0</v>
      </c>
      <c r="IO25" s="9" t="b">
        <v>0</v>
      </c>
      <c r="IP25" s="9" t="b">
        <v>1</v>
      </c>
      <c r="IQ25" s="9" t="b">
        <v>1</v>
      </c>
      <c r="IR25" s="9" t="b">
        <v>0</v>
      </c>
      <c r="IS25" s="9" t="s">
        <v>328</v>
      </c>
      <c r="IT25" s="9" t="s">
        <v>328</v>
      </c>
      <c r="IU25" s="9" t="s">
        <v>1018</v>
      </c>
      <c r="IV25" s="9" t="b">
        <v>1</v>
      </c>
      <c r="IW25" s="9" t="b">
        <v>0</v>
      </c>
      <c r="IX25" s="9" t="b">
        <v>0</v>
      </c>
      <c r="IY25" s="9" t="b">
        <v>0</v>
      </c>
      <c r="IZ25" s="9" t="b">
        <v>0</v>
      </c>
      <c r="JA25" s="9" t="b">
        <v>0</v>
      </c>
      <c r="JB25" s="9" t="b">
        <v>1</v>
      </c>
      <c r="JC25" s="9" t="b">
        <v>0</v>
      </c>
      <c r="JD25" s="9" t="b">
        <v>1</v>
      </c>
      <c r="JE25" s="9" t="s">
        <v>328</v>
      </c>
      <c r="JF25" s="9" t="s">
        <v>988</v>
      </c>
      <c r="JG25" s="9" t="b">
        <v>0</v>
      </c>
      <c r="JH25" s="9" t="b">
        <v>0</v>
      </c>
      <c r="JI25" s="9" t="b">
        <v>0</v>
      </c>
      <c r="JJ25" s="9" t="b">
        <v>0</v>
      </c>
      <c r="JK25" s="9" t="b">
        <v>0</v>
      </c>
      <c r="JL25" s="9" t="b">
        <v>0</v>
      </c>
      <c r="JM25" s="9" t="b">
        <v>1</v>
      </c>
      <c r="JN25" s="9" t="b">
        <v>0</v>
      </c>
      <c r="JO25" s="9" t="b">
        <v>0</v>
      </c>
      <c r="JP25" s="9" t="s">
        <v>361</v>
      </c>
      <c r="JQ25" s="9" t="b">
        <v>0</v>
      </c>
      <c r="JR25" s="9" t="b">
        <v>0</v>
      </c>
      <c r="JS25" s="9" t="b">
        <v>0</v>
      </c>
      <c r="JT25" s="9" t="b">
        <v>0</v>
      </c>
      <c r="JU25" s="9" t="b">
        <v>1</v>
      </c>
      <c r="JV25" s="9" t="b">
        <v>0</v>
      </c>
      <c r="JW25" s="9" t="b">
        <v>0</v>
      </c>
      <c r="JX25" s="9" t="s">
        <v>328</v>
      </c>
      <c r="JY25" s="9" t="s">
        <v>434</v>
      </c>
      <c r="JZ25" s="9" t="b">
        <v>0</v>
      </c>
      <c r="KA25" s="9" t="b">
        <v>0</v>
      </c>
      <c r="KB25" s="9" t="b">
        <v>0</v>
      </c>
      <c r="KC25" s="9" t="b">
        <v>1</v>
      </c>
      <c r="KD25" s="9" t="b">
        <v>0</v>
      </c>
      <c r="KE25" s="9" t="b">
        <v>0</v>
      </c>
      <c r="KF25" s="9" t="b">
        <v>0</v>
      </c>
      <c r="KG25" s="9" t="b">
        <v>0</v>
      </c>
      <c r="KH25" s="9" t="s">
        <v>328</v>
      </c>
      <c r="KI25" s="9" t="s">
        <v>365</v>
      </c>
      <c r="KJ25" s="9" t="b">
        <v>1</v>
      </c>
      <c r="KK25" s="9" t="b">
        <v>0</v>
      </c>
      <c r="KL25" s="9" t="b">
        <v>1</v>
      </c>
      <c r="KM25" s="9" t="b">
        <v>1</v>
      </c>
      <c r="KN25" s="9" t="b">
        <v>0</v>
      </c>
      <c r="KO25" s="9" t="b">
        <v>0</v>
      </c>
      <c r="KP25" s="9" t="b">
        <v>0</v>
      </c>
      <c r="KQ25" s="9" t="b">
        <v>0</v>
      </c>
      <c r="KR25" s="9" t="b">
        <v>0</v>
      </c>
      <c r="KS25" s="9"/>
      <c r="KT25" s="9" t="s">
        <v>366</v>
      </c>
      <c r="KU25" s="9" t="s">
        <v>366</v>
      </c>
      <c r="KV25" s="9" t="s">
        <v>367</v>
      </c>
      <c r="KW25" s="9" t="s">
        <v>368</v>
      </c>
      <c r="KX25" s="9" t="s">
        <v>1020</v>
      </c>
      <c r="KY25" s="9" t="s">
        <v>1021</v>
      </c>
      <c r="KZ25" s="10">
        <v>42848</v>
      </c>
      <c r="LA25" s="9" t="s">
        <v>613</v>
      </c>
      <c r="LB25" s="9" t="s">
        <v>1022</v>
      </c>
      <c r="LC25" s="9">
        <v>61565</v>
      </c>
      <c r="LD25" s="9" t="s">
        <v>1023</v>
      </c>
      <c r="LE25" s="9" t="s">
        <v>1024</v>
      </c>
      <c r="LF25" s="9">
        <v>58</v>
      </c>
      <c r="LG25" s="9"/>
      <c r="LH25" s="9">
        <v>-1</v>
      </c>
      <c r="LI25" s="9" t="s">
        <v>384</v>
      </c>
      <c r="LJ25" s="9" t="s">
        <v>384</v>
      </c>
    </row>
    <row r="26" spans="1:322" x14ac:dyDescent="0.25">
      <c r="A26" s="9" t="s">
        <v>1456</v>
      </c>
      <c r="B26" s="9" t="s">
        <v>1209</v>
      </c>
      <c r="C26" s="9" t="s">
        <v>1543</v>
      </c>
      <c r="D26" s="9" t="s">
        <v>1585</v>
      </c>
      <c r="E26" s="24">
        <v>42848</v>
      </c>
      <c r="F26" s="9" t="s">
        <v>1679</v>
      </c>
      <c r="G26" s="9">
        <v>21.064865000000001</v>
      </c>
      <c r="H26" s="9">
        <v>92.224061666699995</v>
      </c>
      <c r="I26" s="9">
        <v>1.2</v>
      </c>
      <c r="J26" s="9">
        <v>4.7</v>
      </c>
      <c r="K26" s="9" t="s">
        <v>409</v>
      </c>
      <c r="L26" s="9" t="s">
        <v>324</v>
      </c>
      <c r="M26" s="9" t="s">
        <v>325</v>
      </c>
      <c r="N26" s="9" t="s">
        <v>521</v>
      </c>
      <c r="O26" s="9" t="s">
        <v>522</v>
      </c>
      <c r="P26" s="9" t="s">
        <v>328</v>
      </c>
      <c r="Q26" s="9" t="s">
        <v>329</v>
      </c>
      <c r="R26" s="9" t="s">
        <v>411</v>
      </c>
      <c r="S26" s="9" t="s">
        <v>425</v>
      </c>
      <c r="T26" s="9" t="s">
        <v>328</v>
      </c>
      <c r="U26" s="9"/>
      <c r="V26" s="9"/>
      <c r="W26" s="9"/>
      <c r="X26" s="9" t="s">
        <v>332</v>
      </c>
      <c r="Y26" s="9">
        <v>8</v>
      </c>
      <c r="Z26" s="9">
        <v>40</v>
      </c>
      <c r="AA26" s="9" t="s">
        <v>335</v>
      </c>
      <c r="AB26" s="9" t="s">
        <v>336</v>
      </c>
      <c r="AC26" s="9" t="s">
        <v>336</v>
      </c>
      <c r="AD26" s="9" t="s">
        <v>386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>
        <v>15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>
        <v>2</v>
      </c>
      <c r="DD26" s="9">
        <v>10</v>
      </c>
      <c r="DE26" s="9" t="s">
        <v>339</v>
      </c>
      <c r="DF26" s="9" t="s">
        <v>324</v>
      </c>
      <c r="DG26" s="9" t="s">
        <v>340</v>
      </c>
      <c r="DH26" s="9"/>
      <c r="DI26" s="9"/>
      <c r="DJ26" s="9" t="s">
        <v>1417</v>
      </c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 t="s">
        <v>1417</v>
      </c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 t="s">
        <v>346</v>
      </c>
      <c r="FY26" s="9" t="s">
        <v>347</v>
      </c>
      <c r="FZ26" s="9" t="s">
        <v>390</v>
      </c>
      <c r="GA26" s="9" t="s">
        <v>349</v>
      </c>
      <c r="GB26" s="9" t="s">
        <v>349</v>
      </c>
      <c r="GC26" s="9" t="s">
        <v>350</v>
      </c>
      <c r="GD26" s="9" t="s">
        <v>514</v>
      </c>
      <c r="GE26" s="9" t="s">
        <v>514</v>
      </c>
      <c r="GF26" s="9">
        <v>0</v>
      </c>
      <c r="GG26" s="9">
        <v>0</v>
      </c>
      <c r="GH26" s="9" t="s">
        <v>328</v>
      </c>
      <c r="GI26" s="9">
        <v>0</v>
      </c>
      <c r="GJ26" s="9">
        <v>0</v>
      </c>
      <c r="GK26" s="9" t="s">
        <v>328</v>
      </c>
      <c r="GL26" s="9"/>
      <c r="GM26" s="9">
        <v>0</v>
      </c>
      <c r="GN26" s="9">
        <v>0</v>
      </c>
      <c r="GO26" s="9">
        <v>0</v>
      </c>
      <c r="GP26" s="9">
        <v>0</v>
      </c>
      <c r="GQ26" s="9" t="s">
        <v>328</v>
      </c>
      <c r="GR26" s="9">
        <v>0</v>
      </c>
      <c r="GS26" s="9">
        <v>0</v>
      </c>
      <c r="GT26" s="9" t="s">
        <v>328</v>
      </c>
      <c r="GU26" s="9" t="s">
        <v>352</v>
      </c>
      <c r="GV26" s="9" t="s">
        <v>449</v>
      </c>
      <c r="GW26" s="9" t="b">
        <v>0</v>
      </c>
      <c r="GX26" s="9" t="b">
        <v>0</v>
      </c>
      <c r="GY26" s="9" t="b">
        <v>0</v>
      </c>
      <c r="GZ26" s="9" t="b">
        <v>0</v>
      </c>
      <c r="HA26" s="9" t="b">
        <v>0</v>
      </c>
      <c r="HB26" s="9" t="b">
        <v>1</v>
      </c>
      <c r="HC26" s="9" t="b">
        <v>0</v>
      </c>
      <c r="HD26" s="9" t="b">
        <v>0</v>
      </c>
      <c r="HE26" s="9" t="s">
        <v>354</v>
      </c>
      <c r="HF26" s="9">
        <v>70</v>
      </c>
      <c r="HG26" s="9">
        <v>30</v>
      </c>
      <c r="HH26" s="9">
        <v>20</v>
      </c>
      <c r="HI26" s="9">
        <v>80</v>
      </c>
      <c r="HJ26" s="9" t="s">
        <v>328</v>
      </c>
      <c r="HK26" s="9" t="s">
        <v>328</v>
      </c>
      <c r="HL26" s="9" t="s">
        <v>428</v>
      </c>
      <c r="HM26" s="9" t="s">
        <v>512</v>
      </c>
      <c r="HN26" s="9" t="s">
        <v>357</v>
      </c>
      <c r="HO26" s="9" t="s">
        <v>358</v>
      </c>
      <c r="HP26" s="9" t="b">
        <v>1</v>
      </c>
      <c r="HQ26" s="9" t="b">
        <v>0</v>
      </c>
      <c r="HR26" s="9" t="b">
        <v>0</v>
      </c>
      <c r="HS26" s="9" t="b">
        <v>1</v>
      </c>
      <c r="HT26" s="9" t="b">
        <v>0</v>
      </c>
      <c r="HU26" s="9" t="b">
        <v>0</v>
      </c>
      <c r="HV26" s="9" t="b">
        <v>1</v>
      </c>
      <c r="HW26" s="9" t="b">
        <v>0</v>
      </c>
      <c r="HX26" s="9" t="b">
        <v>0</v>
      </c>
      <c r="HY26" s="9" t="b">
        <v>0</v>
      </c>
      <c r="HZ26" s="9" t="s">
        <v>429</v>
      </c>
      <c r="IA26" s="9" t="s">
        <v>332</v>
      </c>
      <c r="IB26" s="9" t="s">
        <v>328</v>
      </c>
      <c r="IC26" s="9" t="s">
        <v>328</v>
      </c>
      <c r="ID26" s="9">
        <v>0</v>
      </c>
      <c r="IE26" s="9" t="s">
        <v>360</v>
      </c>
      <c r="IF26" s="9" t="s">
        <v>360</v>
      </c>
      <c r="IG26" s="9" t="s">
        <v>328</v>
      </c>
      <c r="IH26" s="9" t="s">
        <v>328</v>
      </c>
      <c r="II26" s="9" t="s">
        <v>866</v>
      </c>
      <c r="IJ26" s="9" t="b">
        <v>0</v>
      </c>
      <c r="IK26" s="9" t="b">
        <v>0</v>
      </c>
      <c r="IL26" s="9" t="b">
        <v>1</v>
      </c>
      <c r="IM26" s="9" t="b">
        <v>1</v>
      </c>
      <c r="IN26" s="9" t="b">
        <v>0</v>
      </c>
      <c r="IO26" s="9" t="b">
        <v>0</v>
      </c>
      <c r="IP26" s="9" t="b">
        <v>1</v>
      </c>
      <c r="IQ26" s="9" t="b">
        <v>1</v>
      </c>
      <c r="IR26" s="9" t="b">
        <v>0</v>
      </c>
      <c r="IS26" s="9" t="s">
        <v>328</v>
      </c>
      <c r="IT26" s="9" t="s">
        <v>328</v>
      </c>
      <c r="IU26" s="9" t="s">
        <v>774</v>
      </c>
      <c r="IV26" s="9" t="b">
        <v>0</v>
      </c>
      <c r="IW26" s="9" t="b">
        <v>0</v>
      </c>
      <c r="IX26" s="9" t="b">
        <v>0</v>
      </c>
      <c r="IY26" s="9" t="b">
        <v>0</v>
      </c>
      <c r="IZ26" s="9" t="b">
        <v>0</v>
      </c>
      <c r="JA26" s="9" t="b">
        <v>0</v>
      </c>
      <c r="JB26" s="9" t="b">
        <v>1</v>
      </c>
      <c r="JC26" s="9" t="b">
        <v>1</v>
      </c>
      <c r="JD26" s="9" t="b">
        <v>0</v>
      </c>
      <c r="JE26" s="9" t="s">
        <v>328</v>
      </c>
      <c r="JF26" s="9" t="s">
        <v>398</v>
      </c>
      <c r="JG26" s="9" t="b">
        <v>0</v>
      </c>
      <c r="JH26" s="9" t="b">
        <v>0</v>
      </c>
      <c r="JI26" s="9" t="b">
        <v>1</v>
      </c>
      <c r="JJ26" s="9" t="b">
        <v>0</v>
      </c>
      <c r="JK26" s="9" t="b">
        <v>0</v>
      </c>
      <c r="JL26" s="9" t="b">
        <v>0</v>
      </c>
      <c r="JM26" s="9" t="b">
        <v>1</v>
      </c>
      <c r="JN26" s="9" t="b">
        <v>1</v>
      </c>
      <c r="JO26" s="9" t="b">
        <v>0</v>
      </c>
      <c r="JP26" s="9" t="s">
        <v>733</v>
      </c>
      <c r="JQ26" s="9" t="b">
        <v>1</v>
      </c>
      <c r="JR26" s="9" t="b">
        <v>0</v>
      </c>
      <c r="JS26" s="9" t="b">
        <v>0</v>
      </c>
      <c r="JT26" s="9" t="b">
        <v>0</v>
      </c>
      <c r="JU26" s="9" t="b">
        <v>0</v>
      </c>
      <c r="JV26" s="9" t="b">
        <v>0</v>
      </c>
      <c r="JW26" s="9" t="b">
        <v>0</v>
      </c>
      <c r="JX26" s="9" t="s">
        <v>332</v>
      </c>
      <c r="JY26" s="9" t="s">
        <v>434</v>
      </c>
      <c r="JZ26" s="9" t="b">
        <v>0</v>
      </c>
      <c r="KA26" s="9" t="b">
        <v>0</v>
      </c>
      <c r="KB26" s="9" t="b">
        <v>0</v>
      </c>
      <c r="KC26" s="9" t="b">
        <v>1</v>
      </c>
      <c r="KD26" s="9" t="b">
        <v>0</v>
      </c>
      <c r="KE26" s="9" t="b">
        <v>0</v>
      </c>
      <c r="KF26" s="9" t="b">
        <v>0</v>
      </c>
      <c r="KG26" s="9" t="b">
        <v>0</v>
      </c>
      <c r="KH26" s="9" t="s">
        <v>332</v>
      </c>
      <c r="KI26" s="9" t="s">
        <v>854</v>
      </c>
      <c r="KJ26" s="9" t="b">
        <v>1</v>
      </c>
      <c r="KK26" s="9" t="b">
        <v>1</v>
      </c>
      <c r="KL26" s="9" t="b">
        <v>1</v>
      </c>
      <c r="KM26" s="9" t="b">
        <v>0</v>
      </c>
      <c r="KN26" s="9" t="b">
        <v>0</v>
      </c>
      <c r="KO26" s="9" t="b">
        <v>0</v>
      </c>
      <c r="KP26" s="9" t="b">
        <v>0</v>
      </c>
      <c r="KQ26" s="9" t="b">
        <v>0</v>
      </c>
      <c r="KR26" s="9" t="b">
        <v>0</v>
      </c>
      <c r="KS26" s="9"/>
      <c r="KT26" s="9" t="s">
        <v>366</v>
      </c>
      <c r="KU26" s="9" t="s">
        <v>366</v>
      </c>
      <c r="KV26" s="9" t="s">
        <v>367</v>
      </c>
      <c r="KW26" s="9" t="s">
        <v>368</v>
      </c>
      <c r="KX26" s="9" t="s">
        <v>1210</v>
      </c>
      <c r="KY26" s="9" t="s">
        <v>1211</v>
      </c>
      <c r="KZ26" s="10">
        <v>42848</v>
      </c>
      <c r="LA26" s="9" t="s">
        <v>857</v>
      </c>
      <c r="LB26" s="9" t="s">
        <v>1212</v>
      </c>
      <c r="LC26" s="9">
        <v>61783</v>
      </c>
      <c r="LD26" s="9" t="s">
        <v>1213</v>
      </c>
      <c r="LE26" s="9" t="s">
        <v>1214</v>
      </c>
      <c r="LF26" s="9">
        <v>82</v>
      </c>
      <c r="LG26" s="9"/>
      <c r="LH26" s="9">
        <v>-1</v>
      </c>
      <c r="LI26" s="9" t="s">
        <v>384</v>
      </c>
      <c r="LJ26" s="9" t="s">
        <v>384</v>
      </c>
    </row>
    <row r="27" spans="1:322" x14ac:dyDescent="0.25">
      <c r="A27" s="9" t="s">
        <v>1465</v>
      </c>
      <c r="B27" s="9" t="s">
        <v>1057</v>
      </c>
      <c r="C27" s="9" t="s">
        <v>1572</v>
      </c>
      <c r="D27" s="9" t="s">
        <v>1586</v>
      </c>
      <c r="E27" s="24">
        <v>42850</v>
      </c>
      <c r="F27" s="9" t="s">
        <v>1679</v>
      </c>
      <c r="G27" s="9">
        <v>20.957155</v>
      </c>
      <c r="H27" s="9">
        <v>92.252446666699996</v>
      </c>
      <c r="I27" s="9">
        <v>32.4</v>
      </c>
      <c r="J27" s="9">
        <v>4.7</v>
      </c>
      <c r="K27" s="9" t="s">
        <v>409</v>
      </c>
      <c r="L27" s="9" t="s">
        <v>324</v>
      </c>
      <c r="M27" s="9" t="s">
        <v>325</v>
      </c>
      <c r="N27" s="9" t="s">
        <v>521</v>
      </c>
      <c r="O27" s="9" t="s">
        <v>682</v>
      </c>
      <c r="P27" s="9" t="s">
        <v>328</v>
      </c>
      <c r="Q27" s="9" t="s">
        <v>580</v>
      </c>
      <c r="R27" s="9" t="s">
        <v>411</v>
      </c>
      <c r="S27" s="9" t="s">
        <v>425</v>
      </c>
      <c r="T27" s="9" t="s">
        <v>328</v>
      </c>
      <c r="U27" s="9"/>
      <c r="V27" s="9"/>
      <c r="W27" s="9"/>
      <c r="X27" s="9" t="s">
        <v>332</v>
      </c>
      <c r="Y27" s="9">
        <v>200</v>
      </c>
      <c r="Z27" s="9">
        <v>1000</v>
      </c>
      <c r="AA27" s="9" t="s">
        <v>335</v>
      </c>
      <c r="AB27" s="9" t="s">
        <v>336</v>
      </c>
      <c r="AC27" s="9" t="s">
        <v>336</v>
      </c>
      <c r="AD27" s="9" t="s">
        <v>413</v>
      </c>
      <c r="AE27" s="9"/>
      <c r="AF27" s="9" t="s">
        <v>335</v>
      </c>
      <c r="AG27" s="9" t="s">
        <v>336</v>
      </c>
      <c r="AH27" s="9" t="s">
        <v>336</v>
      </c>
      <c r="AI27" s="9" t="s">
        <v>913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>
        <v>700</v>
      </c>
      <c r="BJ27" s="9">
        <v>5</v>
      </c>
      <c r="BK27" s="9">
        <v>25</v>
      </c>
      <c r="BL27" s="9" t="s">
        <v>415</v>
      </c>
      <c r="BM27" s="9"/>
      <c r="BN27" s="9"/>
      <c r="BO27" s="9"/>
      <c r="BP27" s="9"/>
      <c r="BQ27" s="9"/>
      <c r="BR27" s="9" t="s">
        <v>335</v>
      </c>
      <c r="BS27" s="9" t="s">
        <v>336</v>
      </c>
      <c r="BT27" s="9" t="s">
        <v>336</v>
      </c>
      <c r="BU27" s="9" t="s">
        <v>1058</v>
      </c>
      <c r="BV27" s="9" t="s">
        <v>415</v>
      </c>
      <c r="BW27" s="9"/>
      <c r="BX27" s="9"/>
      <c r="BY27" s="9"/>
      <c r="BZ27" s="9"/>
      <c r="CA27" s="9"/>
      <c r="CB27" s="9" t="s">
        <v>335</v>
      </c>
      <c r="CC27" s="9" t="s">
        <v>336</v>
      </c>
      <c r="CD27" s="9" t="s">
        <v>336</v>
      </c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>
        <v>1</v>
      </c>
      <c r="DD27" s="9">
        <v>1</v>
      </c>
      <c r="DE27" s="9" t="s">
        <v>339</v>
      </c>
      <c r="DF27" s="9" t="s">
        <v>324</v>
      </c>
      <c r="DG27" s="9" t="s">
        <v>340</v>
      </c>
      <c r="DH27" s="9"/>
      <c r="DI27" s="9"/>
      <c r="DJ27" s="9" t="s">
        <v>1059</v>
      </c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 t="s">
        <v>1417</v>
      </c>
      <c r="EQ27" s="9"/>
      <c r="ER27" s="9"/>
      <c r="ES27" s="9"/>
      <c r="ET27" s="9"/>
      <c r="EU27" s="9"/>
      <c r="EV27" s="9"/>
      <c r="EW27" s="9"/>
      <c r="EX27" s="9"/>
      <c r="EY27" s="9" t="s">
        <v>759</v>
      </c>
      <c r="EZ27" s="9" t="b">
        <v>1</v>
      </c>
      <c r="FA27" s="9" t="b">
        <v>1</v>
      </c>
      <c r="FB27" s="9" t="b">
        <v>1</v>
      </c>
      <c r="FC27" s="9" t="s">
        <v>740</v>
      </c>
      <c r="FD27" s="9" t="b">
        <v>1</v>
      </c>
      <c r="FE27" s="9" t="b">
        <v>1</v>
      </c>
      <c r="FF27" s="9" t="b">
        <v>1</v>
      </c>
      <c r="FG27" s="9" t="s">
        <v>686</v>
      </c>
      <c r="FH27" s="9" t="b">
        <v>1</v>
      </c>
      <c r="FI27" s="9" t="b">
        <v>1</v>
      </c>
      <c r="FJ27" s="9" t="b">
        <v>1</v>
      </c>
      <c r="FK27" s="9" t="b">
        <v>1</v>
      </c>
      <c r="FL27" s="9" t="s">
        <v>741</v>
      </c>
      <c r="FM27" s="9" t="b">
        <v>1</v>
      </c>
      <c r="FN27" s="9" t="b">
        <v>1</v>
      </c>
      <c r="FO27" s="9" t="s">
        <v>345</v>
      </c>
      <c r="FP27" s="9" t="b">
        <v>0</v>
      </c>
      <c r="FQ27" s="9" t="b">
        <v>0</v>
      </c>
      <c r="FR27" s="9" t="b">
        <v>1</v>
      </c>
      <c r="FS27" s="9" t="b">
        <v>0</v>
      </c>
      <c r="FT27" s="9" t="b">
        <v>0</v>
      </c>
      <c r="FU27" s="9" t="b">
        <v>0</v>
      </c>
      <c r="FV27" s="9" t="b">
        <v>0</v>
      </c>
      <c r="FW27" s="9" t="b">
        <v>0</v>
      </c>
      <c r="FX27" s="9" t="s">
        <v>346</v>
      </c>
      <c r="FY27" s="9" t="s">
        <v>772</v>
      </c>
      <c r="FZ27" s="9" t="s">
        <v>390</v>
      </c>
      <c r="GA27" s="9" t="s">
        <v>687</v>
      </c>
      <c r="GB27" s="9" t="s">
        <v>687</v>
      </c>
      <c r="GC27" s="9" t="s">
        <v>350</v>
      </c>
      <c r="GD27" s="9" t="s">
        <v>373</v>
      </c>
      <c r="GE27" s="9" t="s">
        <v>373</v>
      </c>
      <c r="GF27" s="9">
        <v>0</v>
      </c>
      <c r="GG27" s="9">
        <v>0</v>
      </c>
      <c r="GH27" s="9" t="s">
        <v>328</v>
      </c>
      <c r="GI27" s="9">
        <v>0</v>
      </c>
      <c r="GJ27" s="9">
        <v>0</v>
      </c>
      <c r="GK27" s="9" t="s">
        <v>328</v>
      </c>
      <c r="GL27" s="9" t="s">
        <v>352</v>
      </c>
      <c r="GM27" s="9">
        <v>0</v>
      </c>
      <c r="GN27" s="9">
        <v>0</v>
      </c>
      <c r="GO27" s="9">
        <v>0</v>
      </c>
      <c r="GP27" s="9">
        <v>0</v>
      </c>
      <c r="GQ27" s="9" t="s">
        <v>328</v>
      </c>
      <c r="GR27" s="9">
        <v>0</v>
      </c>
      <c r="GS27" s="9">
        <v>0</v>
      </c>
      <c r="GT27" s="9" t="s">
        <v>328</v>
      </c>
      <c r="GU27" s="9" t="s">
        <v>352</v>
      </c>
      <c r="GV27" s="9" t="s">
        <v>742</v>
      </c>
      <c r="GW27" s="9" t="b">
        <v>0</v>
      </c>
      <c r="GX27" s="9" t="b">
        <v>1</v>
      </c>
      <c r="GY27" s="9" t="b">
        <v>0</v>
      </c>
      <c r="GZ27" s="9" t="b">
        <v>0</v>
      </c>
      <c r="HA27" s="9" t="b">
        <v>0</v>
      </c>
      <c r="HB27" s="9" t="b">
        <v>1</v>
      </c>
      <c r="HC27" s="9" t="b">
        <v>0</v>
      </c>
      <c r="HD27" s="9" t="b">
        <v>1</v>
      </c>
      <c r="HE27" s="9" t="s">
        <v>354</v>
      </c>
      <c r="HF27" s="9">
        <v>10</v>
      </c>
      <c r="HG27" s="9">
        <v>90</v>
      </c>
      <c r="HH27" s="9">
        <v>90</v>
      </c>
      <c r="HI27" s="9">
        <v>10</v>
      </c>
      <c r="HJ27" s="9" t="s">
        <v>328</v>
      </c>
      <c r="HK27" s="9" t="s">
        <v>332</v>
      </c>
      <c r="HL27" s="9" t="s">
        <v>356</v>
      </c>
      <c r="HM27" s="9" t="s">
        <v>355</v>
      </c>
      <c r="HN27" s="9" t="s">
        <v>357</v>
      </c>
      <c r="HO27" s="9" t="s">
        <v>898</v>
      </c>
      <c r="HP27" s="9" t="b">
        <v>1</v>
      </c>
      <c r="HQ27" s="9" t="b">
        <v>0</v>
      </c>
      <c r="HR27" s="9" t="b">
        <v>1</v>
      </c>
      <c r="HS27" s="9" t="b">
        <v>1</v>
      </c>
      <c r="HT27" s="9" t="b">
        <v>0</v>
      </c>
      <c r="HU27" s="9" t="b">
        <v>0</v>
      </c>
      <c r="HV27" s="9" t="b">
        <v>1</v>
      </c>
      <c r="HW27" s="9" t="b">
        <v>0</v>
      </c>
      <c r="HX27" s="9" t="b">
        <v>0</v>
      </c>
      <c r="HY27" s="9" t="b">
        <v>0</v>
      </c>
      <c r="HZ27" s="9" t="s">
        <v>761</v>
      </c>
      <c r="IA27" s="9" t="s">
        <v>328</v>
      </c>
      <c r="IB27" s="9" t="s">
        <v>332</v>
      </c>
      <c r="IC27" s="9" t="s">
        <v>328</v>
      </c>
      <c r="ID27" s="9">
        <v>10</v>
      </c>
      <c r="IE27" s="9" t="s">
        <v>360</v>
      </c>
      <c r="IF27" s="9" t="s">
        <v>360</v>
      </c>
      <c r="IG27" s="9" t="s">
        <v>328</v>
      </c>
      <c r="IH27" s="9" t="s">
        <v>332</v>
      </c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 t="s">
        <v>328</v>
      </c>
      <c r="IT27" s="9" t="s">
        <v>332</v>
      </c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 t="s">
        <v>332</v>
      </c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 t="s">
        <v>361</v>
      </c>
      <c r="JQ27" s="9" t="b">
        <v>0</v>
      </c>
      <c r="JR27" s="9" t="b">
        <v>0</v>
      </c>
      <c r="JS27" s="9" t="b">
        <v>0</v>
      </c>
      <c r="JT27" s="9" t="b">
        <v>0</v>
      </c>
      <c r="JU27" s="9" t="b">
        <v>1</v>
      </c>
      <c r="JV27" s="9" t="b">
        <v>0</v>
      </c>
      <c r="JW27" s="9" t="b">
        <v>0</v>
      </c>
      <c r="JX27" s="9" t="s">
        <v>332</v>
      </c>
      <c r="JY27" s="9" t="s">
        <v>434</v>
      </c>
      <c r="JZ27" s="9" t="b">
        <v>0</v>
      </c>
      <c r="KA27" s="9" t="b">
        <v>0</v>
      </c>
      <c r="KB27" s="9" t="b">
        <v>0</v>
      </c>
      <c r="KC27" s="9" t="b">
        <v>1</v>
      </c>
      <c r="KD27" s="9" t="b">
        <v>0</v>
      </c>
      <c r="KE27" s="9" t="b">
        <v>0</v>
      </c>
      <c r="KF27" s="9" t="b">
        <v>0</v>
      </c>
      <c r="KG27" s="9" t="b">
        <v>0</v>
      </c>
      <c r="KH27" s="9" t="s">
        <v>328</v>
      </c>
      <c r="KI27" s="9" t="s">
        <v>946</v>
      </c>
      <c r="KJ27" s="9" t="b">
        <v>1</v>
      </c>
      <c r="KK27" s="9" t="b">
        <v>1</v>
      </c>
      <c r="KL27" s="9" t="b">
        <v>0</v>
      </c>
      <c r="KM27" s="9" t="b">
        <v>1</v>
      </c>
      <c r="KN27" s="9" t="b">
        <v>0</v>
      </c>
      <c r="KO27" s="9" t="b">
        <v>0</v>
      </c>
      <c r="KP27" s="9" t="b">
        <v>0</v>
      </c>
      <c r="KQ27" s="9" t="b">
        <v>0</v>
      </c>
      <c r="KR27" s="9" t="b">
        <v>0</v>
      </c>
      <c r="KS27" s="9"/>
      <c r="KT27" s="9" t="s">
        <v>366</v>
      </c>
      <c r="KU27" s="9" t="s">
        <v>366</v>
      </c>
      <c r="KV27" s="9" t="s">
        <v>690</v>
      </c>
      <c r="KW27" s="9" t="s">
        <v>368</v>
      </c>
      <c r="KX27" s="9" t="s">
        <v>1060</v>
      </c>
      <c r="KY27" s="9" t="s">
        <v>1061</v>
      </c>
      <c r="KZ27" s="10">
        <v>42850</v>
      </c>
      <c r="LA27" s="9" t="s">
        <v>765</v>
      </c>
      <c r="LB27" s="9" t="s">
        <v>1062</v>
      </c>
      <c r="LC27" s="9">
        <v>61570</v>
      </c>
      <c r="LD27" s="9" t="s">
        <v>1063</v>
      </c>
      <c r="LE27" s="9" t="s">
        <v>1064</v>
      </c>
      <c r="LF27" s="9">
        <v>63</v>
      </c>
      <c r="LG27" s="9"/>
      <c r="LH27" s="9">
        <v>-1</v>
      </c>
      <c r="LI27" s="9" t="s">
        <v>384</v>
      </c>
      <c r="LJ27" s="9" t="s">
        <v>384</v>
      </c>
    </row>
    <row r="28" spans="1:322" x14ac:dyDescent="0.25">
      <c r="A28" s="9" t="s">
        <v>1473</v>
      </c>
      <c r="B28" s="9" t="s">
        <v>1130</v>
      </c>
      <c r="C28" s="9" t="s">
        <v>1433</v>
      </c>
      <c r="D28" s="9" t="s">
        <v>1587</v>
      </c>
      <c r="E28" s="24">
        <v>42855</v>
      </c>
      <c r="F28" s="9" t="s">
        <v>1679</v>
      </c>
      <c r="G28" s="9">
        <v>20.868246666699999</v>
      </c>
      <c r="H28" s="9">
        <v>92.288148333300001</v>
      </c>
      <c r="I28" s="9">
        <v>36.9</v>
      </c>
      <c r="J28" s="9">
        <v>4.9000000000000004</v>
      </c>
      <c r="K28" s="9" t="s">
        <v>409</v>
      </c>
      <c r="L28" s="9" t="s">
        <v>324</v>
      </c>
      <c r="M28" s="9" t="s">
        <v>325</v>
      </c>
      <c r="N28" s="9" t="s">
        <v>521</v>
      </c>
      <c r="O28" s="9" t="s">
        <v>1123</v>
      </c>
      <c r="P28" s="9" t="s">
        <v>328</v>
      </c>
      <c r="Q28" s="9" t="s">
        <v>445</v>
      </c>
      <c r="R28" s="9" t="s">
        <v>411</v>
      </c>
      <c r="S28" s="9" t="s">
        <v>425</v>
      </c>
      <c r="T28" s="9" t="s">
        <v>328</v>
      </c>
      <c r="U28" s="9"/>
      <c r="V28" s="9"/>
      <c r="W28" s="9"/>
      <c r="X28" s="9" t="s">
        <v>332</v>
      </c>
      <c r="Y28" s="9">
        <v>150</v>
      </c>
      <c r="Z28" s="9">
        <v>750</v>
      </c>
      <c r="AA28" s="9" t="s">
        <v>335</v>
      </c>
      <c r="AB28" s="9" t="s">
        <v>336</v>
      </c>
      <c r="AC28" s="9" t="s">
        <v>336</v>
      </c>
      <c r="AD28" s="9" t="s">
        <v>413</v>
      </c>
      <c r="AE28" s="9"/>
      <c r="AF28" s="9" t="s">
        <v>335</v>
      </c>
      <c r="AG28" s="9" t="s">
        <v>336</v>
      </c>
      <c r="AH28" s="9" t="s">
        <v>336</v>
      </c>
      <c r="AI28" s="9" t="s">
        <v>387</v>
      </c>
      <c r="AJ28" s="9"/>
      <c r="AK28" s="9">
        <v>100</v>
      </c>
      <c r="AL28" s="9">
        <v>500</v>
      </c>
      <c r="AM28" s="9" t="s">
        <v>335</v>
      </c>
      <c r="AN28" s="9" t="s">
        <v>336</v>
      </c>
      <c r="AO28" s="9" t="s">
        <v>336</v>
      </c>
      <c r="AP28" s="9" t="s">
        <v>413</v>
      </c>
      <c r="AQ28" s="9"/>
      <c r="AR28" s="9" t="s">
        <v>335</v>
      </c>
      <c r="AS28" s="9" t="s">
        <v>336</v>
      </c>
      <c r="AT28" s="9" t="s">
        <v>336</v>
      </c>
      <c r="AU28" s="9" t="s">
        <v>997</v>
      </c>
      <c r="AV28" s="9"/>
      <c r="AW28" s="9">
        <v>20</v>
      </c>
      <c r="AX28" s="9">
        <v>100</v>
      </c>
      <c r="AY28" s="9" t="s">
        <v>335</v>
      </c>
      <c r="AZ28" s="9" t="s">
        <v>336</v>
      </c>
      <c r="BA28" s="9" t="s">
        <v>336</v>
      </c>
      <c r="BB28" s="9" t="s">
        <v>413</v>
      </c>
      <c r="BC28" s="9"/>
      <c r="BD28" s="9" t="s">
        <v>335</v>
      </c>
      <c r="BE28" s="9" t="s">
        <v>336</v>
      </c>
      <c r="BF28" s="9" t="s">
        <v>336</v>
      </c>
      <c r="BG28" s="9" t="s">
        <v>414</v>
      </c>
      <c r="BH28" s="9"/>
      <c r="BI28" s="9">
        <v>450</v>
      </c>
      <c r="BJ28" s="9">
        <v>2</v>
      </c>
      <c r="BK28" s="9">
        <v>10</v>
      </c>
      <c r="BL28" s="9" t="s">
        <v>415</v>
      </c>
      <c r="BM28" s="9"/>
      <c r="BN28" s="9"/>
      <c r="BO28" s="9"/>
      <c r="BP28" s="9"/>
      <c r="BQ28" s="9"/>
      <c r="BR28" s="9" t="s">
        <v>335</v>
      </c>
      <c r="BS28" s="9" t="s">
        <v>336</v>
      </c>
      <c r="BT28" s="9" t="s">
        <v>336</v>
      </c>
      <c r="BU28" s="9" t="s">
        <v>413</v>
      </c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 t="s">
        <v>335</v>
      </c>
      <c r="CO28" s="9" t="s">
        <v>336</v>
      </c>
      <c r="CP28" s="9" t="s">
        <v>336</v>
      </c>
      <c r="CQ28" s="9" t="s">
        <v>413</v>
      </c>
      <c r="CR28" s="9" t="s">
        <v>415</v>
      </c>
      <c r="CS28" s="9"/>
      <c r="CT28" s="9"/>
      <c r="CU28" s="9"/>
      <c r="CV28" s="9"/>
      <c r="CW28" s="9"/>
      <c r="CX28" s="9" t="s">
        <v>335</v>
      </c>
      <c r="CY28" s="9" t="s">
        <v>336</v>
      </c>
      <c r="CZ28" s="9" t="s">
        <v>336</v>
      </c>
      <c r="DA28" s="9" t="s">
        <v>387</v>
      </c>
      <c r="DB28" s="9"/>
      <c r="DC28" s="9">
        <v>5</v>
      </c>
      <c r="DD28" s="9">
        <v>25</v>
      </c>
      <c r="DE28" s="9" t="s">
        <v>339</v>
      </c>
      <c r="DF28" s="9" t="s">
        <v>324</v>
      </c>
      <c r="DG28" s="9" t="s">
        <v>340</v>
      </c>
      <c r="DH28" s="9"/>
      <c r="DI28" s="9"/>
      <c r="DJ28" s="9" t="s">
        <v>1361</v>
      </c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 t="s">
        <v>1417</v>
      </c>
      <c r="EQ28" s="9"/>
      <c r="ER28" s="9"/>
      <c r="ES28" s="9"/>
      <c r="ET28" s="9"/>
      <c r="EU28" s="9" t="s">
        <v>541</v>
      </c>
      <c r="EV28" s="9" t="b">
        <v>1</v>
      </c>
      <c r="EW28" s="9" t="b">
        <v>0</v>
      </c>
      <c r="EX28" s="9" t="b">
        <v>1</v>
      </c>
      <c r="EY28" s="9" t="s">
        <v>462</v>
      </c>
      <c r="EZ28" s="9" t="b">
        <v>1</v>
      </c>
      <c r="FA28" s="9" t="b">
        <v>0</v>
      </c>
      <c r="FB28" s="9" t="b">
        <v>1</v>
      </c>
      <c r="FC28" s="9" t="s">
        <v>593</v>
      </c>
      <c r="FD28" s="9" t="b">
        <v>0</v>
      </c>
      <c r="FE28" s="9" t="b">
        <v>1</v>
      </c>
      <c r="FF28" s="9" t="b">
        <v>1</v>
      </c>
      <c r="FG28" s="9" t="s">
        <v>686</v>
      </c>
      <c r="FH28" s="9" t="b">
        <v>1</v>
      </c>
      <c r="FI28" s="9" t="b">
        <v>1</v>
      </c>
      <c r="FJ28" s="9" t="b">
        <v>1</v>
      </c>
      <c r="FK28" s="9" t="b">
        <v>1</v>
      </c>
      <c r="FL28" s="9" t="s">
        <v>730</v>
      </c>
      <c r="FM28" s="9" t="b">
        <v>0</v>
      </c>
      <c r="FN28" s="9" t="b">
        <v>1</v>
      </c>
      <c r="FO28" s="9" t="s">
        <v>345</v>
      </c>
      <c r="FP28" s="9" t="b">
        <v>0</v>
      </c>
      <c r="FQ28" s="9" t="b">
        <v>0</v>
      </c>
      <c r="FR28" s="9" t="b">
        <v>1</v>
      </c>
      <c r="FS28" s="9" t="b">
        <v>0</v>
      </c>
      <c r="FT28" s="9" t="b">
        <v>0</v>
      </c>
      <c r="FU28" s="9" t="b">
        <v>0</v>
      </c>
      <c r="FV28" s="9" t="b">
        <v>0</v>
      </c>
      <c r="FW28" s="9" t="b">
        <v>0</v>
      </c>
      <c r="FX28" s="9" t="s">
        <v>346</v>
      </c>
      <c r="FY28" s="9" t="s">
        <v>347</v>
      </c>
      <c r="FZ28" s="9" t="s">
        <v>348</v>
      </c>
      <c r="GA28" s="9" t="s">
        <v>497</v>
      </c>
      <c r="GB28" s="9" t="s">
        <v>349</v>
      </c>
      <c r="GC28" s="9" t="s">
        <v>701</v>
      </c>
      <c r="GD28" s="9" t="s">
        <v>374</v>
      </c>
      <c r="GE28" s="9" t="s">
        <v>374</v>
      </c>
      <c r="GF28" s="9">
        <v>0</v>
      </c>
      <c r="GG28" s="9">
        <v>0</v>
      </c>
      <c r="GH28" s="9" t="s">
        <v>328</v>
      </c>
      <c r="GI28" s="9">
        <v>0</v>
      </c>
      <c r="GJ28" s="9">
        <v>0</v>
      </c>
      <c r="GK28" s="9" t="s">
        <v>328</v>
      </c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 t="s">
        <v>556</v>
      </c>
      <c r="GW28" s="9" t="b">
        <v>0</v>
      </c>
      <c r="GX28" s="9" t="b">
        <v>1</v>
      </c>
      <c r="GY28" s="9" t="b">
        <v>0</v>
      </c>
      <c r="GZ28" s="9" t="b">
        <v>0</v>
      </c>
      <c r="HA28" s="9" t="b">
        <v>0</v>
      </c>
      <c r="HB28" s="9" t="b">
        <v>1</v>
      </c>
      <c r="HC28" s="9" t="b">
        <v>0</v>
      </c>
      <c r="HD28" s="9" t="b">
        <v>0</v>
      </c>
      <c r="HE28" s="9" t="s">
        <v>449</v>
      </c>
      <c r="HF28" s="9">
        <v>2</v>
      </c>
      <c r="HG28" s="9">
        <v>98</v>
      </c>
      <c r="HH28" s="9">
        <v>100</v>
      </c>
      <c r="HI28" s="9">
        <v>0</v>
      </c>
      <c r="HJ28" s="9" t="s">
        <v>332</v>
      </c>
      <c r="HK28" s="9" t="s">
        <v>332</v>
      </c>
      <c r="HL28" s="9" t="s">
        <v>393</v>
      </c>
      <c r="HM28" s="9" t="s">
        <v>428</v>
      </c>
      <c r="HN28" s="9" t="s">
        <v>394</v>
      </c>
      <c r="HO28" s="9" t="s">
        <v>1261</v>
      </c>
      <c r="HP28" s="9" t="b">
        <v>1</v>
      </c>
      <c r="HQ28" s="9" t="b">
        <v>0</v>
      </c>
      <c r="HR28" s="9" t="b">
        <v>1</v>
      </c>
      <c r="HS28" s="9" t="b">
        <v>1</v>
      </c>
      <c r="HT28" s="9" t="b">
        <v>1</v>
      </c>
      <c r="HU28" s="9" t="b">
        <v>0</v>
      </c>
      <c r="HV28" s="9" t="b">
        <v>1</v>
      </c>
      <c r="HW28" s="9" t="b">
        <v>0</v>
      </c>
      <c r="HX28" s="9" t="b">
        <v>0</v>
      </c>
      <c r="HY28" s="9" t="b">
        <v>0</v>
      </c>
      <c r="HZ28" s="9" t="s">
        <v>429</v>
      </c>
      <c r="IA28" s="9" t="s">
        <v>332</v>
      </c>
      <c r="IB28" s="9" t="s">
        <v>328</v>
      </c>
      <c r="IC28" s="9" t="s">
        <v>328</v>
      </c>
      <c r="ID28" s="9">
        <v>100</v>
      </c>
      <c r="IE28" s="15" t="s">
        <v>360</v>
      </c>
      <c r="IF28" s="9" t="s">
        <v>360</v>
      </c>
      <c r="IG28" s="9" t="s">
        <v>328</v>
      </c>
      <c r="IH28" s="9" t="s">
        <v>328</v>
      </c>
      <c r="II28" s="9" t="s">
        <v>503</v>
      </c>
      <c r="IJ28" s="9" t="b">
        <v>0</v>
      </c>
      <c r="IK28" s="9" t="b">
        <v>0</v>
      </c>
      <c r="IL28" s="9" t="b">
        <v>1</v>
      </c>
      <c r="IM28" s="9" t="b">
        <v>1</v>
      </c>
      <c r="IN28" s="9" t="b">
        <v>0</v>
      </c>
      <c r="IO28" s="9" t="b">
        <v>0</v>
      </c>
      <c r="IP28" s="9" t="b">
        <v>0</v>
      </c>
      <c r="IQ28" s="9" t="b">
        <v>1</v>
      </c>
      <c r="IR28" s="9" t="b">
        <v>0</v>
      </c>
      <c r="IS28" s="9" t="s">
        <v>328</v>
      </c>
      <c r="IT28" s="9" t="s">
        <v>328</v>
      </c>
      <c r="IU28" s="9" t="s">
        <v>503</v>
      </c>
      <c r="IV28" s="9" t="b">
        <v>0</v>
      </c>
      <c r="IW28" s="9" t="b">
        <v>0</v>
      </c>
      <c r="IX28" s="9" t="b">
        <v>1</v>
      </c>
      <c r="IY28" s="9" t="b">
        <v>1</v>
      </c>
      <c r="IZ28" s="9" t="b">
        <v>0</v>
      </c>
      <c r="JA28" s="9" t="b">
        <v>0</v>
      </c>
      <c r="JB28" s="9" t="b">
        <v>0</v>
      </c>
      <c r="JC28" s="9" t="b">
        <v>1</v>
      </c>
      <c r="JD28" s="9" t="b">
        <v>0</v>
      </c>
      <c r="JE28" s="9" t="s">
        <v>328</v>
      </c>
      <c r="JF28" s="9" t="s">
        <v>866</v>
      </c>
      <c r="JG28" s="9" t="b">
        <v>0</v>
      </c>
      <c r="JH28" s="9" t="b">
        <v>0</v>
      </c>
      <c r="JI28" s="9" t="b">
        <v>1</v>
      </c>
      <c r="JJ28" s="9" t="b">
        <v>1</v>
      </c>
      <c r="JK28" s="9" t="b">
        <v>0</v>
      </c>
      <c r="JL28" s="9" t="b">
        <v>0</v>
      </c>
      <c r="JM28" s="9" t="b">
        <v>1</v>
      </c>
      <c r="JN28" s="9" t="b">
        <v>1</v>
      </c>
      <c r="JO28" s="9" t="b">
        <v>0</v>
      </c>
      <c r="JP28" s="9" t="s">
        <v>733</v>
      </c>
      <c r="JQ28" s="9" t="b">
        <v>1</v>
      </c>
      <c r="JR28" s="9" t="b">
        <v>0</v>
      </c>
      <c r="JS28" s="9" t="b">
        <v>0</v>
      </c>
      <c r="JT28" s="9" t="b">
        <v>0</v>
      </c>
      <c r="JU28" s="9" t="b">
        <v>0</v>
      </c>
      <c r="JV28" s="9" t="b">
        <v>0</v>
      </c>
      <c r="JW28" s="9" t="b">
        <v>0</v>
      </c>
      <c r="JX28" s="9" t="s">
        <v>332</v>
      </c>
      <c r="JY28" s="9" t="s">
        <v>1363</v>
      </c>
      <c r="JZ28" s="9" t="b">
        <v>1</v>
      </c>
      <c r="KA28" s="9" t="b">
        <v>0</v>
      </c>
      <c r="KB28" s="9" t="b">
        <v>0</v>
      </c>
      <c r="KC28" s="9" t="b">
        <v>1</v>
      </c>
      <c r="KD28" s="9" t="b">
        <v>0</v>
      </c>
      <c r="KE28" s="9" t="b">
        <v>0</v>
      </c>
      <c r="KF28" s="9" t="b">
        <v>0</v>
      </c>
      <c r="KG28" s="9" t="b">
        <v>0</v>
      </c>
      <c r="KH28" s="9" t="s">
        <v>332</v>
      </c>
      <c r="KI28" s="9" t="s">
        <v>854</v>
      </c>
      <c r="KJ28" s="9" t="b">
        <v>1</v>
      </c>
      <c r="KK28" s="9" t="b">
        <v>1</v>
      </c>
      <c r="KL28" s="9" t="b">
        <v>1</v>
      </c>
      <c r="KM28" s="9" t="b">
        <v>0</v>
      </c>
      <c r="KN28" s="9" t="b">
        <v>0</v>
      </c>
      <c r="KO28" s="9" t="b">
        <v>0</v>
      </c>
      <c r="KP28" s="9" t="b">
        <v>0</v>
      </c>
      <c r="KQ28" s="9" t="b">
        <v>0</v>
      </c>
      <c r="KR28" s="9" t="b">
        <v>0</v>
      </c>
      <c r="KS28" s="9"/>
      <c r="KT28" s="9" t="s">
        <v>366</v>
      </c>
      <c r="KU28" s="9" t="s">
        <v>366</v>
      </c>
      <c r="KV28" s="9" t="s">
        <v>367</v>
      </c>
      <c r="KW28" s="9" t="s">
        <v>368</v>
      </c>
      <c r="KX28" s="9" t="s">
        <v>1364</v>
      </c>
      <c r="KY28" s="9" t="s">
        <v>1365</v>
      </c>
      <c r="KZ28" s="10">
        <v>42855</v>
      </c>
      <c r="LA28" s="9" t="s">
        <v>857</v>
      </c>
      <c r="LB28" s="9" t="s">
        <v>1366</v>
      </c>
      <c r="LC28" s="9">
        <v>65346</v>
      </c>
      <c r="LD28" s="9" t="s">
        <v>1367</v>
      </c>
      <c r="LE28" s="9" t="s">
        <v>1368</v>
      </c>
      <c r="LF28" s="9">
        <v>103</v>
      </c>
      <c r="LG28" s="9"/>
      <c r="LH28" s="9">
        <v>-1</v>
      </c>
      <c r="LI28" s="9" t="s">
        <v>384</v>
      </c>
      <c r="LJ28" s="9" t="s">
        <v>384</v>
      </c>
    </row>
    <row r="29" spans="1:322" x14ac:dyDescent="0.25">
      <c r="A29" s="9" t="s">
        <v>1473</v>
      </c>
      <c r="B29" s="9" t="s">
        <v>1436</v>
      </c>
      <c r="C29" s="9" t="s">
        <v>1433</v>
      </c>
      <c r="D29" s="9" t="s">
        <v>1588</v>
      </c>
      <c r="E29" s="24">
        <v>42855</v>
      </c>
      <c r="F29" s="9" t="s">
        <v>1679</v>
      </c>
      <c r="G29" s="9">
        <v>20.870961666700001</v>
      </c>
      <c r="H29" s="9">
        <v>92.294565000000006</v>
      </c>
      <c r="I29" s="9">
        <v>9.6</v>
      </c>
      <c r="J29" s="9">
        <v>2.2000000000000002</v>
      </c>
      <c r="K29" s="9" t="s">
        <v>409</v>
      </c>
      <c r="L29" s="9" t="s">
        <v>324</v>
      </c>
      <c r="M29" s="9" t="s">
        <v>325</v>
      </c>
      <c r="N29" s="9" t="s">
        <v>521</v>
      </c>
      <c r="O29" s="9" t="s">
        <v>1123</v>
      </c>
      <c r="P29" s="9" t="s">
        <v>328</v>
      </c>
      <c r="Q29" s="9" t="s">
        <v>445</v>
      </c>
      <c r="R29" s="9" t="s">
        <v>411</v>
      </c>
      <c r="S29" s="9" t="s">
        <v>425</v>
      </c>
      <c r="T29" s="9" t="s">
        <v>328</v>
      </c>
      <c r="U29" s="9"/>
      <c r="V29" s="9"/>
      <c r="W29" s="9"/>
      <c r="X29" s="9" t="s">
        <v>328</v>
      </c>
      <c r="Y29" s="9">
        <v>400</v>
      </c>
      <c r="Z29" s="9">
        <v>2000</v>
      </c>
      <c r="AA29" s="9" t="s">
        <v>335</v>
      </c>
      <c r="AB29" s="9" t="s">
        <v>336</v>
      </c>
      <c r="AC29" s="9" t="s">
        <v>336</v>
      </c>
      <c r="AD29" s="9" t="s">
        <v>338</v>
      </c>
      <c r="AE29" s="9"/>
      <c r="AF29" s="9" t="s">
        <v>335</v>
      </c>
      <c r="AG29" s="9" t="s">
        <v>336</v>
      </c>
      <c r="AH29" s="9" t="s">
        <v>336</v>
      </c>
      <c r="AI29" s="9" t="s">
        <v>523</v>
      </c>
      <c r="AJ29" s="9"/>
      <c r="AK29" s="9">
        <v>300</v>
      </c>
      <c r="AL29" s="9">
        <v>1500</v>
      </c>
      <c r="AM29" s="9" t="s">
        <v>335</v>
      </c>
      <c r="AN29" s="9" t="s">
        <v>336</v>
      </c>
      <c r="AO29" s="9" t="s">
        <v>336</v>
      </c>
      <c r="AP29" s="9" t="s">
        <v>338</v>
      </c>
      <c r="AQ29" s="9"/>
      <c r="AR29" s="9" t="s">
        <v>335</v>
      </c>
      <c r="AS29" s="9" t="s">
        <v>336</v>
      </c>
      <c r="AT29" s="9" t="s">
        <v>336</v>
      </c>
      <c r="AU29" s="9" t="s">
        <v>523</v>
      </c>
      <c r="AV29" s="9"/>
      <c r="AW29" s="9">
        <v>250</v>
      </c>
      <c r="AX29" s="9">
        <v>1000</v>
      </c>
      <c r="AY29" s="9" t="s">
        <v>335</v>
      </c>
      <c r="AZ29" s="9" t="s">
        <v>336</v>
      </c>
      <c r="BA29" s="9" t="s">
        <v>336</v>
      </c>
      <c r="BB29" s="9" t="s">
        <v>338</v>
      </c>
      <c r="BC29" s="9"/>
      <c r="BD29" s="9" t="s">
        <v>335</v>
      </c>
      <c r="BE29" s="9" t="s">
        <v>336</v>
      </c>
      <c r="BF29" s="9" t="s">
        <v>336</v>
      </c>
      <c r="BG29" s="9" t="s">
        <v>523</v>
      </c>
      <c r="BH29" s="9"/>
      <c r="BI29" s="9">
        <v>1000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>
        <v>300</v>
      </c>
      <c r="CG29" s="9">
        <v>1800</v>
      </c>
      <c r="CH29" s="9" t="s">
        <v>415</v>
      </c>
      <c r="CI29" s="9"/>
      <c r="CJ29" s="9"/>
      <c r="CK29" s="9"/>
      <c r="CL29" s="9"/>
      <c r="CM29" s="9"/>
      <c r="CN29" s="9" t="s">
        <v>335</v>
      </c>
      <c r="CO29" s="9" t="s">
        <v>336</v>
      </c>
      <c r="CP29" s="9" t="s">
        <v>336</v>
      </c>
      <c r="CQ29" s="9" t="s">
        <v>338</v>
      </c>
      <c r="CR29" s="9" t="s">
        <v>415</v>
      </c>
      <c r="CS29" s="9"/>
      <c r="CT29" s="9"/>
      <c r="CU29" s="9"/>
      <c r="CV29" s="9"/>
      <c r="CW29" s="9"/>
      <c r="CX29" s="9" t="s">
        <v>335</v>
      </c>
      <c r="CY29" s="9" t="s">
        <v>336</v>
      </c>
      <c r="CZ29" s="9" t="s">
        <v>336</v>
      </c>
      <c r="DA29" s="9" t="s">
        <v>997</v>
      </c>
      <c r="DB29" s="9"/>
      <c r="DC29" s="9">
        <v>0</v>
      </c>
      <c r="DD29" s="9">
        <v>0</v>
      </c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>
        <v>0</v>
      </c>
      <c r="DZ29" s="9">
        <v>0</v>
      </c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 t="s">
        <v>1417</v>
      </c>
      <c r="EQ29" s="9"/>
      <c r="ER29" s="9"/>
      <c r="ES29" s="9"/>
      <c r="ET29" s="9"/>
      <c r="EU29" s="9"/>
      <c r="EV29" s="9"/>
      <c r="EW29" s="9"/>
      <c r="EX29" s="9"/>
      <c r="EY29" s="9" t="s">
        <v>462</v>
      </c>
      <c r="EZ29" s="9" t="b">
        <v>1</v>
      </c>
      <c r="FA29" s="9" t="b">
        <v>0</v>
      </c>
      <c r="FB29" s="9" t="b">
        <v>1</v>
      </c>
      <c r="FC29" s="9"/>
      <c r="FD29" s="9"/>
      <c r="FE29" s="9"/>
      <c r="FF29" s="9"/>
      <c r="FG29" s="9" t="s">
        <v>700</v>
      </c>
      <c r="FH29" s="9" t="b">
        <v>1</v>
      </c>
      <c r="FI29" s="9" t="b">
        <v>1</v>
      </c>
      <c r="FJ29" s="9" t="b">
        <v>0</v>
      </c>
      <c r="FK29" s="9" t="b">
        <v>0</v>
      </c>
      <c r="FL29" s="9"/>
      <c r="FM29" s="9"/>
      <c r="FN29" s="9"/>
      <c r="FO29" s="9" t="s">
        <v>1287</v>
      </c>
      <c r="FP29" s="9" t="b">
        <v>1</v>
      </c>
      <c r="FQ29" s="9" t="b">
        <v>0</v>
      </c>
      <c r="FR29" s="9" t="b">
        <v>0</v>
      </c>
      <c r="FS29" s="9" t="b">
        <v>1</v>
      </c>
      <c r="FT29" s="9" t="b">
        <v>0</v>
      </c>
      <c r="FU29" s="9" t="b">
        <v>0</v>
      </c>
      <c r="FV29" s="9" t="b">
        <v>0</v>
      </c>
      <c r="FW29" s="9" t="b">
        <v>0</v>
      </c>
      <c r="FX29" s="9" t="s">
        <v>346</v>
      </c>
      <c r="FY29" s="9" t="s">
        <v>347</v>
      </c>
      <c r="FZ29" s="9" t="s">
        <v>390</v>
      </c>
      <c r="GA29" s="9" t="s">
        <v>349</v>
      </c>
      <c r="GB29" s="9" t="s">
        <v>349</v>
      </c>
      <c r="GC29" s="9" t="s">
        <v>350</v>
      </c>
      <c r="GD29" s="9" t="s">
        <v>401</v>
      </c>
      <c r="GE29" s="9" t="s">
        <v>401</v>
      </c>
      <c r="GF29" s="9">
        <v>4</v>
      </c>
      <c r="GG29" s="9">
        <v>4</v>
      </c>
      <c r="GH29" s="9" t="s">
        <v>328</v>
      </c>
      <c r="GI29" s="9">
        <v>0</v>
      </c>
      <c r="GJ29" s="9">
        <v>0</v>
      </c>
      <c r="GK29" s="9" t="s">
        <v>328</v>
      </c>
      <c r="GL29" s="9" t="s">
        <v>425</v>
      </c>
      <c r="GM29" s="9">
        <v>0</v>
      </c>
      <c r="GN29" s="9">
        <v>0</v>
      </c>
      <c r="GO29" s="9">
        <v>50</v>
      </c>
      <c r="GP29" s="9">
        <v>40</v>
      </c>
      <c r="GQ29" s="9" t="s">
        <v>328</v>
      </c>
      <c r="GR29" s="9">
        <v>0</v>
      </c>
      <c r="GS29" s="9">
        <v>0</v>
      </c>
      <c r="GT29" s="9" t="s">
        <v>328</v>
      </c>
      <c r="GU29" s="9"/>
      <c r="GV29" s="9" t="s">
        <v>449</v>
      </c>
      <c r="GW29" s="9" t="b">
        <v>0</v>
      </c>
      <c r="GX29" s="9" t="b">
        <v>0</v>
      </c>
      <c r="GY29" s="9" t="b">
        <v>0</v>
      </c>
      <c r="GZ29" s="9" t="b">
        <v>0</v>
      </c>
      <c r="HA29" s="9" t="b">
        <v>0</v>
      </c>
      <c r="HB29" s="9" t="b">
        <v>1</v>
      </c>
      <c r="HC29" s="9" t="b">
        <v>0</v>
      </c>
      <c r="HD29" s="9" t="b">
        <v>0</v>
      </c>
      <c r="HE29" s="9" t="s">
        <v>449</v>
      </c>
      <c r="HF29" s="9">
        <v>5</v>
      </c>
      <c r="HG29" s="9">
        <v>95</v>
      </c>
      <c r="HH29" s="9">
        <v>90</v>
      </c>
      <c r="HI29" s="9">
        <v>10</v>
      </c>
      <c r="HJ29" s="9" t="s">
        <v>328</v>
      </c>
      <c r="HK29" s="9" t="s">
        <v>328</v>
      </c>
      <c r="HL29" s="9" t="s">
        <v>356</v>
      </c>
      <c r="HM29" s="9" t="s">
        <v>393</v>
      </c>
      <c r="HN29" s="9" t="s">
        <v>512</v>
      </c>
      <c r="HO29" s="9" t="s">
        <v>358</v>
      </c>
      <c r="HP29" s="9" t="b">
        <v>1</v>
      </c>
      <c r="HQ29" s="9" t="b">
        <v>0</v>
      </c>
      <c r="HR29" s="9" t="b">
        <v>0</v>
      </c>
      <c r="HS29" s="9" t="b">
        <v>1</v>
      </c>
      <c r="HT29" s="9" t="b">
        <v>0</v>
      </c>
      <c r="HU29" s="9" t="b">
        <v>0</v>
      </c>
      <c r="HV29" s="9" t="b">
        <v>1</v>
      </c>
      <c r="HW29" s="9" t="b">
        <v>0</v>
      </c>
      <c r="HX29" s="9" t="b">
        <v>0</v>
      </c>
      <c r="HY29" s="9" t="b">
        <v>0</v>
      </c>
      <c r="HZ29" s="9" t="s">
        <v>359</v>
      </c>
      <c r="IA29" s="9" t="s">
        <v>328</v>
      </c>
      <c r="IB29" s="9" t="s">
        <v>328</v>
      </c>
      <c r="IC29" s="9" t="s">
        <v>328</v>
      </c>
      <c r="ID29" s="9">
        <v>90</v>
      </c>
      <c r="IE29" s="9" t="s">
        <v>360</v>
      </c>
      <c r="IF29" s="9" t="s">
        <v>360</v>
      </c>
      <c r="IG29" s="9" t="s">
        <v>328</v>
      </c>
      <c r="IH29" s="9" t="s">
        <v>328</v>
      </c>
      <c r="II29" s="9" t="s">
        <v>452</v>
      </c>
      <c r="IJ29" s="9" t="b">
        <v>1</v>
      </c>
      <c r="IK29" s="9" t="b">
        <v>1</v>
      </c>
      <c r="IL29" s="9" t="b">
        <v>0</v>
      </c>
      <c r="IM29" s="9" t="b">
        <v>0</v>
      </c>
      <c r="IN29" s="9" t="b">
        <v>1</v>
      </c>
      <c r="IO29" s="9" t="b">
        <v>0</v>
      </c>
      <c r="IP29" s="9" t="b">
        <v>0</v>
      </c>
      <c r="IQ29" s="9" t="b">
        <v>0</v>
      </c>
      <c r="IR29" s="9" t="b">
        <v>0</v>
      </c>
      <c r="IS29" s="9" t="s">
        <v>328</v>
      </c>
      <c r="IT29" s="9" t="s">
        <v>328</v>
      </c>
      <c r="IU29" s="9" t="s">
        <v>452</v>
      </c>
      <c r="IV29" s="9" t="b">
        <v>1</v>
      </c>
      <c r="IW29" s="9" t="b">
        <v>1</v>
      </c>
      <c r="IX29" s="9" t="b">
        <v>0</v>
      </c>
      <c r="IY29" s="9" t="b">
        <v>0</v>
      </c>
      <c r="IZ29" s="9" t="b">
        <v>1</v>
      </c>
      <c r="JA29" s="9" t="b">
        <v>0</v>
      </c>
      <c r="JB29" s="9" t="b">
        <v>0</v>
      </c>
      <c r="JC29" s="9" t="b">
        <v>0</v>
      </c>
      <c r="JD29" s="9" t="b">
        <v>0</v>
      </c>
      <c r="JE29" s="9" t="s">
        <v>328</v>
      </c>
      <c r="JF29" s="9" t="s">
        <v>503</v>
      </c>
      <c r="JG29" s="9" t="b">
        <v>0</v>
      </c>
      <c r="JH29" s="9" t="b">
        <v>0</v>
      </c>
      <c r="JI29" s="9" t="b">
        <v>1</v>
      </c>
      <c r="JJ29" s="9" t="b">
        <v>1</v>
      </c>
      <c r="JK29" s="9" t="b">
        <v>0</v>
      </c>
      <c r="JL29" s="9" t="b">
        <v>0</v>
      </c>
      <c r="JM29" s="9" t="b">
        <v>0</v>
      </c>
      <c r="JN29" s="9" t="b">
        <v>1</v>
      </c>
      <c r="JO29" s="9" t="b">
        <v>0</v>
      </c>
      <c r="JP29" s="9" t="s">
        <v>733</v>
      </c>
      <c r="JQ29" s="9" t="b">
        <v>1</v>
      </c>
      <c r="JR29" s="9" t="b">
        <v>0</v>
      </c>
      <c r="JS29" s="9" t="b">
        <v>0</v>
      </c>
      <c r="JT29" s="9" t="b">
        <v>0</v>
      </c>
      <c r="JU29" s="9" t="b">
        <v>0</v>
      </c>
      <c r="JV29" s="9" t="b">
        <v>0</v>
      </c>
      <c r="JW29" s="9" t="b">
        <v>0</v>
      </c>
      <c r="JX29" s="9" t="s">
        <v>328</v>
      </c>
      <c r="JY29" s="9" t="s">
        <v>998</v>
      </c>
      <c r="JZ29" s="9" t="b">
        <v>0</v>
      </c>
      <c r="KA29" s="9" t="b">
        <v>0</v>
      </c>
      <c r="KB29" s="9" t="b">
        <v>0</v>
      </c>
      <c r="KC29" s="9" t="b">
        <v>1</v>
      </c>
      <c r="KD29" s="9" t="b">
        <v>1</v>
      </c>
      <c r="KE29" s="9" t="b">
        <v>0</v>
      </c>
      <c r="KF29" s="9" t="b">
        <v>0</v>
      </c>
      <c r="KG29" s="9" t="b">
        <v>0</v>
      </c>
      <c r="KH29" s="9" t="s">
        <v>328</v>
      </c>
      <c r="KI29" s="9" t="s">
        <v>585</v>
      </c>
      <c r="KJ29" s="9" t="b">
        <v>1</v>
      </c>
      <c r="KK29" s="9" t="b">
        <v>0</v>
      </c>
      <c r="KL29" s="9" t="b">
        <v>1</v>
      </c>
      <c r="KM29" s="9" t="b">
        <v>0</v>
      </c>
      <c r="KN29" s="9" t="b">
        <v>0</v>
      </c>
      <c r="KO29" s="9" t="b">
        <v>1</v>
      </c>
      <c r="KP29" s="9" t="b">
        <v>0</v>
      </c>
      <c r="KQ29" s="9" t="b">
        <v>0</v>
      </c>
      <c r="KR29" s="9" t="b">
        <v>0</v>
      </c>
      <c r="KS29" s="9"/>
      <c r="KT29" s="9" t="s">
        <v>366</v>
      </c>
      <c r="KU29" s="9" t="s">
        <v>366</v>
      </c>
      <c r="KV29" s="9" t="s">
        <v>367</v>
      </c>
      <c r="KW29" s="9" t="s">
        <v>368</v>
      </c>
      <c r="KX29" s="9" t="s">
        <v>1288</v>
      </c>
      <c r="KY29" s="9" t="s">
        <v>1289</v>
      </c>
      <c r="KZ29" s="10">
        <v>42855</v>
      </c>
      <c r="LA29" s="9" t="s">
        <v>613</v>
      </c>
      <c r="LB29" s="9" t="s">
        <v>1290</v>
      </c>
      <c r="LC29" s="9">
        <v>64703</v>
      </c>
      <c r="LD29" s="9" t="s">
        <v>1291</v>
      </c>
      <c r="LE29" s="9" t="s">
        <v>1292</v>
      </c>
      <c r="LF29" s="9">
        <v>94</v>
      </c>
      <c r="LG29" s="9"/>
      <c r="LH29" s="9">
        <v>-1</v>
      </c>
      <c r="LI29" s="9" t="s">
        <v>384</v>
      </c>
      <c r="LJ29" s="9" t="s">
        <v>384</v>
      </c>
    </row>
    <row r="30" spans="1:322" x14ac:dyDescent="0.25">
      <c r="A30" s="9" t="s">
        <v>1484</v>
      </c>
      <c r="B30" s="9" t="s">
        <v>1483</v>
      </c>
      <c r="C30" s="9" t="s">
        <v>1427</v>
      </c>
      <c r="D30" s="9" t="s">
        <v>1427</v>
      </c>
      <c r="E30" s="24">
        <v>42849</v>
      </c>
      <c r="F30" s="9" t="s">
        <v>1679</v>
      </c>
      <c r="G30" s="9">
        <v>21.014140000000001</v>
      </c>
      <c r="H30" s="9">
        <v>92.240571666700006</v>
      </c>
      <c r="I30" s="9">
        <v>1.6</v>
      </c>
      <c r="J30" s="9">
        <v>5</v>
      </c>
      <c r="K30" s="9" t="s">
        <v>409</v>
      </c>
      <c r="L30" s="9" t="s">
        <v>324</v>
      </c>
      <c r="M30" s="9" t="s">
        <v>325</v>
      </c>
      <c r="N30" s="9" t="s">
        <v>521</v>
      </c>
      <c r="O30" s="9" t="s">
        <v>682</v>
      </c>
      <c r="P30" s="9" t="s">
        <v>328</v>
      </c>
      <c r="Q30" s="9" t="s">
        <v>445</v>
      </c>
      <c r="R30" s="9" t="s">
        <v>411</v>
      </c>
      <c r="S30" s="9" t="s">
        <v>425</v>
      </c>
      <c r="T30" s="9" t="s">
        <v>328</v>
      </c>
      <c r="U30" s="9"/>
      <c r="V30" s="9"/>
      <c r="W30" s="9"/>
      <c r="X30" s="9" t="s">
        <v>332</v>
      </c>
      <c r="Y30" s="9">
        <v>500</v>
      </c>
      <c r="Z30" s="9">
        <v>2500</v>
      </c>
      <c r="AA30" s="9" t="s">
        <v>335</v>
      </c>
      <c r="AB30" s="9" t="s">
        <v>336</v>
      </c>
      <c r="AC30" s="9" t="s">
        <v>336</v>
      </c>
      <c r="AD30" s="9" t="s">
        <v>387</v>
      </c>
      <c r="AE30" s="9"/>
      <c r="AF30" s="9" t="s">
        <v>335</v>
      </c>
      <c r="AG30" s="9" t="s">
        <v>336</v>
      </c>
      <c r="AH30" s="9" t="s">
        <v>336</v>
      </c>
      <c r="AI30" s="9" t="s">
        <v>413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>
        <v>1800</v>
      </c>
      <c r="BJ30" s="9">
        <v>20</v>
      </c>
      <c r="BK30" s="9">
        <v>100</v>
      </c>
      <c r="BL30" s="9" t="s">
        <v>415</v>
      </c>
      <c r="BM30" s="9"/>
      <c r="BN30" s="9"/>
      <c r="BO30" s="9"/>
      <c r="BP30" s="9"/>
      <c r="BQ30" s="9"/>
      <c r="BR30" s="9" t="s">
        <v>335</v>
      </c>
      <c r="BS30" s="9" t="s">
        <v>336</v>
      </c>
      <c r="BT30" s="9" t="s">
        <v>336</v>
      </c>
      <c r="BU30" s="9" t="s">
        <v>495</v>
      </c>
      <c r="BV30" s="9" t="s">
        <v>415</v>
      </c>
      <c r="BW30" s="9"/>
      <c r="BX30" s="9"/>
      <c r="BY30" s="9"/>
      <c r="BZ30" s="9"/>
      <c r="CA30" s="9"/>
      <c r="CB30" s="9" t="s">
        <v>335</v>
      </c>
      <c r="CC30" s="9" t="s">
        <v>336</v>
      </c>
      <c r="CD30" s="9" t="s">
        <v>336</v>
      </c>
      <c r="CE30" s="9" t="s">
        <v>756</v>
      </c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>
        <v>10</v>
      </c>
      <c r="DD30" s="9">
        <v>45</v>
      </c>
      <c r="DE30" s="9" t="s">
        <v>339</v>
      </c>
      <c r="DF30" s="9" t="s">
        <v>324</v>
      </c>
      <c r="DG30" s="9" t="s">
        <v>340</v>
      </c>
      <c r="DH30" s="9"/>
      <c r="DI30" s="9"/>
      <c r="DJ30" s="9" t="s">
        <v>1361</v>
      </c>
      <c r="DK30" s="9"/>
      <c r="DL30" s="9"/>
      <c r="DM30" s="9"/>
      <c r="DN30" s="9"/>
      <c r="DO30" s="9" t="s">
        <v>339</v>
      </c>
      <c r="DP30" s="9" t="s">
        <v>324</v>
      </c>
      <c r="DQ30" s="9" t="s">
        <v>340</v>
      </c>
      <c r="DR30" s="9"/>
      <c r="DS30" s="9"/>
      <c r="DT30" s="9" t="s">
        <v>861</v>
      </c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 t="s">
        <v>1417</v>
      </c>
      <c r="EQ30" s="9"/>
      <c r="ER30" s="9"/>
      <c r="ES30" s="9"/>
      <c r="ET30" s="9"/>
      <c r="EU30" s="9"/>
      <c r="EV30" s="9"/>
      <c r="EW30" s="9"/>
      <c r="EX30" s="9"/>
      <c r="EY30" s="9" t="s">
        <v>759</v>
      </c>
      <c r="EZ30" s="9" t="b">
        <v>1</v>
      </c>
      <c r="FA30" s="9" t="b">
        <v>1</v>
      </c>
      <c r="FB30" s="9" t="b">
        <v>1</v>
      </c>
      <c r="FC30" s="9" t="s">
        <v>740</v>
      </c>
      <c r="FD30" s="9" t="b">
        <v>1</v>
      </c>
      <c r="FE30" s="9" t="b">
        <v>1</v>
      </c>
      <c r="FF30" s="9" t="b">
        <v>1</v>
      </c>
      <c r="FG30" s="9" t="s">
        <v>686</v>
      </c>
      <c r="FH30" s="9" t="b">
        <v>1</v>
      </c>
      <c r="FI30" s="9" t="b">
        <v>1</v>
      </c>
      <c r="FJ30" s="9" t="b">
        <v>1</v>
      </c>
      <c r="FK30" s="9" t="b">
        <v>1</v>
      </c>
      <c r="FL30" s="9" t="s">
        <v>741</v>
      </c>
      <c r="FM30" s="9" t="b">
        <v>1</v>
      </c>
      <c r="FN30" s="9" t="b">
        <v>1</v>
      </c>
      <c r="FO30" s="9" t="s">
        <v>345</v>
      </c>
      <c r="FP30" s="9" t="b">
        <v>0</v>
      </c>
      <c r="FQ30" s="9" t="b">
        <v>0</v>
      </c>
      <c r="FR30" s="9" t="b">
        <v>1</v>
      </c>
      <c r="FS30" s="9" t="b">
        <v>0</v>
      </c>
      <c r="FT30" s="9" t="b">
        <v>0</v>
      </c>
      <c r="FU30" s="9" t="b">
        <v>0</v>
      </c>
      <c r="FV30" s="9" t="b">
        <v>0</v>
      </c>
      <c r="FW30" s="9" t="b">
        <v>0</v>
      </c>
      <c r="FX30" s="9" t="s">
        <v>346</v>
      </c>
      <c r="FY30" s="9" t="s">
        <v>719</v>
      </c>
      <c r="FZ30" s="9" t="s">
        <v>390</v>
      </c>
      <c r="GA30" s="9" t="s">
        <v>349</v>
      </c>
      <c r="GB30" s="9" t="s">
        <v>349</v>
      </c>
      <c r="GC30" s="9" t="s">
        <v>350</v>
      </c>
      <c r="GD30" s="9" t="s">
        <v>400</v>
      </c>
      <c r="GE30" s="9" t="s">
        <v>400</v>
      </c>
      <c r="GF30" s="9">
        <v>10</v>
      </c>
      <c r="GG30" s="9">
        <v>10</v>
      </c>
      <c r="GH30" s="9" t="s">
        <v>328</v>
      </c>
      <c r="GI30" s="9">
        <v>0</v>
      </c>
      <c r="GJ30" s="9">
        <v>0</v>
      </c>
      <c r="GK30" s="9" t="s">
        <v>328</v>
      </c>
      <c r="GL30" s="9" t="s">
        <v>425</v>
      </c>
      <c r="GM30" s="9">
        <v>0</v>
      </c>
      <c r="GN30" s="9">
        <v>0</v>
      </c>
      <c r="GO30" s="9">
        <v>0</v>
      </c>
      <c r="GP30" s="9">
        <v>0</v>
      </c>
      <c r="GQ30" s="9" t="s">
        <v>328</v>
      </c>
      <c r="GR30" s="9">
        <v>0</v>
      </c>
      <c r="GS30" s="9">
        <v>0</v>
      </c>
      <c r="GT30" s="9" t="s">
        <v>328</v>
      </c>
      <c r="GU30" s="9" t="s">
        <v>352</v>
      </c>
      <c r="GV30" s="9" t="s">
        <v>742</v>
      </c>
      <c r="GW30" s="9" t="b">
        <v>0</v>
      </c>
      <c r="GX30" s="9" t="b">
        <v>1</v>
      </c>
      <c r="GY30" s="9" t="b">
        <v>0</v>
      </c>
      <c r="GZ30" s="9" t="b">
        <v>0</v>
      </c>
      <c r="HA30" s="9" t="b">
        <v>0</v>
      </c>
      <c r="HB30" s="9" t="b">
        <v>1</v>
      </c>
      <c r="HC30" s="9" t="b">
        <v>0</v>
      </c>
      <c r="HD30" s="9" t="b">
        <v>1</v>
      </c>
      <c r="HE30" s="9" t="s">
        <v>354</v>
      </c>
      <c r="HF30" s="9">
        <v>25</v>
      </c>
      <c r="HG30" s="9">
        <v>75</v>
      </c>
      <c r="HH30" s="9">
        <v>60</v>
      </c>
      <c r="HI30" s="9">
        <v>40</v>
      </c>
      <c r="HJ30" s="9" t="s">
        <v>332</v>
      </c>
      <c r="HK30" s="9" t="s">
        <v>332</v>
      </c>
      <c r="HL30" s="9" t="s">
        <v>356</v>
      </c>
      <c r="HM30" s="9" t="s">
        <v>393</v>
      </c>
      <c r="HN30" s="9" t="s">
        <v>355</v>
      </c>
      <c r="HO30" s="9" t="s">
        <v>760</v>
      </c>
      <c r="HP30" s="9" t="b">
        <v>0</v>
      </c>
      <c r="HQ30" s="9" t="b">
        <v>0</v>
      </c>
      <c r="HR30" s="9" t="b">
        <v>0</v>
      </c>
      <c r="HS30" s="9" t="b">
        <v>1</v>
      </c>
      <c r="HT30" s="9" t="b">
        <v>0</v>
      </c>
      <c r="HU30" s="9" t="b">
        <v>0</v>
      </c>
      <c r="HV30" s="9" t="b">
        <v>1</v>
      </c>
      <c r="HW30" s="9" t="b">
        <v>0</v>
      </c>
      <c r="HX30" s="9" t="b">
        <v>0</v>
      </c>
      <c r="HY30" s="9" t="b">
        <v>0</v>
      </c>
      <c r="HZ30" s="9" t="s">
        <v>761</v>
      </c>
      <c r="IA30" s="9" t="s">
        <v>332</v>
      </c>
      <c r="IB30" s="9" t="s">
        <v>328</v>
      </c>
      <c r="IC30" s="9" t="s">
        <v>328</v>
      </c>
      <c r="ID30" s="9">
        <v>60</v>
      </c>
      <c r="IE30" s="9" t="s">
        <v>360</v>
      </c>
      <c r="IF30" s="9" t="s">
        <v>360</v>
      </c>
      <c r="IG30" s="9" t="s">
        <v>328</v>
      </c>
      <c r="IH30" s="9" t="s">
        <v>332</v>
      </c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 t="s">
        <v>328</v>
      </c>
      <c r="IT30" s="9" t="s">
        <v>332</v>
      </c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 t="s">
        <v>332</v>
      </c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 t="s">
        <v>361</v>
      </c>
      <c r="JQ30" s="9" t="b">
        <v>0</v>
      </c>
      <c r="JR30" s="9" t="b">
        <v>0</v>
      </c>
      <c r="JS30" s="9" t="b">
        <v>0</v>
      </c>
      <c r="JT30" s="9" t="b">
        <v>0</v>
      </c>
      <c r="JU30" s="9" t="b">
        <v>1</v>
      </c>
      <c r="JV30" s="9" t="b">
        <v>0</v>
      </c>
      <c r="JW30" s="9" t="b">
        <v>0</v>
      </c>
      <c r="JX30" s="9" t="s">
        <v>332</v>
      </c>
      <c r="JY30" s="9" t="s">
        <v>434</v>
      </c>
      <c r="JZ30" s="9" t="b">
        <v>0</v>
      </c>
      <c r="KA30" s="9" t="b">
        <v>0</v>
      </c>
      <c r="KB30" s="9" t="b">
        <v>0</v>
      </c>
      <c r="KC30" s="9" t="b">
        <v>1</v>
      </c>
      <c r="KD30" s="9" t="b">
        <v>0</v>
      </c>
      <c r="KE30" s="9" t="b">
        <v>0</v>
      </c>
      <c r="KF30" s="9" t="b">
        <v>0</v>
      </c>
      <c r="KG30" s="9" t="b">
        <v>0</v>
      </c>
      <c r="KH30" s="9" t="s">
        <v>328</v>
      </c>
      <c r="KI30" s="9" t="s">
        <v>365</v>
      </c>
      <c r="KJ30" s="9" t="b">
        <v>1</v>
      </c>
      <c r="KK30" s="9" t="b">
        <v>0</v>
      </c>
      <c r="KL30" s="9" t="b">
        <v>1</v>
      </c>
      <c r="KM30" s="9" t="b">
        <v>1</v>
      </c>
      <c r="KN30" s="9" t="b">
        <v>0</v>
      </c>
      <c r="KO30" s="9" t="b">
        <v>0</v>
      </c>
      <c r="KP30" s="9" t="b">
        <v>0</v>
      </c>
      <c r="KQ30" s="9" t="b">
        <v>0</v>
      </c>
      <c r="KR30" s="9" t="b">
        <v>0</v>
      </c>
      <c r="KS30" s="9"/>
      <c r="KT30" s="9" t="s">
        <v>366</v>
      </c>
      <c r="KU30" s="9" t="s">
        <v>366</v>
      </c>
      <c r="KV30" s="9" t="s">
        <v>690</v>
      </c>
      <c r="KW30" s="9" t="s">
        <v>368</v>
      </c>
      <c r="KX30" s="9" t="s">
        <v>763</v>
      </c>
      <c r="KY30" s="9" t="s">
        <v>764</v>
      </c>
      <c r="KZ30" s="10">
        <v>42849</v>
      </c>
      <c r="LA30" s="9" t="s">
        <v>765</v>
      </c>
      <c r="LB30" s="9" t="s">
        <v>766</v>
      </c>
      <c r="LC30" s="9">
        <v>61492</v>
      </c>
      <c r="LD30" s="9" t="s">
        <v>767</v>
      </c>
      <c r="LE30" s="9" t="s">
        <v>768</v>
      </c>
      <c r="LF30" s="9">
        <v>31</v>
      </c>
      <c r="LG30" s="9"/>
      <c r="LH30" s="9">
        <v>-1</v>
      </c>
      <c r="LI30" s="9" t="s">
        <v>384</v>
      </c>
      <c r="LJ30" s="9" t="s">
        <v>384</v>
      </c>
    </row>
    <row r="31" spans="1:322" x14ac:dyDescent="0.25">
      <c r="A31" s="9" t="s">
        <v>1467</v>
      </c>
      <c r="B31" s="9" t="s">
        <v>1078</v>
      </c>
      <c r="C31" s="9" t="s">
        <v>1412</v>
      </c>
      <c r="D31" s="9" t="s">
        <v>1661</v>
      </c>
      <c r="E31" s="24">
        <v>42844</v>
      </c>
      <c r="F31" s="9" t="s">
        <v>1679</v>
      </c>
      <c r="G31" s="9">
        <v>21.2690183333</v>
      </c>
      <c r="H31" s="9">
        <v>92.089005</v>
      </c>
      <c r="I31" s="9">
        <v>28.9</v>
      </c>
      <c r="J31" s="9">
        <v>4.5</v>
      </c>
      <c r="K31" s="9" t="s">
        <v>409</v>
      </c>
      <c r="L31" s="9" t="s">
        <v>324</v>
      </c>
      <c r="M31" s="9" t="s">
        <v>325</v>
      </c>
      <c r="N31" s="9" t="s">
        <v>326</v>
      </c>
      <c r="O31" s="9" t="s">
        <v>410</v>
      </c>
      <c r="P31" s="9" t="s">
        <v>328</v>
      </c>
      <c r="Q31" s="9" t="s">
        <v>445</v>
      </c>
      <c r="R31" s="9" t="s">
        <v>411</v>
      </c>
      <c r="S31" s="9" t="s">
        <v>425</v>
      </c>
      <c r="T31" s="9" t="s">
        <v>328</v>
      </c>
      <c r="U31" s="9"/>
      <c r="V31" s="9"/>
      <c r="W31" s="9"/>
      <c r="X31" s="9" t="s">
        <v>332</v>
      </c>
      <c r="Y31" s="9">
        <v>60</v>
      </c>
      <c r="Z31" s="9">
        <v>300</v>
      </c>
      <c r="AA31" s="9" t="s">
        <v>335</v>
      </c>
      <c r="AB31" s="9" t="s">
        <v>336</v>
      </c>
      <c r="AC31" s="9" t="s">
        <v>336</v>
      </c>
      <c r="AD31" s="9" t="s">
        <v>337</v>
      </c>
      <c r="AE31" s="9"/>
      <c r="AF31" s="9" t="s">
        <v>335</v>
      </c>
      <c r="AG31" s="9" t="s">
        <v>336</v>
      </c>
      <c r="AH31" s="9" t="s">
        <v>336</v>
      </c>
      <c r="AI31" s="9" t="s">
        <v>387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>
        <v>110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>
        <v>0</v>
      </c>
      <c r="DD31" s="9">
        <v>0</v>
      </c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 t="s">
        <v>1417</v>
      </c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 t="s">
        <v>422</v>
      </c>
      <c r="FM31" s="9" t="b">
        <v>1</v>
      </c>
      <c r="FN31" s="9" t="b">
        <v>0</v>
      </c>
      <c r="FO31" s="9" t="s">
        <v>447</v>
      </c>
      <c r="FP31" s="9" t="b">
        <v>0</v>
      </c>
      <c r="FQ31" s="9" t="b">
        <v>0</v>
      </c>
      <c r="FR31" s="9" t="b">
        <v>0</v>
      </c>
      <c r="FS31" s="9" t="b">
        <v>0</v>
      </c>
      <c r="FT31" s="9" t="b">
        <v>0</v>
      </c>
      <c r="FU31" s="9" t="b">
        <v>1</v>
      </c>
      <c r="FV31" s="9" t="b">
        <v>0</v>
      </c>
      <c r="FW31" s="9" t="b">
        <v>0</v>
      </c>
      <c r="FX31" s="9" t="s">
        <v>346</v>
      </c>
      <c r="FY31" s="9" t="s">
        <v>347</v>
      </c>
      <c r="FZ31" s="9" t="s">
        <v>772</v>
      </c>
      <c r="GA31" s="9" t="s">
        <v>349</v>
      </c>
      <c r="GB31" s="9" t="s">
        <v>349</v>
      </c>
      <c r="GC31" s="9" t="s">
        <v>350</v>
      </c>
      <c r="GD31" s="9" t="s">
        <v>1079</v>
      </c>
      <c r="GE31" s="9" t="s">
        <v>1080</v>
      </c>
      <c r="GF31" s="9">
        <v>10</v>
      </c>
      <c r="GG31" s="9">
        <v>8</v>
      </c>
      <c r="GH31" s="9" t="s">
        <v>328</v>
      </c>
      <c r="GI31" s="9">
        <v>0</v>
      </c>
      <c r="GJ31" s="9">
        <v>0</v>
      </c>
      <c r="GK31" s="9" t="s">
        <v>328</v>
      </c>
      <c r="GL31" s="9" t="s">
        <v>425</v>
      </c>
      <c r="GM31" s="9">
        <v>0</v>
      </c>
      <c r="GN31" s="9">
        <v>0</v>
      </c>
      <c r="GO31" s="9">
        <v>8</v>
      </c>
      <c r="GP31" s="9">
        <v>8</v>
      </c>
      <c r="GQ31" s="9" t="s">
        <v>328</v>
      </c>
      <c r="GR31" s="9">
        <v>0</v>
      </c>
      <c r="GS31" s="9">
        <v>0</v>
      </c>
      <c r="GT31" s="9" t="s">
        <v>328</v>
      </c>
      <c r="GU31" s="9" t="s">
        <v>352</v>
      </c>
      <c r="GV31" s="9" t="s">
        <v>500</v>
      </c>
      <c r="GW31" s="9" t="b">
        <v>0</v>
      </c>
      <c r="GX31" s="9" t="b">
        <v>0</v>
      </c>
      <c r="GY31" s="9" t="b">
        <v>0</v>
      </c>
      <c r="GZ31" s="9" t="b">
        <v>0</v>
      </c>
      <c r="HA31" s="9" t="b">
        <v>0</v>
      </c>
      <c r="HB31" s="9" t="b">
        <v>1</v>
      </c>
      <c r="HC31" s="9" t="b">
        <v>1</v>
      </c>
      <c r="HD31" s="9" t="b">
        <v>0</v>
      </c>
      <c r="HE31" s="9" t="s">
        <v>449</v>
      </c>
      <c r="HF31" s="9">
        <v>15</v>
      </c>
      <c r="HG31" s="9">
        <v>75</v>
      </c>
      <c r="HH31" s="9">
        <v>45</v>
      </c>
      <c r="HI31" s="9">
        <v>55</v>
      </c>
      <c r="HJ31" s="9" t="s">
        <v>332</v>
      </c>
      <c r="HK31" s="9" t="s">
        <v>332</v>
      </c>
      <c r="HL31" s="9" t="s">
        <v>356</v>
      </c>
      <c r="HM31" s="9" t="s">
        <v>393</v>
      </c>
      <c r="HN31" s="9" t="s">
        <v>428</v>
      </c>
      <c r="HO31" s="9" t="s">
        <v>760</v>
      </c>
      <c r="HP31" s="9" t="b">
        <v>0</v>
      </c>
      <c r="HQ31" s="9" t="b">
        <v>0</v>
      </c>
      <c r="HR31" s="9" t="b">
        <v>0</v>
      </c>
      <c r="HS31" s="9" t="b">
        <v>1</v>
      </c>
      <c r="HT31" s="9" t="b">
        <v>0</v>
      </c>
      <c r="HU31" s="9" t="b">
        <v>0</v>
      </c>
      <c r="HV31" s="9" t="b">
        <v>1</v>
      </c>
      <c r="HW31" s="9" t="b">
        <v>0</v>
      </c>
      <c r="HX31" s="9" t="b">
        <v>0</v>
      </c>
      <c r="HY31" s="9" t="b">
        <v>0</v>
      </c>
      <c r="HZ31" s="9" t="s">
        <v>429</v>
      </c>
      <c r="IA31" s="9" t="s">
        <v>328</v>
      </c>
      <c r="IB31" s="9" t="s">
        <v>328</v>
      </c>
      <c r="IC31" s="9" t="s">
        <v>328</v>
      </c>
      <c r="ID31" s="9">
        <v>80</v>
      </c>
      <c r="IE31" s="9" t="s">
        <v>360</v>
      </c>
      <c r="IF31" s="9" t="s">
        <v>360</v>
      </c>
      <c r="IG31" s="9" t="s">
        <v>328</v>
      </c>
      <c r="IH31" s="9" t="s">
        <v>332</v>
      </c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 t="s">
        <v>328</v>
      </c>
      <c r="IT31" s="9" t="s">
        <v>332</v>
      </c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 t="s">
        <v>332</v>
      </c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 t="s">
        <v>432</v>
      </c>
      <c r="JQ31" s="9" t="b">
        <v>0</v>
      </c>
      <c r="JR31" s="9" t="b">
        <v>1</v>
      </c>
      <c r="JS31" s="9" t="b">
        <v>0</v>
      </c>
      <c r="JT31" s="9" t="b">
        <v>0</v>
      </c>
      <c r="JU31" s="9" t="b">
        <v>0</v>
      </c>
      <c r="JV31" s="9" t="b">
        <v>1</v>
      </c>
      <c r="JW31" s="9" t="b">
        <v>0</v>
      </c>
      <c r="JX31" s="9" t="s">
        <v>332</v>
      </c>
      <c r="JY31" s="9" t="s">
        <v>1081</v>
      </c>
      <c r="JZ31" s="9" t="b">
        <v>0</v>
      </c>
      <c r="KA31" s="9" t="b">
        <v>1</v>
      </c>
      <c r="KB31" s="9" t="b">
        <v>0</v>
      </c>
      <c r="KC31" s="9" t="b">
        <v>0</v>
      </c>
      <c r="KD31" s="9" t="b">
        <v>0</v>
      </c>
      <c r="KE31" s="9" t="b">
        <v>0</v>
      </c>
      <c r="KF31" s="9" t="b">
        <v>0</v>
      </c>
      <c r="KG31" s="9" t="b">
        <v>0</v>
      </c>
      <c r="KH31" s="9" t="s">
        <v>332</v>
      </c>
      <c r="KI31" s="9" t="s">
        <v>585</v>
      </c>
      <c r="KJ31" s="9" t="b">
        <v>1</v>
      </c>
      <c r="KK31" s="9" t="b">
        <v>0</v>
      </c>
      <c r="KL31" s="9" t="b">
        <v>1</v>
      </c>
      <c r="KM31" s="9" t="b">
        <v>0</v>
      </c>
      <c r="KN31" s="9" t="b">
        <v>0</v>
      </c>
      <c r="KO31" s="9" t="b">
        <v>1</v>
      </c>
      <c r="KP31" s="9" t="b">
        <v>0</v>
      </c>
      <c r="KQ31" s="9" t="b">
        <v>0</v>
      </c>
      <c r="KR31" s="9" t="b">
        <v>0</v>
      </c>
      <c r="KS31" s="9"/>
      <c r="KT31" s="9" t="s">
        <v>366</v>
      </c>
      <c r="KU31" s="9" t="s">
        <v>366</v>
      </c>
      <c r="KV31" s="9" t="s">
        <v>367</v>
      </c>
      <c r="KW31" s="9" t="s">
        <v>436</v>
      </c>
      <c r="KX31" s="9" t="s">
        <v>1082</v>
      </c>
      <c r="KY31" s="9" t="s">
        <v>1083</v>
      </c>
      <c r="KZ31" s="10">
        <v>42844</v>
      </c>
      <c r="LA31" s="9" t="s">
        <v>745</v>
      </c>
      <c r="LB31" s="9" t="s">
        <v>1084</v>
      </c>
      <c r="LC31" s="9">
        <v>61692</v>
      </c>
      <c r="LD31" s="9" t="s">
        <v>1085</v>
      </c>
      <c r="LE31" s="9" t="s">
        <v>1086</v>
      </c>
      <c r="LF31" s="9">
        <v>66</v>
      </c>
      <c r="LG31" s="9"/>
      <c r="LH31" s="9">
        <v>-1</v>
      </c>
      <c r="LI31" s="9" t="s">
        <v>384</v>
      </c>
      <c r="LJ31" s="9" t="s">
        <v>384</v>
      </c>
    </row>
    <row r="32" spans="1:322" x14ac:dyDescent="0.25">
      <c r="A32" s="9" t="s">
        <v>1463</v>
      </c>
      <c r="B32" s="9" t="s">
        <v>1025</v>
      </c>
      <c r="C32" s="9" t="s">
        <v>1026</v>
      </c>
      <c r="D32" s="9" t="s">
        <v>1589</v>
      </c>
      <c r="E32" s="24">
        <v>42848</v>
      </c>
      <c r="F32" s="9" t="s">
        <v>1679</v>
      </c>
      <c r="G32" s="9">
        <v>21.1560816667</v>
      </c>
      <c r="H32" s="9">
        <v>92.154828333300003</v>
      </c>
      <c r="I32" s="9">
        <v>12.8</v>
      </c>
      <c r="J32" s="9">
        <v>2.4</v>
      </c>
      <c r="K32" s="9" t="s">
        <v>409</v>
      </c>
      <c r="L32" s="9" t="s">
        <v>324</v>
      </c>
      <c r="M32" s="9" t="s">
        <v>325</v>
      </c>
      <c r="N32" s="9" t="s">
        <v>326</v>
      </c>
      <c r="O32" s="9" t="s">
        <v>327</v>
      </c>
      <c r="P32" s="9" t="s">
        <v>328</v>
      </c>
      <c r="Q32" s="9" t="s">
        <v>445</v>
      </c>
      <c r="R32" s="9" t="s">
        <v>411</v>
      </c>
      <c r="S32" s="9" t="s">
        <v>412</v>
      </c>
      <c r="T32" s="9" t="s">
        <v>328</v>
      </c>
      <c r="U32" s="9"/>
      <c r="V32" s="9"/>
      <c r="W32" s="9"/>
      <c r="X32" s="9" t="s">
        <v>332</v>
      </c>
      <c r="Y32" s="9">
        <v>10</v>
      </c>
      <c r="Z32" s="9">
        <v>50</v>
      </c>
      <c r="AA32" s="9" t="s">
        <v>335</v>
      </c>
      <c r="AB32" s="9" t="s">
        <v>336</v>
      </c>
      <c r="AC32" s="9" t="s">
        <v>336</v>
      </c>
      <c r="AD32" s="9" t="s">
        <v>337</v>
      </c>
      <c r="AE32" s="9"/>
      <c r="AF32" s="9" t="s">
        <v>335</v>
      </c>
      <c r="AG32" s="9" t="s">
        <v>336</v>
      </c>
      <c r="AH32" s="9" t="s">
        <v>336</v>
      </c>
      <c r="AI32" s="9" t="s">
        <v>413</v>
      </c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>
        <v>25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>
        <v>0</v>
      </c>
      <c r="DD32" s="9">
        <v>0</v>
      </c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 t="s">
        <v>1417</v>
      </c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 t="s">
        <v>346</v>
      </c>
      <c r="FY32" s="9" t="s">
        <v>348</v>
      </c>
      <c r="FZ32" s="9" t="s">
        <v>390</v>
      </c>
      <c r="GA32" s="9" t="s">
        <v>349</v>
      </c>
      <c r="GB32" s="9" t="s">
        <v>349</v>
      </c>
      <c r="GC32" s="9" t="s">
        <v>350</v>
      </c>
      <c r="GD32" s="9"/>
      <c r="GE32" s="9"/>
      <c r="GF32" s="9"/>
      <c r="GG32" s="9"/>
      <c r="GH32" s="9" t="s">
        <v>328</v>
      </c>
      <c r="GI32" s="9">
        <v>0</v>
      </c>
      <c r="GJ32" s="9">
        <v>0</v>
      </c>
      <c r="GK32" s="9" t="s">
        <v>328</v>
      </c>
      <c r="GL32" s="9" t="s">
        <v>425</v>
      </c>
      <c r="GM32" s="9">
        <v>0</v>
      </c>
      <c r="GN32" s="9">
        <v>0</v>
      </c>
      <c r="GO32" s="9">
        <v>0</v>
      </c>
      <c r="GP32" s="9">
        <v>0</v>
      </c>
      <c r="GQ32" s="9" t="s">
        <v>328</v>
      </c>
      <c r="GR32" s="9">
        <v>0</v>
      </c>
      <c r="GS32" s="9">
        <v>0</v>
      </c>
      <c r="GT32" s="9" t="s">
        <v>328</v>
      </c>
      <c r="GU32" s="9"/>
      <c r="GV32" s="9" t="s">
        <v>449</v>
      </c>
      <c r="GW32" s="9" t="b">
        <v>0</v>
      </c>
      <c r="GX32" s="9" t="b">
        <v>0</v>
      </c>
      <c r="GY32" s="9" t="b">
        <v>0</v>
      </c>
      <c r="GZ32" s="9" t="b">
        <v>0</v>
      </c>
      <c r="HA32" s="9" t="b">
        <v>0</v>
      </c>
      <c r="HB32" s="9" t="b">
        <v>1</v>
      </c>
      <c r="HC32" s="9" t="b">
        <v>0</v>
      </c>
      <c r="HD32" s="9" t="b">
        <v>0</v>
      </c>
      <c r="HE32" s="9" t="s">
        <v>354</v>
      </c>
      <c r="HF32" s="9">
        <v>30</v>
      </c>
      <c r="HG32" s="9">
        <v>70</v>
      </c>
      <c r="HH32" s="9">
        <v>90</v>
      </c>
      <c r="HI32" s="9">
        <v>10</v>
      </c>
      <c r="HJ32" s="9" t="s">
        <v>328</v>
      </c>
      <c r="HK32" s="9" t="s">
        <v>328</v>
      </c>
      <c r="HL32" s="9" t="s">
        <v>428</v>
      </c>
      <c r="HM32" s="9" t="s">
        <v>897</v>
      </c>
      <c r="HN32" s="9" t="s">
        <v>356</v>
      </c>
      <c r="HO32" s="9" t="s">
        <v>358</v>
      </c>
      <c r="HP32" s="9" t="b">
        <v>1</v>
      </c>
      <c r="HQ32" s="9" t="b">
        <v>0</v>
      </c>
      <c r="HR32" s="9" t="b">
        <v>0</v>
      </c>
      <c r="HS32" s="9" t="b">
        <v>1</v>
      </c>
      <c r="HT32" s="9" t="b">
        <v>0</v>
      </c>
      <c r="HU32" s="9" t="b">
        <v>0</v>
      </c>
      <c r="HV32" s="9" t="b">
        <v>1</v>
      </c>
      <c r="HW32" s="9" t="b">
        <v>0</v>
      </c>
      <c r="HX32" s="9" t="b">
        <v>0</v>
      </c>
      <c r="HY32" s="9" t="b">
        <v>0</v>
      </c>
      <c r="HZ32" s="9" t="s">
        <v>761</v>
      </c>
      <c r="IA32" s="9" t="s">
        <v>328</v>
      </c>
      <c r="IB32" s="9" t="s">
        <v>328</v>
      </c>
      <c r="IC32" s="9" t="s">
        <v>328</v>
      </c>
      <c r="ID32" s="9">
        <v>100</v>
      </c>
      <c r="IE32" s="9" t="s">
        <v>360</v>
      </c>
      <c r="IF32" s="9" t="s">
        <v>360</v>
      </c>
      <c r="IG32" s="9" t="s">
        <v>328</v>
      </c>
      <c r="IH32" s="9" t="s">
        <v>332</v>
      </c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 t="s">
        <v>328</v>
      </c>
      <c r="IT32" s="9" t="s">
        <v>328</v>
      </c>
      <c r="IU32" s="9" t="s">
        <v>629</v>
      </c>
      <c r="IV32" s="9" t="b">
        <v>0</v>
      </c>
      <c r="IW32" s="9" t="b">
        <v>0</v>
      </c>
      <c r="IX32" s="9" t="b">
        <v>0</v>
      </c>
      <c r="IY32" s="9" t="b">
        <v>0</v>
      </c>
      <c r="IZ32" s="9" t="b">
        <v>0</v>
      </c>
      <c r="JA32" s="9" t="b">
        <v>0</v>
      </c>
      <c r="JB32" s="9" t="b">
        <v>0</v>
      </c>
      <c r="JC32" s="9" t="b">
        <v>0</v>
      </c>
      <c r="JD32" s="9" t="b">
        <v>1</v>
      </c>
      <c r="JE32" s="9" t="s">
        <v>332</v>
      </c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 t="s">
        <v>361</v>
      </c>
      <c r="JQ32" s="9" t="b">
        <v>0</v>
      </c>
      <c r="JR32" s="9" t="b">
        <v>0</v>
      </c>
      <c r="JS32" s="9" t="b">
        <v>0</v>
      </c>
      <c r="JT32" s="9" t="b">
        <v>0</v>
      </c>
      <c r="JU32" s="9" t="b">
        <v>1</v>
      </c>
      <c r="JV32" s="9" t="b">
        <v>1</v>
      </c>
      <c r="JW32" s="9" t="b">
        <v>0</v>
      </c>
      <c r="JX32" s="9" t="s">
        <v>332</v>
      </c>
      <c r="JY32" s="9" t="s">
        <v>990</v>
      </c>
      <c r="JZ32" s="9" t="b">
        <v>0</v>
      </c>
      <c r="KA32" s="9" t="b">
        <v>0</v>
      </c>
      <c r="KB32" s="9" t="b">
        <v>0</v>
      </c>
      <c r="KC32" s="9" t="b">
        <v>0</v>
      </c>
      <c r="KD32" s="9" t="b">
        <v>0</v>
      </c>
      <c r="KE32" s="9" t="b">
        <v>1</v>
      </c>
      <c r="KF32" s="9" t="b">
        <v>0</v>
      </c>
      <c r="KG32" s="9" t="b">
        <v>0</v>
      </c>
      <c r="KH32" s="9" t="s">
        <v>332</v>
      </c>
      <c r="KI32" s="9" t="s">
        <v>435</v>
      </c>
      <c r="KJ32" s="9" t="b">
        <v>1</v>
      </c>
      <c r="KK32" s="9" t="b">
        <v>0</v>
      </c>
      <c r="KL32" s="9" t="b">
        <v>1</v>
      </c>
      <c r="KM32" s="9" t="b">
        <v>0</v>
      </c>
      <c r="KN32" s="9" t="b">
        <v>1</v>
      </c>
      <c r="KO32" s="9" t="b">
        <v>0</v>
      </c>
      <c r="KP32" s="9" t="b">
        <v>0</v>
      </c>
      <c r="KQ32" s="9" t="b">
        <v>0</v>
      </c>
      <c r="KR32" s="9" t="b">
        <v>0</v>
      </c>
      <c r="KS32" s="9"/>
      <c r="KT32" s="9" t="s">
        <v>366</v>
      </c>
      <c r="KU32" s="9" t="s">
        <v>366</v>
      </c>
      <c r="KV32" s="9" t="s">
        <v>367</v>
      </c>
      <c r="KW32" s="9" t="s">
        <v>368</v>
      </c>
      <c r="KX32" s="9" t="s">
        <v>1027</v>
      </c>
      <c r="KY32" s="9" t="s">
        <v>1028</v>
      </c>
      <c r="KZ32" s="10">
        <v>42848</v>
      </c>
      <c r="LA32" s="9" t="s">
        <v>613</v>
      </c>
      <c r="LB32" s="9" t="s">
        <v>1029</v>
      </c>
      <c r="LC32" s="9">
        <v>61566</v>
      </c>
      <c r="LD32" s="9" t="s">
        <v>1030</v>
      </c>
      <c r="LE32" s="9" t="s">
        <v>1031</v>
      </c>
      <c r="LF32" s="9">
        <v>59</v>
      </c>
      <c r="LG32" s="9"/>
      <c r="LH32" s="9">
        <v>-1</v>
      </c>
      <c r="LI32" s="9" t="s">
        <v>384</v>
      </c>
      <c r="LJ32" s="9" t="s">
        <v>384</v>
      </c>
    </row>
    <row r="33" spans="1:322" x14ac:dyDescent="0.25">
      <c r="A33" s="9" t="s">
        <v>1454</v>
      </c>
      <c r="B33" s="9" t="s">
        <v>1497</v>
      </c>
      <c r="C33" s="9" t="s">
        <v>1423</v>
      </c>
      <c r="D33" s="9" t="s">
        <v>1590</v>
      </c>
      <c r="E33" s="24">
        <v>42844</v>
      </c>
      <c r="F33" s="9" t="s">
        <v>1679</v>
      </c>
      <c r="G33" s="9">
        <v>21.080188333300001</v>
      </c>
      <c r="H33" s="9">
        <v>92.144165000000001</v>
      </c>
      <c r="I33" s="9">
        <v>15.5</v>
      </c>
      <c r="J33" s="9">
        <v>4.8</v>
      </c>
      <c r="K33" s="9" t="s">
        <v>409</v>
      </c>
      <c r="L33" s="9" t="s">
        <v>324</v>
      </c>
      <c r="M33" s="9" t="s">
        <v>325</v>
      </c>
      <c r="N33" s="9" t="s">
        <v>521</v>
      </c>
      <c r="O33" s="9" t="s">
        <v>624</v>
      </c>
      <c r="P33" s="9" t="s">
        <v>328</v>
      </c>
      <c r="Q33" s="9" t="s">
        <v>329</v>
      </c>
      <c r="R33" s="9" t="s">
        <v>411</v>
      </c>
      <c r="S33" s="9" t="s">
        <v>425</v>
      </c>
      <c r="T33" s="15" t="s">
        <v>328</v>
      </c>
      <c r="U33" s="9"/>
      <c r="V33" s="9"/>
      <c r="W33" s="9"/>
      <c r="X33" s="9" t="s">
        <v>332</v>
      </c>
      <c r="Y33" s="9">
        <v>200</v>
      </c>
      <c r="Z33" s="9">
        <v>1200</v>
      </c>
      <c r="AA33" s="9" t="s">
        <v>335</v>
      </c>
      <c r="AB33" s="9" t="s">
        <v>336</v>
      </c>
      <c r="AC33" s="9" t="s">
        <v>336</v>
      </c>
      <c r="AD33" s="9" t="s">
        <v>413</v>
      </c>
      <c r="AE33" s="9"/>
      <c r="AF33" s="9" t="s">
        <v>335</v>
      </c>
      <c r="AG33" s="9" t="s">
        <v>336</v>
      </c>
      <c r="AH33" s="9" t="s">
        <v>336</v>
      </c>
      <c r="AI33" s="9" t="s">
        <v>387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>
        <v>650</v>
      </c>
      <c r="BJ33" s="9">
        <v>2</v>
      </c>
      <c r="BK33" s="9">
        <v>12</v>
      </c>
      <c r="BL33" s="9" t="s">
        <v>415</v>
      </c>
      <c r="BM33" s="9"/>
      <c r="BN33" s="9"/>
      <c r="BO33" s="9"/>
      <c r="BP33" s="9"/>
      <c r="BQ33" s="9"/>
      <c r="BR33" s="9" t="s">
        <v>335</v>
      </c>
      <c r="BS33" s="9" t="s">
        <v>336</v>
      </c>
      <c r="BT33" s="9" t="s">
        <v>336</v>
      </c>
      <c r="BU33" s="9" t="s">
        <v>414</v>
      </c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>
        <v>3</v>
      </c>
      <c r="DD33" s="9">
        <v>18</v>
      </c>
      <c r="DE33" s="9" t="s">
        <v>415</v>
      </c>
      <c r="DF33" s="9"/>
      <c r="DG33" s="9"/>
      <c r="DH33" s="9"/>
      <c r="DI33" s="9"/>
      <c r="DJ33" s="9"/>
      <c r="DK33" s="9" t="s">
        <v>335</v>
      </c>
      <c r="DL33" s="9" t="s">
        <v>336</v>
      </c>
      <c r="DM33" s="9" t="s">
        <v>336</v>
      </c>
      <c r="DN33" s="9" t="s">
        <v>874</v>
      </c>
      <c r="DO33" s="9" t="s">
        <v>339</v>
      </c>
      <c r="DP33" s="9" t="s">
        <v>324</v>
      </c>
      <c r="DQ33" s="9" t="s">
        <v>340</v>
      </c>
      <c r="DR33" s="9"/>
      <c r="DS33" s="9"/>
      <c r="DT33" s="9" t="s">
        <v>861</v>
      </c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 t="s">
        <v>1417</v>
      </c>
      <c r="EQ33" s="9"/>
      <c r="ER33" s="9"/>
      <c r="ES33" s="9"/>
      <c r="ET33" s="9"/>
      <c r="EU33" s="9"/>
      <c r="EV33" s="9"/>
      <c r="EW33" s="9"/>
      <c r="EX33" s="9"/>
      <c r="EY33" s="9" t="s">
        <v>699</v>
      </c>
      <c r="EZ33" s="9" t="b">
        <v>1</v>
      </c>
      <c r="FA33" s="9" t="b">
        <v>0</v>
      </c>
      <c r="FB33" s="9" t="b">
        <v>0</v>
      </c>
      <c r="FC33" s="9"/>
      <c r="FD33" s="9"/>
      <c r="FE33" s="9"/>
      <c r="FF33" s="9"/>
      <c r="FG33" s="9" t="s">
        <v>582</v>
      </c>
      <c r="FH33" s="9" t="b">
        <v>1</v>
      </c>
      <c r="FI33" s="9" t="b">
        <v>1</v>
      </c>
      <c r="FJ33" s="9" t="b">
        <v>0</v>
      </c>
      <c r="FK33" s="9" t="b">
        <v>1</v>
      </c>
      <c r="FL33" s="9" t="s">
        <v>730</v>
      </c>
      <c r="FM33" s="9" t="b">
        <v>0</v>
      </c>
      <c r="FN33" s="9" t="b">
        <v>1</v>
      </c>
      <c r="FO33" s="9" t="s">
        <v>345</v>
      </c>
      <c r="FP33" s="9" t="b">
        <v>0</v>
      </c>
      <c r="FQ33" s="9" t="b">
        <v>0</v>
      </c>
      <c r="FR33" s="9" t="b">
        <v>1</v>
      </c>
      <c r="FS33" s="9" t="b">
        <v>0</v>
      </c>
      <c r="FT33" s="9" t="b">
        <v>0</v>
      </c>
      <c r="FU33" s="9" t="b">
        <v>0</v>
      </c>
      <c r="FV33" s="9" t="b">
        <v>0</v>
      </c>
      <c r="FW33" s="9" t="b">
        <v>0</v>
      </c>
      <c r="FX33" s="9" t="s">
        <v>346</v>
      </c>
      <c r="FY33" s="9" t="s">
        <v>347</v>
      </c>
      <c r="FZ33" s="9" t="s">
        <v>390</v>
      </c>
      <c r="GA33" s="9" t="s">
        <v>349</v>
      </c>
      <c r="GB33" s="9" t="s">
        <v>349</v>
      </c>
      <c r="GC33" s="9" t="s">
        <v>350</v>
      </c>
      <c r="GD33" s="9" t="s">
        <v>372</v>
      </c>
      <c r="GE33" s="9" t="s">
        <v>372</v>
      </c>
      <c r="GF33" s="9">
        <v>3</v>
      </c>
      <c r="GG33" s="9">
        <v>3</v>
      </c>
      <c r="GH33" s="9" t="s">
        <v>332</v>
      </c>
      <c r="GI33" s="9">
        <v>1</v>
      </c>
      <c r="GJ33" s="9">
        <v>2</v>
      </c>
      <c r="GK33" s="9" t="s">
        <v>328</v>
      </c>
      <c r="GL33" s="9" t="s">
        <v>391</v>
      </c>
      <c r="GM33" s="9">
        <v>0</v>
      </c>
      <c r="GN33" s="9">
        <v>0</v>
      </c>
      <c r="GO33" s="9">
        <v>4</v>
      </c>
      <c r="GP33" s="9">
        <v>4</v>
      </c>
      <c r="GQ33" s="9" t="s">
        <v>332</v>
      </c>
      <c r="GR33" s="9">
        <v>0</v>
      </c>
      <c r="GS33" s="9">
        <v>4</v>
      </c>
      <c r="GT33" s="9" t="s">
        <v>328</v>
      </c>
      <c r="GU33" s="9" t="s">
        <v>352</v>
      </c>
      <c r="GV33" s="9" t="s">
        <v>428</v>
      </c>
      <c r="GW33" s="9" t="b">
        <v>0</v>
      </c>
      <c r="GX33" s="9" t="b">
        <v>0</v>
      </c>
      <c r="GY33" s="9" t="b">
        <v>0</v>
      </c>
      <c r="GZ33" s="9" t="b">
        <v>0</v>
      </c>
      <c r="HA33" s="9" t="b">
        <v>0</v>
      </c>
      <c r="HB33" s="9" t="b">
        <v>0</v>
      </c>
      <c r="HC33" s="9" t="b">
        <v>1</v>
      </c>
      <c r="HD33" s="9" t="b">
        <v>0</v>
      </c>
      <c r="HE33" s="9" t="s">
        <v>354</v>
      </c>
      <c r="HF33" s="9">
        <v>20</v>
      </c>
      <c r="HG33" s="9">
        <v>80</v>
      </c>
      <c r="HH33" s="9">
        <v>60</v>
      </c>
      <c r="HI33" s="9">
        <v>40</v>
      </c>
      <c r="HJ33" s="9" t="s">
        <v>328</v>
      </c>
      <c r="HK33" s="9" t="s">
        <v>328</v>
      </c>
      <c r="HL33" s="9" t="s">
        <v>428</v>
      </c>
      <c r="HM33" s="9" t="s">
        <v>356</v>
      </c>
      <c r="HN33" s="9" t="s">
        <v>357</v>
      </c>
      <c r="HO33" s="9" t="s">
        <v>875</v>
      </c>
      <c r="HP33" s="9" t="b">
        <v>1</v>
      </c>
      <c r="HQ33" s="9" t="b">
        <v>0</v>
      </c>
      <c r="HR33" s="9" t="b">
        <v>1</v>
      </c>
      <c r="HS33" s="9" t="b">
        <v>0</v>
      </c>
      <c r="HT33" s="9" t="b">
        <v>0</v>
      </c>
      <c r="HU33" s="9" t="b">
        <v>0</v>
      </c>
      <c r="HV33" s="9" t="b">
        <v>1</v>
      </c>
      <c r="HW33" s="9" t="b">
        <v>0</v>
      </c>
      <c r="HX33" s="9" t="b">
        <v>0</v>
      </c>
      <c r="HY33" s="9" t="b">
        <v>0</v>
      </c>
      <c r="HZ33" s="9" t="s">
        <v>359</v>
      </c>
      <c r="IA33" s="9" t="s">
        <v>332</v>
      </c>
      <c r="IB33" s="9" t="s">
        <v>328</v>
      </c>
      <c r="IC33" s="9" t="s">
        <v>328</v>
      </c>
      <c r="ID33" s="9">
        <v>95</v>
      </c>
      <c r="IE33" s="9" t="s">
        <v>360</v>
      </c>
      <c r="IF33" s="9" t="s">
        <v>360</v>
      </c>
      <c r="IG33" s="9" t="s">
        <v>328</v>
      </c>
      <c r="IH33" s="9" t="s">
        <v>328</v>
      </c>
      <c r="II33" s="9" t="s">
        <v>876</v>
      </c>
      <c r="IJ33" s="9" t="b">
        <v>1</v>
      </c>
      <c r="IK33" s="9" t="b">
        <v>0</v>
      </c>
      <c r="IL33" s="9" t="b">
        <v>1</v>
      </c>
      <c r="IM33" s="9" t="b">
        <v>1</v>
      </c>
      <c r="IN33" s="9" t="b">
        <v>0</v>
      </c>
      <c r="IO33" s="9" t="b">
        <v>0</v>
      </c>
      <c r="IP33" s="9" t="b">
        <v>1</v>
      </c>
      <c r="IQ33" s="9" t="b">
        <v>1</v>
      </c>
      <c r="IR33" s="9" t="b">
        <v>0</v>
      </c>
      <c r="IS33" s="9" t="s">
        <v>328</v>
      </c>
      <c r="IT33" s="9" t="s">
        <v>328</v>
      </c>
      <c r="IU33" s="9" t="s">
        <v>488</v>
      </c>
      <c r="IV33" s="9" t="b">
        <v>1</v>
      </c>
      <c r="IW33" s="9" t="b">
        <v>0</v>
      </c>
      <c r="IX33" s="9" t="b">
        <v>1</v>
      </c>
      <c r="IY33" s="9" t="b">
        <v>0</v>
      </c>
      <c r="IZ33" s="9" t="b">
        <v>0</v>
      </c>
      <c r="JA33" s="9" t="b">
        <v>0</v>
      </c>
      <c r="JB33" s="9" t="b">
        <v>1</v>
      </c>
      <c r="JC33" s="9" t="b">
        <v>1</v>
      </c>
      <c r="JD33" s="9" t="b">
        <v>0</v>
      </c>
      <c r="JE33" s="9" t="s">
        <v>328</v>
      </c>
      <c r="JF33" s="9" t="s">
        <v>866</v>
      </c>
      <c r="JG33" s="9" t="b">
        <v>0</v>
      </c>
      <c r="JH33" s="9" t="b">
        <v>0</v>
      </c>
      <c r="JI33" s="9" t="b">
        <v>1</v>
      </c>
      <c r="JJ33" s="9" t="b">
        <v>1</v>
      </c>
      <c r="JK33" s="9" t="b">
        <v>0</v>
      </c>
      <c r="JL33" s="9" t="b">
        <v>0</v>
      </c>
      <c r="JM33" s="9" t="b">
        <v>1</v>
      </c>
      <c r="JN33" s="9" t="b">
        <v>1</v>
      </c>
      <c r="JO33" s="9" t="b">
        <v>0</v>
      </c>
      <c r="JP33" s="9" t="s">
        <v>733</v>
      </c>
      <c r="JQ33" s="9" t="b">
        <v>1</v>
      </c>
      <c r="JR33" s="9" t="b">
        <v>0</v>
      </c>
      <c r="JS33" s="9" t="b">
        <v>0</v>
      </c>
      <c r="JT33" s="9" t="b">
        <v>0</v>
      </c>
      <c r="JU33" s="9" t="b">
        <v>0</v>
      </c>
      <c r="JV33" s="9" t="b">
        <v>1</v>
      </c>
      <c r="JW33" s="9" t="b">
        <v>0</v>
      </c>
      <c r="JX33" s="9" t="s">
        <v>332</v>
      </c>
      <c r="JY33" s="9" t="s">
        <v>689</v>
      </c>
      <c r="JZ33" s="9" t="b">
        <v>1</v>
      </c>
      <c r="KA33" s="9" t="b">
        <v>0</v>
      </c>
      <c r="KB33" s="9" t="b">
        <v>0</v>
      </c>
      <c r="KC33" s="9" t="b">
        <v>0</v>
      </c>
      <c r="KD33" s="9" t="b">
        <v>0</v>
      </c>
      <c r="KE33" s="9" t="b">
        <v>0</v>
      </c>
      <c r="KF33" s="9" t="b">
        <v>0</v>
      </c>
      <c r="KG33" s="9" t="b">
        <v>0</v>
      </c>
      <c r="KH33" s="9" t="s">
        <v>332</v>
      </c>
      <c r="KI33" s="9" t="s">
        <v>854</v>
      </c>
      <c r="KJ33" s="9" t="b">
        <v>1</v>
      </c>
      <c r="KK33" s="9" t="b">
        <v>1</v>
      </c>
      <c r="KL33" s="9" t="b">
        <v>1</v>
      </c>
      <c r="KM33" s="9" t="b">
        <v>0</v>
      </c>
      <c r="KN33" s="9" t="b">
        <v>0</v>
      </c>
      <c r="KO33" s="9" t="b">
        <v>0</v>
      </c>
      <c r="KP33" s="9" t="b">
        <v>0</v>
      </c>
      <c r="KQ33" s="9" t="b">
        <v>0</v>
      </c>
      <c r="KR33" s="9" t="b">
        <v>0</v>
      </c>
      <c r="KS33" s="9"/>
      <c r="KT33" s="9" t="s">
        <v>366</v>
      </c>
      <c r="KU33" s="9" t="s">
        <v>366</v>
      </c>
      <c r="KV33" s="9" t="s">
        <v>367</v>
      </c>
      <c r="KW33" s="9" t="s">
        <v>368</v>
      </c>
      <c r="KX33" s="9" t="s">
        <v>878</v>
      </c>
      <c r="KY33" s="9" t="s">
        <v>879</v>
      </c>
      <c r="KZ33" s="10">
        <v>42844</v>
      </c>
      <c r="LA33" s="9" t="s">
        <v>857</v>
      </c>
      <c r="LB33" s="9" t="s">
        <v>880</v>
      </c>
      <c r="LC33" s="9">
        <v>61510</v>
      </c>
      <c r="LD33" s="9" t="s">
        <v>881</v>
      </c>
      <c r="LE33" s="9" t="s">
        <v>882</v>
      </c>
      <c r="LF33" s="9">
        <v>43</v>
      </c>
      <c r="LG33" s="9"/>
      <c r="LH33" s="9">
        <v>-1</v>
      </c>
      <c r="LI33" s="9" t="s">
        <v>384</v>
      </c>
      <c r="LJ33" s="9" t="s">
        <v>384</v>
      </c>
    </row>
    <row r="34" spans="1:322" x14ac:dyDescent="0.25">
      <c r="A34" s="9" t="s">
        <v>1450</v>
      </c>
      <c r="B34" s="9" t="s">
        <v>655</v>
      </c>
      <c r="C34" s="9" t="s">
        <v>1418</v>
      </c>
      <c r="D34" s="9" t="s">
        <v>1591</v>
      </c>
      <c r="E34" s="24">
        <v>42845</v>
      </c>
      <c r="F34" s="9" t="s">
        <v>1679</v>
      </c>
      <c r="G34" s="9">
        <v>21.239013333300001</v>
      </c>
      <c r="H34" s="9">
        <v>92.152929999999998</v>
      </c>
      <c r="I34" s="9">
        <v>15.6</v>
      </c>
      <c r="J34" s="9">
        <v>4.9000000000000004</v>
      </c>
      <c r="K34" s="9" t="s">
        <v>409</v>
      </c>
      <c r="L34" s="9" t="s">
        <v>324</v>
      </c>
      <c r="M34" s="9" t="s">
        <v>325</v>
      </c>
      <c r="N34" s="9" t="s">
        <v>326</v>
      </c>
      <c r="O34" s="9" t="s">
        <v>539</v>
      </c>
      <c r="P34" s="9" t="s">
        <v>328</v>
      </c>
      <c r="Q34" s="9" t="s">
        <v>445</v>
      </c>
      <c r="R34" s="9" t="s">
        <v>330</v>
      </c>
      <c r="S34" s="9" t="s">
        <v>425</v>
      </c>
      <c r="T34" s="15" t="s">
        <v>328</v>
      </c>
      <c r="U34" s="9"/>
      <c r="V34" s="9"/>
      <c r="W34" s="9"/>
      <c r="X34" s="9" t="s">
        <v>332</v>
      </c>
      <c r="Y34" s="9">
        <v>30</v>
      </c>
      <c r="Z34" s="9">
        <v>180</v>
      </c>
      <c r="AA34" s="9" t="s">
        <v>335</v>
      </c>
      <c r="AB34" s="9" t="s">
        <v>336</v>
      </c>
      <c r="AC34" s="9" t="s">
        <v>336</v>
      </c>
      <c r="AD34" s="9" t="s">
        <v>414</v>
      </c>
      <c r="AE34" s="9"/>
      <c r="AF34" s="9" t="s">
        <v>335</v>
      </c>
      <c r="AG34" s="9" t="s">
        <v>336</v>
      </c>
      <c r="AH34" s="9" t="s">
        <v>336</v>
      </c>
      <c r="AI34" s="9" t="s">
        <v>524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>
        <v>50</v>
      </c>
      <c r="BJ34" s="9">
        <v>20</v>
      </c>
      <c r="BK34" s="9">
        <v>120</v>
      </c>
      <c r="BL34" s="9" t="s">
        <v>339</v>
      </c>
      <c r="BM34" s="9" t="s">
        <v>324</v>
      </c>
      <c r="BN34" s="9" t="s">
        <v>340</v>
      </c>
      <c r="BO34" s="9" t="s">
        <v>1682</v>
      </c>
      <c r="BP34" s="9" t="s">
        <v>1503</v>
      </c>
      <c r="BQ34" s="9" t="s">
        <v>656</v>
      </c>
      <c r="BR34" s="9"/>
      <c r="BS34" s="9"/>
      <c r="BT34" s="9"/>
      <c r="BU34" s="9"/>
      <c r="BV34" s="9" t="s">
        <v>339</v>
      </c>
      <c r="BW34" s="9" t="s">
        <v>324</v>
      </c>
      <c r="BX34" s="9" t="s">
        <v>340</v>
      </c>
      <c r="BY34" s="9" t="s">
        <v>638</v>
      </c>
      <c r="BZ34" s="9" t="s">
        <v>638</v>
      </c>
      <c r="CA34" s="9" t="s">
        <v>638</v>
      </c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>
        <v>0</v>
      </c>
      <c r="DD34" s="9">
        <v>0</v>
      </c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 t="s">
        <v>1417</v>
      </c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 t="s">
        <v>626</v>
      </c>
      <c r="FP34" s="9" t="b">
        <v>0</v>
      </c>
      <c r="FQ34" s="9" t="b">
        <v>0</v>
      </c>
      <c r="FR34" s="9" t="b">
        <v>0</v>
      </c>
      <c r="FS34" s="9" t="b">
        <v>0</v>
      </c>
      <c r="FT34" s="9" t="b">
        <v>0</v>
      </c>
      <c r="FU34" s="9" t="b">
        <v>0</v>
      </c>
      <c r="FV34" s="9" t="b">
        <v>0</v>
      </c>
      <c r="FW34" s="9" t="b">
        <v>1</v>
      </c>
      <c r="FX34" s="9" t="s">
        <v>346</v>
      </c>
      <c r="FY34" s="9" t="s">
        <v>347</v>
      </c>
      <c r="FZ34" s="9" t="s">
        <v>390</v>
      </c>
      <c r="GA34" s="9" t="s">
        <v>349</v>
      </c>
      <c r="GB34" s="9" t="s">
        <v>349</v>
      </c>
      <c r="GC34" s="9" t="s">
        <v>350</v>
      </c>
      <c r="GD34" s="9" t="s">
        <v>369</v>
      </c>
      <c r="GE34" s="9" t="s">
        <v>373</v>
      </c>
      <c r="GF34" s="9">
        <v>10</v>
      </c>
      <c r="GG34" s="9">
        <v>10</v>
      </c>
      <c r="GH34" s="9" t="s">
        <v>328</v>
      </c>
      <c r="GI34" s="9">
        <v>0</v>
      </c>
      <c r="GJ34" s="9">
        <v>0</v>
      </c>
      <c r="GK34" s="9" t="s">
        <v>328</v>
      </c>
      <c r="GL34" s="9" t="s">
        <v>627</v>
      </c>
      <c r="GM34" s="9">
        <v>0</v>
      </c>
      <c r="GN34" s="9">
        <v>0</v>
      </c>
      <c r="GO34" s="9">
        <v>0</v>
      </c>
      <c r="GP34" s="9">
        <v>0</v>
      </c>
      <c r="GQ34" s="9" t="s">
        <v>328</v>
      </c>
      <c r="GR34" s="9">
        <v>0</v>
      </c>
      <c r="GS34" s="9">
        <v>0</v>
      </c>
      <c r="GT34" s="9" t="s">
        <v>328</v>
      </c>
      <c r="GU34" s="9" t="s">
        <v>627</v>
      </c>
      <c r="GV34" s="9" t="s">
        <v>449</v>
      </c>
      <c r="GW34" s="9" t="b">
        <v>0</v>
      </c>
      <c r="GX34" s="9" t="b">
        <v>0</v>
      </c>
      <c r="GY34" s="9" t="b">
        <v>0</v>
      </c>
      <c r="GZ34" s="9" t="b">
        <v>0</v>
      </c>
      <c r="HA34" s="9" t="b">
        <v>0</v>
      </c>
      <c r="HB34" s="9" t="b">
        <v>1</v>
      </c>
      <c r="HC34" s="9" t="b">
        <v>0</v>
      </c>
      <c r="HD34" s="9" t="b">
        <v>0</v>
      </c>
      <c r="HE34" s="9" t="s">
        <v>354</v>
      </c>
      <c r="HF34" s="9">
        <v>50</v>
      </c>
      <c r="HG34" s="9">
        <v>50</v>
      </c>
      <c r="HH34" s="9">
        <v>50</v>
      </c>
      <c r="HI34" s="9">
        <v>50</v>
      </c>
      <c r="HJ34" s="9" t="s">
        <v>328</v>
      </c>
      <c r="HK34" s="9" t="s">
        <v>328</v>
      </c>
      <c r="HL34" s="9" t="s">
        <v>356</v>
      </c>
      <c r="HM34" s="9" t="s">
        <v>356</v>
      </c>
      <c r="HN34" s="9" t="s">
        <v>356</v>
      </c>
      <c r="HO34" s="9" t="s">
        <v>657</v>
      </c>
      <c r="HP34" s="9" t="b">
        <v>0</v>
      </c>
      <c r="HQ34" s="9" t="b">
        <v>0</v>
      </c>
      <c r="HR34" s="9" t="b">
        <v>0</v>
      </c>
      <c r="HS34" s="9" t="b">
        <v>1</v>
      </c>
      <c r="HT34" s="9" t="b">
        <v>0</v>
      </c>
      <c r="HU34" s="9" t="b">
        <v>0</v>
      </c>
      <c r="HV34" s="9" t="b">
        <v>1</v>
      </c>
      <c r="HW34" s="9" t="b">
        <v>0</v>
      </c>
      <c r="HX34" s="9" t="b">
        <v>0</v>
      </c>
      <c r="HY34" s="9" t="b">
        <v>1</v>
      </c>
      <c r="HZ34" s="9" t="s">
        <v>429</v>
      </c>
      <c r="IA34" s="9" t="s">
        <v>328</v>
      </c>
      <c r="IB34" s="9" t="s">
        <v>328</v>
      </c>
      <c r="IC34" s="9" t="s">
        <v>328</v>
      </c>
      <c r="ID34" s="9">
        <v>0</v>
      </c>
      <c r="IE34" s="15" t="s">
        <v>360</v>
      </c>
      <c r="IF34" s="9" t="s">
        <v>360</v>
      </c>
      <c r="IG34" s="9" t="s">
        <v>328</v>
      </c>
      <c r="IH34" s="9" t="s">
        <v>332</v>
      </c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 t="s">
        <v>328</v>
      </c>
      <c r="IT34" s="9" t="s">
        <v>332</v>
      </c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 t="s">
        <v>332</v>
      </c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 t="s">
        <v>432</v>
      </c>
      <c r="JQ34" s="9" t="b">
        <v>0</v>
      </c>
      <c r="JR34" s="9" t="b">
        <v>1</v>
      </c>
      <c r="JS34" s="9" t="b">
        <v>0</v>
      </c>
      <c r="JT34" s="9" t="b">
        <v>0</v>
      </c>
      <c r="JU34" s="9" t="b">
        <v>0</v>
      </c>
      <c r="JV34" s="9" t="b">
        <v>0</v>
      </c>
      <c r="JW34" s="9" t="b">
        <v>1</v>
      </c>
      <c r="JX34" s="9" t="s">
        <v>328</v>
      </c>
      <c r="JY34" s="9" t="s">
        <v>434</v>
      </c>
      <c r="JZ34" s="9" t="b">
        <v>0</v>
      </c>
      <c r="KA34" s="9" t="b">
        <v>0</v>
      </c>
      <c r="KB34" s="9" t="b">
        <v>0</v>
      </c>
      <c r="KC34" s="9" t="b">
        <v>1</v>
      </c>
      <c r="KD34" s="9" t="b">
        <v>0</v>
      </c>
      <c r="KE34" s="9" t="b">
        <v>0</v>
      </c>
      <c r="KF34" s="9" t="b">
        <v>0</v>
      </c>
      <c r="KG34" s="9" t="b">
        <v>0</v>
      </c>
      <c r="KH34" s="9" t="s">
        <v>328</v>
      </c>
      <c r="KI34" s="9" t="s">
        <v>365</v>
      </c>
      <c r="KJ34" s="9" t="b">
        <v>1</v>
      </c>
      <c r="KK34" s="9" t="b">
        <v>0</v>
      </c>
      <c r="KL34" s="9" t="b">
        <v>1</v>
      </c>
      <c r="KM34" s="9" t="b">
        <v>1</v>
      </c>
      <c r="KN34" s="9" t="b">
        <v>0</v>
      </c>
      <c r="KO34" s="9" t="b">
        <v>0</v>
      </c>
      <c r="KP34" s="9" t="b">
        <v>0</v>
      </c>
      <c r="KQ34" s="9" t="b">
        <v>0</v>
      </c>
      <c r="KR34" s="9" t="b">
        <v>0</v>
      </c>
      <c r="KS34" s="9"/>
      <c r="KT34" s="9" t="s">
        <v>366</v>
      </c>
      <c r="KU34" s="9" t="s">
        <v>366</v>
      </c>
      <c r="KV34" s="9" t="s">
        <v>367</v>
      </c>
      <c r="KW34" s="9" t="s">
        <v>631</v>
      </c>
      <c r="KX34" s="9" t="s">
        <v>658</v>
      </c>
      <c r="KY34" s="9" t="s">
        <v>659</v>
      </c>
      <c r="KZ34" s="10">
        <v>42845</v>
      </c>
      <c r="LA34" s="9" t="s">
        <v>613</v>
      </c>
      <c r="LB34" s="9" t="s">
        <v>660</v>
      </c>
      <c r="LC34" s="9">
        <v>60314</v>
      </c>
      <c r="LD34" s="9" t="s">
        <v>661</v>
      </c>
      <c r="LE34" s="9" t="s">
        <v>662</v>
      </c>
      <c r="LF34" s="9">
        <v>21</v>
      </c>
      <c r="LG34" s="9"/>
      <c r="LH34" s="9">
        <v>-1</v>
      </c>
      <c r="LI34" s="9" t="s">
        <v>384</v>
      </c>
      <c r="LJ34" s="9" t="s">
        <v>384</v>
      </c>
    </row>
    <row r="35" spans="1:322" x14ac:dyDescent="0.25">
      <c r="A35" s="9" t="s">
        <v>1454</v>
      </c>
      <c r="B35" s="9" t="s">
        <v>791</v>
      </c>
      <c r="C35" s="9" t="s">
        <v>1423</v>
      </c>
      <c r="D35" s="9" t="s">
        <v>1592</v>
      </c>
      <c r="E35" s="24">
        <v>42844</v>
      </c>
      <c r="F35" s="9" t="s">
        <v>1679</v>
      </c>
      <c r="G35" s="9">
        <v>21.0845183333</v>
      </c>
      <c r="H35" s="9">
        <v>92.135783333299997</v>
      </c>
      <c r="I35" s="9">
        <v>51</v>
      </c>
      <c r="J35" s="9">
        <v>4.3</v>
      </c>
      <c r="K35" s="9" t="s">
        <v>409</v>
      </c>
      <c r="L35" s="9" t="s">
        <v>324</v>
      </c>
      <c r="M35" s="9" t="s">
        <v>325</v>
      </c>
      <c r="N35" s="9" t="s">
        <v>521</v>
      </c>
      <c r="O35" s="9" t="s">
        <v>624</v>
      </c>
      <c r="P35" s="9" t="s">
        <v>328</v>
      </c>
      <c r="Q35" s="9" t="s">
        <v>329</v>
      </c>
      <c r="R35" s="9" t="s">
        <v>411</v>
      </c>
      <c r="S35" s="9" t="s">
        <v>425</v>
      </c>
      <c r="T35" s="9" t="s">
        <v>332</v>
      </c>
      <c r="U35" s="9" t="s">
        <v>333</v>
      </c>
      <c r="V35" s="9" t="s">
        <v>334</v>
      </c>
      <c r="W35" s="9" t="s">
        <v>332</v>
      </c>
      <c r="X35" s="9" t="s">
        <v>332</v>
      </c>
      <c r="Y35" s="9">
        <v>250</v>
      </c>
      <c r="Z35" s="9">
        <v>1250</v>
      </c>
      <c r="AA35" s="9" t="s">
        <v>335</v>
      </c>
      <c r="AB35" s="9" t="s">
        <v>336</v>
      </c>
      <c r="AC35" s="9" t="s">
        <v>336</v>
      </c>
      <c r="AD35" s="9" t="s">
        <v>495</v>
      </c>
      <c r="AE35" s="9"/>
      <c r="AF35" s="9" t="s">
        <v>335</v>
      </c>
      <c r="AG35" s="9" t="s">
        <v>336</v>
      </c>
      <c r="AH35" s="9" t="s">
        <v>336</v>
      </c>
      <c r="AI35" s="9" t="s">
        <v>337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>
        <v>700</v>
      </c>
      <c r="BJ35" s="9">
        <v>12</v>
      </c>
      <c r="BK35" s="9">
        <v>35</v>
      </c>
      <c r="BL35" s="9" t="s">
        <v>415</v>
      </c>
      <c r="BM35" s="9"/>
      <c r="BN35" s="9"/>
      <c r="BO35" s="9"/>
      <c r="BP35" s="9"/>
      <c r="BQ35" s="9"/>
      <c r="BR35" s="9" t="s">
        <v>335</v>
      </c>
      <c r="BS35" s="9" t="s">
        <v>336</v>
      </c>
      <c r="BT35" s="9" t="s">
        <v>336</v>
      </c>
      <c r="BU35" s="9" t="s">
        <v>792</v>
      </c>
      <c r="BV35" s="9" t="s">
        <v>415</v>
      </c>
      <c r="BW35" s="9"/>
      <c r="BX35" s="9"/>
      <c r="BY35" s="9"/>
      <c r="BZ35" s="9"/>
      <c r="CA35" s="9"/>
      <c r="CB35" s="9" t="s">
        <v>335</v>
      </c>
      <c r="CC35" s="9" t="s">
        <v>336</v>
      </c>
      <c r="CD35" s="9" t="s">
        <v>336</v>
      </c>
      <c r="CE35" s="9" t="s">
        <v>793</v>
      </c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>
        <v>0</v>
      </c>
      <c r="DD35" s="9">
        <v>0</v>
      </c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 t="s">
        <v>1417</v>
      </c>
      <c r="EQ35" s="9"/>
      <c r="ER35" s="9"/>
      <c r="ES35" s="9"/>
      <c r="ET35" s="9"/>
      <c r="EU35" s="9"/>
      <c r="EV35" s="9"/>
      <c r="EW35" s="9"/>
      <c r="EX35" s="9"/>
      <c r="EY35" s="9" t="s">
        <v>462</v>
      </c>
      <c r="EZ35" s="9" t="b">
        <v>1</v>
      </c>
      <c r="FA35" s="9" t="b">
        <v>0</v>
      </c>
      <c r="FB35" s="9" t="b">
        <v>1</v>
      </c>
      <c r="FC35" s="9" t="s">
        <v>389</v>
      </c>
      <c r="FD35" s="9" t="b">
        <v>1</v>
      </c>
      <c r="FE35" s="9" t="b">
        <v>0</v>
      </c>
      <c r="FF35" s="9" t="b">
        <v>0</v>
      </c>
      <c r="FG35" s="9" t="s">
        <v>686</v>
      </c>
      <c r="FH35" s="9" t="b">
        <v>1</v>
      </c>
      <c r="FI35" s="9" t="b">
        <v>1</v>
      </c>
      <c r="FJ35" s="9" t="b">
        <v>1</v>
      </c>
      <c r="FK35" s="9" t="b">
        <v>1</v>
      </c>
      <c r="FL35" s="9" t="s">
        <v>730</v>
      </c>
      <c r="FM35" s="9" t="b">
        <v>0</v>
      </c>
      <c r="FN35" s="9" t="b">
        <v>1</v>
      </c>
      <c r="FO35" s="9" t="s">
        <v>555</v>
      </c>
      <c r="FP35" s="9" t="b">
        <v>0</v>
      </c>
      <c r="FQ35" s="9" t="b">
        <v>0</v>
      </c>
      <c r="FR35" s="9" t="b">
        <v>1</v>
      </c>
      <c r="FS35" s="9" t="b">
        <v>1</v>
      </c>
      <c r="FT35" s="9" t="b">
        <v>0</v>
      </c>
      <c r="FU35" s="9" t="b">
        <v>0</v>
      </c>
      <c r="FV35" s="9" t="b">
        <v>0</v>
      </c>
      <c r="FW35" s="9" t="b">
        <v>0</v>
      </c>
      <c r="FX35" s="9" t="s">
        <v>346</v>
      </c>
      <c r="FY35" s="9" t="s">
        <v>348</v>
      </c>
      <c r="FZ35" s="9" t="s">
        <v>772</v>
      </c>
      <c r="GA35" s="9" t="s">
        <v>349</v>
      </c>
      <c r="GB35" s="9" t="s">
        <v>349</v>
      </c>
      <c r="GC35" s="9" t="s">
        <v>350</v>
      </c>
      <c r="GD35" s="9" t="s">
        <v>794</v>
      </c>
      <c r="GE35" s="9" t="s">
        <v>794</v>
      </c>
      <c r="GF35" s="9">
        <v>19</v>
      </c>
      <c r="GG35" s="9">
        <v>19</v>
      </c>
      <c r="GH35" s="9" t="s">
        <v>332</v>
      </c>
      <c r="GI35" s="9">
        <v>4</v>
      </c>
      <c r="GJ35" s="9">
        <v>8</v>
      </c>
      <c r="GK35" s="9" t="s">
        <v>328</v>
      </c>
      <c r="GL35" s="9" t="s">
        <v>391</v>
      </c>
      <c r="GM35" s="9">
        <v>4</v>
      </c>
      <c r="GN35" s="9">
        <v>4</v>
      </c>
      <c r="GO35" s="9">
        <v>6</v>
      </c>
      <c r="GP35" s="9">
        <v>6</v>
      </c>
      <c r="GQ35" s="9" t="s">
        <v>332</v>
      </c>
      <c r="GR35" s="9">
        <v>0</v>
      </c>
      <c r="GS35" s="9">
        <v>6</v>
      </c>
      <c r="GT35" s="9" t="s">
        <v>328</v>
      </c>
      <c r="GU35" s="9" t="s">
        <v>352</v>
      </c>
      <c r="GV35" s="9" t="s">
        <v>795</v>
      </c>
      <c r="GW35" s="9" t="b">
        <v>0</v>
      </c>
      <c r="GX35" s="9" t="b">
        <v>1</v>
      </c>
      <c r="GY35" s="9" t="b">
        <v>0</v>
      </c>
      <c r="GZ35" s="9" t="b">
        <v>0</v>
      </c>
      <c r="HA35" s="9" t="b">
        <v>0</v>
      </c>
      <c r="HB35" s="9" t="b">
        <v>1</v>
      </c>
      <c r="HC35" s="9" t="b">
        <v>1</v>
      </c>
      <c r="HD35" s="9" t="b">
        <v>1</v>
      </c>
      <c r="HE35" s="9" t="s">
        <v>354</v>
      </c>
      <c r="HF35" s="9">
        <v>28</v>
      </c>
      <c r="HG35" s="9">
        <v>72</v>
      </c>
      <c r="HH35" s="9">
        <v>75</v>
      </c>
      <c r="HI35" s="9">
        <v>25</v>
      </c>
      <c r="HJ35" s="9" t="s">
        <v>332</v>
      </c>
      <c r="HK35" s="9" t="s">
        <v>332</v>
      </c>
      <c r="HL35" s="9" t="s">
        <v>355</v>
      </c>
      <c r="HM35" s="9" t="s">
        <v>428</v>
      </c>
      <c r="HN35" s="9" t="s">
        <v>356</v>
      </c>
      <c r="HO35" s="9" t="s">
        <v>796</v>
      </c>
      <c r="HP35" s="9" t="b">
        <v>0</v>
      </c>
      <c r="HQ35" s="9" t="b">
        <v>0</v>
      </c>
      <c r="HR35" s="9" t="b">
        <v>1</v>
      </c>
      <c r="HS35" s="9" t="b">
        <v>1</v>
      </c>
      <c r="HT35" s="9" t="b">
        <v>0</v>
      </c>
      <c r="HU35" s="9" t="b">
        <v>0</v>
      </c>
      <c r="HV35" s="9" t="b">
        <v>1</v>
      </c>
      <c r="HW35" s="9" t="b">
        <v>1</v>
      </c>
      <c r="HX35" s="9" t="b">
        <v>0</v>
      </c>
      <c r="HY35" s="9" t="b">
        <v>0</v>
      </c>
      <c r="HZ35" s="9" t="s">
        <v>761</v>
      </c>
      <c r="IA35" s="9" t="s">
        <v>332</v>
      </c>
      <c r="IB35" s="9" t="s">
        <v>332</v>
      </c>
      <c r="IC35" s="9" t="s">
        <v>328</v>
      </c>
      <c r="ID35" s="9">
        <v>90</v>
      </c>
      <c r="IE35" s="9" t="s">
        <v>360</v>
      </c>
      <c r="IF35" s="9" t="s">
        <v>360</v>
      </c>
      <c r="IG35" s="9" t="s">
        <v>328</v>
      </c>
      <c r="IH35" s="9" t="s">
        <v>328</v>
      </c>
      <c r="II35" s="9" t="s">
        <v>797</v>
      </c>
      <c r="IJ35" s="9" t="b">
        <v>0</v>
      </c>
      <c r="IK35" s="9" t="b">
        <v>0</v>
      </c>
      <c r="IL35" s="9" t="b">
        <v>1</v>
      </c>
      <c r="IM35" s="9" t="b">
        <v>0</v>
      </c>
      <c r="IN35" s="9" t="b">
        <v>0</v>
      </c>
      <c r="IO35" s="9" t="b">
        <v>1</v>
      </c>
      <c r="IP35" s="9" t="b">
        <v>1</v>
      </c>
      <c r="IQ35" s="9" t="b">
        <v>1</v>
      </c>
      <c r="IR35" s="9" t="b">
        <v>0</v>
      </c>
      <c r="IS35" s="9" t="s">
        <v>328</v>
      </c>
      <c r="IT35" s="9" t="s">
        <v>332</v>
      </c>
      <c r="IU35" s="9" t="s">
        <v>774</v>
      </c>
      <c r="IV35" s="9" t="b">
        <v>0</v>
      </c>
      <c r="IW35" s="9" t="b">
        <v>0</v>
      </c>
      <c r="IX35" s="9" t="b">
        <v>0</v>
      </c>
      <c r="IY35" s="9" t="b">
        <v>0</v>
      </c>
      <c r="IZ35" s="9" t="b">
        <v>0</v>
      </c>
      <c r="JA35" s="9" t="b">
        <v>0</v>
      </c>
      <c r="JB35" s="9" t="b">
        <v>1</v>
      </c>
      <c r="JC35" s="9" t="b">
        <v>1</v>
      </c>
      <c r="JD35" s="9" t="b">
        <v>0</v>
      </c>
      <c r="JE35" s="9" t="s">
        <v>328</v>
      </c>
      <c r="JF35" s="9" t="s">
        <v>797</v>
      </c>
      <c r="JG35" s="9" t="b">
        <v>0</v>
      </c>
      <c r="JH35" s="9" t="b">
        <v>0</v>
      </c>
      <c r="JI35" s="9" t="b">
        <v>1</v>
      </c>
      <c r="JJ35" s="9" t="b">
        <v>0</v>
      </c>
      <c r="JK35" s="9" t="b">
        <v>0</v>
      </c>
      <c r="JL35" s="9" t="b">
        <v>1</v>
      </c>
      <c r="JM35" s="9" t="b">
        <v>1</v>
      </c>
      <c r="JN35" s="9" t="b">
        <v>1</v>
      </c>
      <c r="JO35" s="9" t="b">
        <v>0</v>
      </c>
      <c r="JP35" s="9" t="s">
        <v>432</v>
      </c>
      <c r="JQ35" s="9" t="b">
        <v>0</v>
      </c>
      <c r="JR35" s="9" t="b">
        <v>1</v>
      </c>
      <c r="JS35" s="9" t="b">
        <v>0</v>
      </c>
      <c r="JT35" s="9" t="b">
        <v>0</v>
      </c>
      <c r="JU35" s="9" t="b">
        <v>0</v>
      </c>
      <c r="JV35" s="9" t="b">
        <v>1</v>
      </c>
      <c r="JW35" s="9" t="b">
        <v>0</v>
      </c>
      <c r="JX35" s="9" t="s">
        <v>332</v>
      </c>
      <c r="JY35" s="9" t="s">
        <v>364</v>
      </c>
      <c r="JZ35" s="9" t="b">
        <v>0</v>
      </c>
      <c r="KA35" s="9" t="b">
        <v>0</v>
      </c>
      <c r="KB35" s="9" t="b">
        <v>1</v>
      </c>
      <c r="KC35" s="9" t="b">
        <v>0</v>
      </c>
      <c r="KD35" s="9" t="b">
        <v>0</v>
      </c>
      <c r="KE35" s="9" t="b">
        <v>0</v>
      </c>
      <c r="KF35" s="9" t="b">
        <v>0</v>
      </c>
      <c r="KG35" s="9" t="b">
        <v>0</v>
      </c>
      <c r="KH35" s="9" t="s">
        <v>328</v>
      </c>
      <c r="KI35" s="9" t="s">
        <v>585</v>
      </c>
      <c r="KJ35" s="9" t="b">
        <v>1</v>
      </c>
      <c r="KK35" s="9" t="b">
        <v>0</v>
      </c>
      <c r="KL35" s="9" t="b">
        <v>1</v>
      </c>
      <c r="KM35" s="9" t="b">
        <v>0</v>
      </c>
      <c r="KN35" s="9" t="b">
        <v>0</v>
      </c>
      <c r="KO35" s="9" t="b">
        <v>1</v>
      </c>
      <c r="KP35" s="9" t="b">
        <v>0</v>
      </c>
      <c r="KQ35" s="9" t="b">
        <v>0</v>
      </c>
      <c r="KR35" s="9" t="b">
        <v>0</v>
      </c>
      <c r="KS35" s="9"/>
      <c r="KT35" s="9" t="s">
        <v>366</v>
      </c>
      <c r="KU35" s="9" t="s">
        <v>366</v>
      </c>
      <c r="KV35" s="9" t="s">
        <v>690</v>
      </c>
      <c r="KW35" s="9" t="s">
        <v>368</v>
      </c>
      <c r="KX35" s="9" t="s">
        <v>799</v>
      </c>
      <c r="KY35" s="9" t="s">
        <v>800</v>
      </c>
      <c r="KZ35" s="10">
        <v>42844</v>
      </c>
      <c r="LA35" s="9" t="s">
        <v>765</v>
      </c>
      <c r="LB35" s="9" t="s">
        <v>801</v>
      </c>
      <c r="LC35" s="9">
        <v>61499</v>
      </c>
      <c r="LD35" s="9" t="s">
        <v>802</v>
      </c>
      <c r="LE35" s="9" t="s">
        <v>803</v>
      </c>
      <c r="LF35" s="9">
        <v>34</v>
      </c>
      <c r="LG35" s="9"/>
      <c r="LH35" s="9">
        <v>-1</v>
      </c>
      <c r="LI35" s="9" t="s">
        <v>384</v>
      </c>
      <c r="LJ35" s="9" t="s">
        <v>384</v>
      </c>
    </row>
    <row r="36" spans="1:322" x14ac:dyDescent="0.25">
      <c r="A36" s="9" t="s">
        <v>1454</v>
      </c>
      <c r="B36" s="9" t="s">
        <v>804</v>
      </c>
      <c r="C36" s="9" t="s">
        <v>1423</v>
      </c>
      <c r="D36" s="9" t="s">
        <v>1593</v>
      </c>
      <c r="E36" s="24">
        <v>42844</v>
      </c>
      <c r="F36" s="9" t="s">
        <v>1679</v>
      </c>
      <c r="G36" s="9">
        <v>21.083485</v>
      </c>
      <c r="H36" s="9">
        <v>92.134458333300003</v>
      </c>
      <c r="I36" s="9">
        <v>9.3000000000000007</v>
      </c>
      <c r="J36" s="9">
        <v>2</v>
      </c>
      <c r="K36" s="9" t="s">
        <v>409</v>
      </c>
      <c r="L36" s="9" t="s">
        <v>324</v>
      </c>
      <c r="M36" s="9" t="s">
        <v>325</v>
      </c>
      <c r="N36" s="9" t="s">
        <v>521</v>
      </c>
      <c r="O36" s="9" t="s">
        <v>624</v>
      </c>
      <c r="P36" s="9" t="s">
        <v>328</v>
      </c>
      <c r="Q36" s="9" t="s">
        <v>329</v>
      </c>
      <c r="R36" s="9" t="s">
        <v>411</v>
      </c>
      <c r="S36" s="9" t="s">
        <v>425</v>
      </c>
      <c r="T36" s="9" t="s">
        <v>332</v>
      </c>
      <c r="U36" s="9" t="s">
        <v>333</v>
      </c>
      <c r="V36" s="9" t="s">
        <v>334</v>
      </c>
      <c r="W36" s="9" t="s">
        <v>332</v>
      </c>
      <c r="X36" s="9" t="s">
        <v>332</v>
      </c>
      <c r="Y36" s="9">
        <v>225</v>
      </c>
      <c r="Z36" s="9">
        <v>770</v>
      </c>
      <c r="AA36" s="9" t="s">
        <v>335</v>
      </c>
      <c r="AB36" s="9" t="s">
        <v>336</v>
      </c>
      <c r="AC36" s="9" t="s">
        <v>336</v>
      </c>
      <c r="AD36" s="9" t="s">
        <v>805</v>
      </c>
      <c r="AE36" s="9"/>
      <c r="AF36" s="9" t="s">
        <v>335</v>
      </c>
      <c r="AG36" s="9" t="s">
        <v>336</v>
      </c>
      <c r="AH36" s="9" t="s">
        <v>336</v>
      </c>
      <c r="AI36" s="9" t="s">
        <v>793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>
        <v>550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>
        <v>8</v>
      </c>
      <c r="DD36" s="9">
        <v>30</v>
      </c>
      <c r="DE36" s="9" t="s">
        <v>339</v>
      </c>
      <c r="DF36" s="9" t="s">
        <v>324</v>
      </c>
      <c r="DG36" s="9" t="s">
        <v>340</v>
      </c>
      <c r="DH36" s="9"/>
      <c r="DI36" s="9"/>
      <c r="DJ36" s="9" t="s">
        <v>1698</v>
      </c>
      <c r="DK36" s="9"/>
      <c r="DL36" s="9"/>
      <c r="DM36" s="9"/>
      <c r="DN36" s="9"/>
      <c r="DO36" s="9" t="s">
        <v>339</v>
      </c>
      <c r="DP36" s="9" t="s">
        <v>324</v>
      </c>
      <c r="DQ36" s="9" t="s">
        <v>340</v>
      </c>
      <c r="DR36" s="9"/>
      <c r="DS36" s="9"/>
      <c r="DT36" s="9" t="s">
        <v>1417</v>
      </c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 t="s">
        <v>1417</v>
      </c>
      <c r="EQ36" s="9"/>
      <c r="ER36" s="9"/>
      <c r="ES36" s="9"/>
      <c r="ET36" s="9"/>
      <c r="EU36" s="9"/>
      <c r="EV36" s="9"/>
      <c r="EW36" s="9"/>
      <c r="EX36" s="9"/>
      <c r="EY36" s="9" t="s">
        <v>462</v>
      </c>
      <c r="EZ36" s="9" t="b">
        <v>1</v>
      </c>
      <c r="FA36" s="9" t="b">
        <v>0</v>
      </c>
      <c r="FB36" s="9" t="b">
        <v>1</v>
      </c>
      <c r="FC36" s="9" t="s">
        <v>389</v>
      </c>
      <c r="FD36" s="9" t="b">
        <v>1</v>
      </c>
      <c r="FE36" s="9" t="b">
        <v>0</v>
      </c>
      <c r="FF36" s="9" t="b">
        <v>0</v>
      </c>
      <c r="FG36" s="9" t="s">
        <v>686</v>
      </c>
      <c r="FH36" s="9" t="b">
        <v>1</v>
      </c>
      <c r="FI36" s="9" t="b">
        <v>1</v>
      </c>
      <c r="FJ36" s="9" t="b">
        <v>1</v>
      </c>
      <c r="FK36" s="9" t="b">
        <v>1</v>
      </c>
      <c r="FL36" s="9" t="s">
        <v>730</v>
      </c>
      <c r="FM36" s="9" t="b">
        <v>0</v>
      </c>
      <c r="FN36" s="9" t="b">
        <v>1</v>
      </c>
      <c r="FO36" s="9" t="s">
        <v>555</v>
      </c>
      <c r="FP36" s="9" t="b">
        <v>0</v>
      </c>
      <c r="FQ36" s="9" t="b">
        <v>0</v>
      </c>
      <c r="FR36" s="9" t="b">
        <v>1</v>
      </c>
      <c r="FS36" s="9" t="b">
        <v>1</v>
      </c>
      <c r="FT36" s="9" t="b">
        <v>0</v>
      </c>
      <c r="FU36" s="9" t="b">
        <v>0</v>
      </c>
      <c r="FV36" s="9" t="b">
        <v>0</v>
      </c>
      <c r="FW36" s="9" t="b">
        <v>0</v>
      </c>
      <c r="FX36" s="9" t="s">
        <v>346</v>
      </c>
      <c r="FY36" s="9" t="s">
        <v>772</v>
      </c>
      <c r="FZ36" s="9" t="s">
        <v>347</v>
      </c>
      <c r="GA36" s="9" t="s">
        <v>349</v>
      </c>
      <c r="GB36" s="9" t="s">
        <v>349</v>
      </c>
      <c r="GC36" s="9" t="s">
        <v>350</v>
      </c>
      <c r="GD36" s="9" t="s">
        <v>808</v>
      </c>
      <c r="GE36" s="9" t="s">
        <v>808</v>
      </c>
      <c r="GF36" s="9">
        <v>21</v>
      </c>
      <c r="GG36" s="9">
        <v>21</v>
      </c>
      <c r="GH36" s="9" t="s">
        <v>332</v>
      </c>
      <c r="GI36" s="9">
        <v>5</v>
      </c>
      <c r="GJ36" s="9">
        <v>10</v>
      </c>
      <c r="GK36" s="9" t="s">
        <v>328</v>
      </c>
      <c r="GL36" s="9" t="s">
        <v>391</v>
      </c>
      <c r="GM36" s="9">
        <v>5</v>
      </c>
      <c r="GN36" s="9">
        <v>5</v>
      </c>
      <c r="GO36" s="9">
        <v>12</v>
      </c>
      <c r="GP36" s="9">
        <v>12</v>
      </c>
      <c r="GQ36" s="9" t="s">
        <v>332</v>
      </c>
      <c r="GR36" s="9">
        <v>0</v>
      </c>
      <c r="GS36" s="9">
        <v>12</v>
      </c>
      <c r="GT36" s="9" t="s">
        <v>328</v>
      </c>
      <c r="GU36" s="9" t="s">
        <v>352</v>
      </c>
      <c r="GV36" s="9" t="s">
        <v>795</v>
      </c>
      <c r="GW36" s="9" t="b">
        <v>0</v>
      </c>
      <c r="GX36" s="9" t="b">
        <v>1</v>
      </c>
      <c r="GY36" s="9" t="b">
        <v>0</v>
      </c>
      <c r="GZ36" s="9" t="b">
        <v>0</v>
      </c>
      <c r="HA36" s="9" t="b">
        <v>0</v>
      </c>
      <c r="HB36" s="9" t="b">
        <v>1</v>
      </c>
      <c r="HC36" s="9" t="b">
        <v>1</v>
      </c>
      <c r="HD36" s="9" t="b">
        <v>1</v>
      </c>
      <c r="HE36" s="9" t="s">
        <v>354</v>
      </c>
      <c r="HF36" s="9">
        <v>15</v>
      </c>
      <c r="HG36" s="9">
        <v>85</v>
      </c>
      <c r="HH36" s="9">
        <v>70</v>
      </c>
      <c r="HI36" s="9">
        <v>30</v>
      </c>
      <c r="HJ36" s="9" t="s">
        <v>332</v>
      </c>
      <c r="HK36" s="9" t="s">
        <v>332</v>
      </c>
      <c r="HL36" s="9" t="s">
        <v>355</v>
      </c>
      <c r="HM36" s="9" t="s">
        <v>428</v>
      </c>
      <c r="HN36" s="9" t="s">
        <v>356</v>
      </c>
      <c r="HO36" s="9" t="s">
        <v>809</v>
      </c>
      <c r="HP36" s="9" t="b">
        <v>0</v>
      </c>
      <c r="HQ36" s="9" t="b">
        <v>0</v>
      </c>
      <c r="HR36" s="9" t="b">
        <v>1</v>
      </c>
      <c r="HS36" s="9" t="b">
        <v>1</v>
      </c>
      <c r="HT36" s="9" t="b">
        <v>0</v>
      </c>
      <c r="HU36" s="9" t="b">
        <v>0</v>
      </c>
      <c r="HV36" s="9" t="b">
        <v>1</v>
      </c>
      <c r="HW36" s="9" t="b">
        <v>0</v>
      </c>
      <c r="HX36" s="9" t="b">
        <v>0</v>
      </c>
      <c r="HY36" s="9" t="b">
        <v>0</v>
      </c>
      <c r="HZ36" s="9" t="s">
        <v>761</v>
      </c>
      <c r="IA36" s="9" t="s">
        <v>332</v>
      </c>
      <c r="IB36" s="9" t="s">
        <v>332</v>
      </c>
      <c r="IC36" s="9" t="s">
        <v>328</v>
      </c>
      <c r="ID36" s="9">
        <v>88</v>
      </c>
      <c r="IE36" s="9" t="s">
        <v>360</v>
      </c>
      <c r="IF36" s="9" t="s">
        <v>360</v>
      </c>
      <c r="IG36" s="9" t="s">
        <v>328</v>
      </c>
      <c r="IH36" s="9" t="s">
        <v>328</v>
      </c>
      <c r="II36" s="9" t="s">
        <v>488</v>
      </c>
      <c r="IJ36" s="9" t="b">
        <v>1</v>
      </c>
      <c r="IK36" s="9" t="b">
        <v>0</v>
      </c>
      <c r="IL36" s="9" t="b">
        <v>1</v>
      </c>
      <c r="IM36" s="9" t="b">
        <v>0</v>
      </c>
      <c r="IN36" s="9" t="b">
        <v>0</v>
      </c>
      <c r="IO36" s="9" t="b">
        <v>0</v>
      </c>
      <c r="IP36" s="9" t="b">
        <v>1</v>
      </c>
      <c r="IQ36" s="9" t="b">
        <v>1</v>
      </c>
      <c r="IR36" s="9" t="b">
        <v>0</v>
      </c>
      <c r="IS36" s="9" t="s">
        <v>328</v>
      </c>
      <c r="IT36" s="9" t="s">
        <v>328</v>
      </c>
      <c r="IU36" s="9" t="s">
        <v>452</v>
      </c>
      <c r="IV36" s="9" t="b">
        <v>1</v>
      </c>
      <c r="IW36" s="9" t="b">
        <v>1</v>
      </c>
      <c r="IX36" s="9" t="b">
        <v>0</v>
      </c>
      <c r="IY36" s="9" t="b">
        <v>0</v>
      </c>
      <c r="IZ36" s="9" t="b">
        <v>1</v>
      </c>
      <c r="JA36" s="9" t="b">
        <v>0</v>
      </c>
      <c r="JB36" s="9" t="b">
        <v>0</v>
      </c>
      <c r="JC36" s="9" t="b">
        <v>0</v>
      </c>
      <c r="JD36" s="9" t="b">
        <v>0</v>
      </c>
      <c r="JE36" s="9" t="s">
        <v>328</v>
      </c>
      <c r="JF36" s="9" t="s">
        <v>665</v>
      </c>
      <c r="JG36" s="9" t="b">
        <v>1</v>
      </c>
      <c r="JH36" s="9" t="b">
        <v>1</v>
      </c>
      <c r="JI36" s="9" t="b">
        <v>0</v>
      </c>
      <c r="JJ36" s="9" t="b">
        <v>0</v>
      </c>
      <c r="JK36" s="9" t="b">
        <v>0</v>
      </c>
      <c r="JL36" s="9" t="b">
        <v>0</v>
      </c>
      <c r="JM36" s="9" t="b">
        <v>1</v>
      </c>
      <c r="JN36" s="9" t="b">
        <v>0</v>
      </c>
      <c r="JO36" s="9" t="b">
        <v>0</v>
      </c>
      <c r="JP36" s="9" t="s">
        <v>432</v>
      </c>
      <c r="JQ36" s="9" t="b">
        <v>0</v>
      </c>
      <c r="JR36" s="9" t="b">
        <v>1</v>
      </c>
      <c r="JS36" s="9" t="b">
        <v>0</v>
      </c>
      <c r="JT36" s="9" t="b">
        <v>0</v>
      </c>
      <c r="JU36" s="9" t="b">
        <v>0</v>
      </c>
      <c r="JV36" s="9" t="b">
        <v>1</v>
      </c>
      <c r="JW36" s="9" t="b">
        <v>0</v>
      </c>
      <c r="JX36" s="9" t="s">
        <v>332</v>
      </c>
      <c r="JY36" s="9" t="s">
        <v>364</v>
      </c>
      <c r="JZ36" s="9" t="b">
        <v>0</v>
      </c>
      <c r="KA36" s="9" t="b">
        <v>0</v>
      </c>
      <c r="KB36" s="9" t="b">
        <v>1</v>
      </c>
      <c r="KC36" s="9" t="b">
        <v>0</v>
      </c>
      <c r="KD36" s="9" t="b">
        <v>0</v>
      </c>
      <c r="KE36" s="9" t="b">
        <v>0</v>
      </c>
      <c r="KF36" s="9" t="b">
        <v>0</v>
      </c>
      <c r="KG36" s="9" t="b">
        <v>0</v>
      </c>
      <c r="KH36" s="9" t="s">
        <v>328</v>
      </c>
      <c r="KI36" s="9" t="s">
        <v>585</v>
      </c>
      <c r="KJ36" s="9" t="b">
        <v>1</v>
      </c>
      <c r="KK36" s="9" t="b">
        <v>0</v>
      </c>
      <c r="KL36" s="9" t="b">
        <v>1</v>
      </c>
      <c r="KM36" s="9" t="b">
        <v>0</v>
      </c>
      <c r="KN36" s="9" t="b">
        <v>0</v>
      </c>
      <c r="KO36" s="9" t="b">
        <v>1</v>
      </c>
      <c r="KP36" s="9" t="b">
        <v>0</v>
      </c>
      <c r="KQ36" s="9" t="b">
        <v>0</v>
      </c>
      <c r="KR36" s="9" t="b">
        <v>0</v>
      </c>
      <c r="KS36" s="9"/>
      <c r="KT36" s="9" t="s">
        <v>366</v>
      </c>
      <c r="KU36" s="9" t="s">
        <v>366</v>
      </c>
      <c r="KV36" s="9" t="s">
        <v>690</v>
      </c>
      <c r="KW36" s="9" t="s">
        <v>368</v>
      </c>
      <c r="KX36" s="9" t="s">
        <v>810</v>
      </c>
      <c r="KY36" s="9" t="s">
        <v>811</v>
      </c>
      <c r="KZ36" s="10">
        <v>42844</v>
      </c>
      <c r="LA36" s="9" t="s">
        <v>765</v>
      </c>
      <c r="LB36" s="9" t="s">
        <v>812</v>
      </c>
      <c r="LC36" s="9">
        <v>61500</v>
      </c>
      <c r="LD36" s="9" t="s">
        <v>813</v>
      </c>
      <c r="LE36" s="9" t="s">
        <v>814</v>
      </c>
      <c r="LF36" s="9">
        <v>35</v>
      </c>
      <c r="LG36" s="9"/>
      <c r="LH36" s="9">
        <v>-1</v>
      </c>
      <c r="LI36" s="9" t="s">
        <v>384</v>
      </c>
      <c r="LJ36" s="9" t="s">
        <v>384</v>
      </c>
    </row>
    <row r="37" spans="1:322" x14ac:dyDescent="0.25">
      <c r="A37" s="9" t="s">
        <v>1454</v>
      </c>
      <c r="B37" s="9" t="s">
        <v>815</v>
      </c>
      <c r="C37" s="9" t="s">
        <v>1423</v>
      </c>
      <c r="D37" s="9" t="s">
        <v>1594</v>
      </c>
      <c r="E37" s="24">
        <v>42844</v>
      </c>
      <c r="F37" s="9" t="s">
        <v>1679</v>
      </c>
      <c r="G37" s="9">
        <v>21.081610000000001</v>
      </c>
      <c r="H37" s="9">
        <v>92.136645000000001</v>
      </c>
      <c r="I37" s="9">
        <v>13</v>
      </c>
      <c r="J37" s="9">
        <v>2.4</v>
      </c>
      <c r="K37" s="9" t="s">
        <v>409</v>
      </c>
      <c r="L37" s="9" t="s">
        <v>324</v>
      </c>
      <c r="M37" s="9" t="s">
        <v>325</v>
      </c>
      <c r="N37" s="9" t="s">
        <v>521</v>
      </c>
      <c r="O37" s="9" t="s">
        <v>624</v>
      </c>
      <c r="P37" s="9" t="s">
        <v>328</v>
      </c>
      <c r="Q37" s="9" t="s">
        <v>329</v>
      </c>
      <c r="R37" s="9" t="s">
        <v>411</v>
      </c>
      <c r="S37" s="9" t="s">
        <v>425</v>
      </c>
      <c r="T37" s="9" t="s">
        <v>332</v>
      </c>
      <c r="U37" s="9" t="s">
        <v>333</v>
      </c>
      <c r="V37" s="9" t="s">
        <v>334</v>
      </c>
      <c r="W37" s="9" t="s">
        <v>332</v>
      </c>
      <c r="X37" s="9" t="s">
        <v>332</v>
      </c>
      <c r="Y37" s="9">
        <v>168</v>
      </c>
      <c r="Z37" s="9">
        <v>850</v>
      </c>
      <c r="AA37" s="9" t="s">
        <v>335</v>
      </c>
      <c r="AB37" s="9" t="s">
        <v>336</v>
      </c>
      <c r="AC37" s="9" t="s">
        <v>336</v>
      </c>
      <c r="AD37" s="9" t="s">
        <v>337</v>
      </c>
      <c r="AE37" s="9"/>
      <c r="AF37" s="9" t="s">
        <v>335</v>
      </c>
      <c r="AG37" s="9" t="s">
        <v>336</v>
      </c>
      <c r="AH37" s="9" t="s">
        <v>336</v>
      </c>
      <c r="AI37" s="9" t="s">
        <v>413</v>
      </c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>
        <v>550</v>
      </c>
      <c r="BJ37" s="9">
        <v>5</v>
      </c>
      <c r="BK37" s="9">
        <v>22</v>
      </c>
      <c r="BL37" s="9" t="s">
        <v>415</v>
      </c>
      <c r="BM37" s="9"/>
      <c r="BN37" s="9"/>
      <c r="BO37" s="9"/>
      <c r="BP37" s="9"/>
      <c r="BQ37" s="9"/>
      <c r="BR37" s="9" t="s">
        <v>335</v>
      </c>
      <c r="BS37" s="9" t="s">
        <v>336</v>
      </c>
      <c r="BT37" s="9" t="s">
        <v>336</v>
      </c>
      <c r="BU37" s="9" t="s">
        <v>793</v>
      </c>
      <c r="BV37" s="9" t="s">
        <v>339</v>
      </c>
      <c r="BW37" s="9" t="s">
        <v>324</v>
      </c>
      <c r="BX37" s="9" t="s">
        <v>340</v>
      </c>
      <c r="BY37" s="9" t="s">
        <v>1501</v>
      </c>
      <c r="BZ37" s="9" t="s">
        <v>1683</v>
      </c>
      <c r="CA37" s="9" t="s">
        <v>388</v>
      </c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>
        <v>2</v>
      </c>
      <c r="DD37" s="9">
        <v>9</v>
      </c>
      <c r="DE37" s="9" t="s">
        <v>339</v>
      </c>
      <c r="DF37" s="9" t="s">
        <v>324</v>
      </c>
      <c r="DG37" s="9" t="s">
        <v>340</v>
      </c>
      <c r="DH37" s="9"/>
      <c r="DI37" s="9"/>
      <c r="DJ37" s="9" t="s">
        <v>1417</v>
      </c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 t="s">
        <v>1417</v>
      </c>
      <c r="EQ37" s="9"/>
      <c r="ER37" s="9"/>
      <c r="ES37" s="9"/>
      <c r="ET37" s="9"/>
      <c r="EU37" s="9"/>
      <c r="EV37" s="9"/>
      <c r="EW37" s="9"/>
      <c r="EX37" s="9"/>
      <c r="EY37" s="9" t="s">
        <v>462</v>
      </c>
      <c r="EZ37" s="9" t="b">
        <v>1</v>
      </c>
      <c r="FA37" s="9" t="b">
        <v>0</v>
      </c>
      <c r="FB37" s="9" t="b">
        <v>1</v>
      </c>
      <c r="FC37" s="9" t="s">
        <v>389</v>
      </c>
      <c r="FD37" s="9" t="b">
        <v>1</v>
      </c>
      <c r="FE37" s="9" t="b">
        <v>0</v>
      </c>
      <c r="FF37" s="9" t="b">
        <v>0</v>
      </c>
      <c r="FG37" s="9" t="s">
        <v>686</v>
      </c>
      <c r="FH37" s="9" t="b">
        <v>1</v>
      </c>
      <c r="FI37" s="9" t="b">
        <v>1</v>
      </c>
      <c r="FJ37" s="9" t="b">
        <v>1</v>
      </c>
      <c r="FK37" s="9" t="b">
        <v>1</v>
      </c>
      <c r="FL37" s="9" t="s">
        <v>730</v>
      </c>
      <c r="FM37" s="9" t="b">
        <v>0</v>
      </c>
      <c r="FN37" s="9" t="b">
        <v>1</v>
      </c>
      <c r="FO37" s="9" t="s">
        <v>555</v>
      </c>
      <c r="FP37" s="9" t="b">
        <v>0</v>
      </c>
      <c r="FQ37" s="9" t="b">
        <v>0</v>
      </c>
      <c r="FR37" s="9" t="b">
        <v>1</v>
      </c>
      <c r="FS37" s="9" t="b">
        <v>1</v>
      </c>
      <c r="FT37" s="9" t="b">
        <v>0</v>
      </c>
      <c r="FU37" s="9" t="b">
        <v>0</v>
      </c>
      <c r="FV37" s="9" t="b">
        <v>0</v>
      </c>
      <c r="FW37" s="9" t="b">
        <v>0</v>
      </c>
      <c r="FX37" s="9" t="s">
        <v>346</v>
      </c>
      <c r="FY37" s="9" t="s">
        <v>347</v>
      </c>
      <c r="FZ37" s="9" t="s">
        <v>772</v>
      </c>
      <c r="GA37" s="9" t="s">
        <v>349</v>
      </c>
      <c r="GB37" s="9" t="s">
        <v>349</v>
      </c>
      <c r="GC37" s="9" t="s">
        <v>350</v>
      </c>
      <c r="GD37" s="9" t="s">
        <v>816</v>
      </c>
      <c r="GE37" s="9" t="s">
        <v>816</v>
      </c>
      <c r="GF37" s="9">
        <v>20</v>
      </c>
      <c r="GG37" s="9">
        <v>20</v>
      </c>
      <c r="GH37" s="9" t="s">
        <v>332</v>
      </c>
      <c r="GI37" s="9">
        <v>5</v>
      </c>
      <c r="GJ37" s="9">
        <v>10</v>
      </c>
      <c r="GK37" s="9" t="s">
        <v>328</v>
      </c>
      <c r="GL37" s="9" t="s">
        <v>391</v>
      </c>
      <c r="GM37" s="9">
        <v>5</v>
      </c>
      <c r="GN37" s="9">
        <v>5</v>
      </c>
      <c r="GO37" s="9">
        <v>12</v>
      </c>
      <c r="GP37" s="9">
        <v>12</v>
      </c>
      <c r="GQ37" s="9" t="s">
        <v>332</v>
      </c>
      <c r="GR37" s="9">
        <v>0</v>
      </c>
      <c r="GS37" s="9">
        <v>12</v>
      </c>
      <c r="GT37" s="9" t="s">
        <v>328</v>
      </c>
      <c r="GU37" s="9" t="s">
        <v>352</v>
      </c>
      <c r="GV37" s="9" t="s">
        <v>795</v>
      </c>
      <c r="GW37" s="9" t="b">
        <v>0</v>
      </c>
      <c r="GX37" s="9" t="b">
        <v>1</v>
      </c>
      <c r="GY37" s="9" t="b">
        <v>0</v>
      </c>
      <c r="GZ37" s="9" t="b">
        <v>0</v>
      </c>
      <c r="HA37" s="9" t="b">
        <v>0</v>
      </c>
      <c r="HB37" s="9" t="b">
        <v>1</v>
      </c>
      <c r="HC37" s="9" t="b">
        <v>1</v>
      </c>
      <c r="HD37" s="9" t="b">
        <v>1</v>
      </c>
      <c r="HE37" s="9" t="s">
        <v>354</v>
      </c>
      <c r="HF37" s="9">
        <v>45</v>
      </c>
      <c r="HG37" s="9">
        <v>55</v>
      </c>
      <c r="HH37" s="9">
        <v>85</v>
      </c>
      <c r="HI37" s="9">
        <v>15</v>
      </c>
      <c r="HJ37" s="9" t="s">
        <v>332</v>
      </c>
      <c r="HK37" s="9" t="s">
        <v>332</v>
      </c>
      <c r="HL37" s="9" t="s">
        <v>355</v>
      </c>
      <c r="HM37" s="9" t="s">
        <v>428</v>
      </c>
      <c r="HN37" s="9" t="s">
        <v>356</v>
      </c>
      <c r="HO37" s="9" t="s">
        <v>809</v>
      </c>
      <c r="HP37" s="9" t="b">
        <v>0</v>
      </c>
      <c r="HQ37" s="9" t="b">
        <v>0</v>
      </c>
      <c r="HR37" s="9" t="b">
        <v>1</v>
      </c>
      <c r="HS37" s="9" t="b">
        <v>1</v>
      </c>
      <c r="HT37" s="9" t="b">
        <v>0</v>
      </c>
      <c r="HU37" s="9" t="b">
        <v>0</v>
      </c>
      <c r="HV37" s="9" t="b">
        <v>1</v>
      </c>
      <c r="HW37" s="9" t="b">
        <v>0</v>
      </c>
      <c r="HX37" s="9" t="b">
        <v>0</v>
      </c>
      <c r="HY37" s="9" t="b">
        <v>0</v>
      </c>
      <c r="HZ37" s="9" t="s">
        <v>761</v>
      </c>
      <c r="IA37" s="9" t="s">
        <v>332</v>
      </c>
      <c r="IB37" s="9" t="s">
        <v>332</v>
      </c>
      <c r="IC37" s="9" t="s">
        <v>328</v>
      </c>
      <c r="ID37" s="9">
        <v>92</v>
      </c>
      <c r="IE37" s="9" t="s">
        <v>360</v>
      </c>
      <c r="IF37" s="9" t="s">
        <v>360</v>
      </c>
      <c r="IG37" s="9" t="s">
        <v>328</v>
      </c>
      <c r="IH37" s="9" t="s">
        <v>328</v>
      </c>
      <c r="II37" s="9" t="s">
        <v>817</v>
      </c>
      <c r="IJ37" s="9" t="b">
        <v>1</v>
      </c>
      <c r="IK37" s="9" t="b">
        <v>0</v>
      </c>
      <c r="IL37" s="9" t="b">
        <v>0</v>
      </c>
      <c r="IM37" s="9" t="b">
        <v>0</v>
      </c>
      <c r="IN37" s="9" t="b">
        <v>0</v>
      </c>
      <c r="IO37" s="9" t="b">
        <v>1</v>
      </c>
      <c r="IP37" s="9" t="b">
        <v>1</v>
      </c>
      <c r="IQ37" s="9" t="b">
        <v>1</v>
      </c>
      <c r="IR37" s="9" t="b">
        <v>0</v>
      </c>
      <c r="IS37" s="9" t="s">
        <v>328</v>
      </c>
      <c r="IT37" s="9" t="s">
        <v>328</v>
      </c>
      <c r="IU37" s="9" t="s">
        <v>818</v>
      </c>
      <c r="IV37" s="9" t="b">
        <v>1</v>
      </c>
      <c r="IW37" s="9" t="b">
        <v>1</v>
      </c>
      <c r="IX37" s="9" t="b">
        <v>0</v>
      </c>
      <c r="IY37" s="9" t="b">
        <v>0</v>
      </c>
      <c r="IZ37" s="9" t="b">
        <v>0</v>
      </c>
      <c r="JA37" s="9" t="b">
        <v>0</v>
      </c>
      <c r="JB37" s="9" t="b">
        <v>0</v>
      </c>
      <c r="JC37" s="9" t="b">
        <v>0</v>
      </c>
      <c r="JD37" s="9" t="b">
        <v>0</v>
      </c>
      <c r="JE37" s="9" t="s">
        <v>328</v>
      </c>
      <c r="JF37" s="9" t="s">
        <v>665</v>
      </c>
      <c r="JG37" s="9" t="b">
        <v>1</v>
      </c>
      <c r="JH37" s="9" t="b">
        <v>1</v>
      </c>
      <c r="JI37" s="9" t="b">
        <v>0</v>
      </c>
      <c r="JJ37" s="9" t="b">
        <v>0</v>
      </c>
      <c r="JK37" s="9" t="b">
        <v>0</v>
      </c>
      <c r="JL37" s="9" t="b">
        <v>0</v>
      </c>
      <c r="JM37" s="9" t="b">
        <v>1</v>
      </c>
      <c r="JN37" s="9" t="b">
        <v>0</v>
      </c>
      <c r="JO37" s="9" t="b">
        <v>0</v>
      </c>
      <c r="JP37" s="9" t="s">
        <v>432</v>
      </c>
      <c r="JQ37" s="9" t="b">
        <v>0</v>
      </c>
      <c r="JR37" s="9" t="b">
        <v>1</v>
      </c>
      <c r="JS37" s="9" t="b">
        <v>0</v>
      </c>
      <c r="JT37" s="9" t="b">
        <v>0</v>
      </c>
      <c r="JU37" s="9" t="b">
        <v>0</v>
      </c>
      <c r="JV37" s="9" t="b">
        <v>1</v>
      </c>
      <c r="JW37" s="9" t="b">
        <v>0</v>
      </c>
      <c r="JX37" s="9" t="s">
        <v>332</v>
      </c>
      <c r="JY37" s="9" t="s">
        <v>364</v>
      </c>
      <c r="JZ37" s="9" t="b">
        <v>0</v>
      </c>
      <c r="KA37" s="9" t="b">
        <v>0</v>
      </c>
      <c r="KB37" s="9" t="b">
        <v>1</v>
      </c>
      <c r="KC37" s="9" t="b">
        <v>0</v>
      </c>
      <c r="KD37" s="9" t="b">
        <v>0</v>
      </c>
      <c r="KE37" s="9" t="b">
        <v>0</v>
      </c>
      <c r="KF37" s="9" t="b">
        <v>0</v>
      </c>
      <c r="KG37" s="9" t="b">
        <v>0</v>
      </c>
      <c r="KH37" s="9" t="s">
        <v>328</v>
      </c>
      <c r="KI37" s="9" t="s">
        <v>585</v>
      </c>
      <c r="KJ37" s="9" t="b">
        <v>1</v>
      </c>
      <c r="KK37" s="9" t="b">
        <v>0</v>
      </c>
      <c r="KL37" s="9" t="b">
        <v>1</v>
      </c>
      <c r="KM37" s="9" t="b">
        <v>0</v>
      </c>
      <c r="KN37" s="9" t="b">
        <v>0</v>
      </c>
      <c r="KO37" s="9" t="b">
        <v>1</v>
      </c>
      <c r="KP37" s="9" t="b">
        <v>0</v>
      </c>
      <c r="KQ37" s="9" t="b">
        <v>0</v>
      </c>
      <c r="KR37" s="9" t="b">
        <v>0</v>
      </c>
      <c r="KS37" s="9"/>
      <c r="KT37" s="9" t="s">
        <v>366</v>
      </c>
      <c r="KU37" s="9" t="s">
        <v>366</v>
      </c>
      <c r="KV37" s="9" t="s">
        <v>690</v>
      </c>
      <c r="KW37" s="9" t="s">
        <v>368</v>
      </c>
      <c r="KX37" s="9" t="s">
        <v>819</v>
      </c>
      <c r="KY37" s="9" t="s">
        <v>820</v>
      </c>
      <c r="KZ37" s="10">
        <v>42844</v>
      </c>
      <c r="LA37" s="9" t="s">
        <v>765</v>
      </c>
      <c r="LB37" s="9" t="s">
        <v>821</v>
      </c>
      <c r="LC37" s="9">
        <v>61501</v>
      </c>
      <c r="LD37" s="9" t="s">
        <v>822</v>
      </c>
      <c r="LE37" s="9" t="s">
        <v>823</v>
      </c>
      <c r="LF37" s="9">
        <v>36</v>
      </c>
      <c r="LG37" s="9"/>
      <c r="LH37" s="9">
        <v>-1</v>
      </c>
      <c r="LI37" s="9" t="s">
        <v>384</v>
      </c>
      <c r="LJ37" s="9" t="s">
        <v>384</v>
      </c>
    </row>
    <row r="38" spans="1:322" x14ac:dyDescent="0.25">
      <c r="A38" s="9" t="s">
        <v>1454</v>
      </c>
      <c r="B38" s="9" t="s">
        <v>824</v>
      </c>
      <c r="C38" s="9" t="s">
        <v>1423</v>
      </c>
      <c r="D38" s="9" t="s">
        <v>1595</v>
      </c>
      <c r="E38" s="24">
        <v>42844</v>
      </c>
      <c r="F38" s="9" t="s">
        <v>1679</v>
      </c>
      <c r="G38" s="9">
        <v>21.076329999999999</v>
      </c>
      <c r="H38" s="9">
        <v>92.136788333300004</v>
      </c>
      <c r="I38" s="9">
        <v>5.8</v>
      </c>
      <c r="J38" s="9">
        <v>2.4</v>
      </c>
      <c r="K38" s="9" t="s">
        <v>409</v>
      </c>
      <c r="L38" s="9" t="s">
        <v>324</v>
      </c>
      <c r="M38" s="9" t="s">
        <v>325</v>
      </c>
      <c r="N38" s="9" t="s">
        <v>521</v>
      </c>
      <c r="O38" s="9" t="s">
        <v>624</v>
      </c>
      <c r="P38" s="9" t="s">
        <v>328</v>
      </c>
      <c r="Q38" s="9" t="s">
        <v>329</v>
      </c>
      <c r="R38" s="9" t="s">
        <v>411</v>
      </c>
      <c r="S38" s="9" t="s">
        <v>425</v>
      </c>
      <c r="T38" s="9" t="s">
        <v>332</v>
      </c>
      <c r="U38" s="9" t="s">
        <v>333</v>
      </c>
      <c r="V38" s="9" t="s">
        <v>334</v>
      </c>
      <c r="W38" s="9" t="s">
        <v>332</v>
      </c>
      <c r="X38" s="9" t="s">
        <v>332</v>
      </c>
      <c r="Y38" s="9">
        <v>500</v>
      </c>
      <c r="Z38" s="9">
        <v>2500</v>
      </c>
      <c r="AA38" s="9" t="s">
        <v>335</v>
      </c>
      <c r="AB38" s="9" t="s">
        <v>336</v>
      </c>
      <c r="AC38" s="9" t="s">
        <v>336</v>
      </c>
      <c r="AD38" s="9" t="s">
        <v>413</v>
      </c>
      <c r="AE38" s="9"/>
      <c r="AF38" s="9" t="s">
        <v>335</v>
      </c>
      <c r="AG38" s="9" t="s">
        <v>336</v>
      </c>
      <c r="AH38" s="9" t="s">
        <v>336</v>
      </c>
      <c r="AI38" s="9" t="s">
        <v>581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>
        <v>1800</v>
      </c>
      <c r="BJ38" s="9">
        <v>8</v>
      </c>
      <c r="BK38" s="9">
        <v>55</v>
      </c>
      <c r="BL38" s="9" t="s">
        <v>415</v>
      </c>
      <c r="BM38" s="9"/>
      <c r="BN38" s="9"/>
      <c r="BO38" s="9"/>
      <c r="BP38" s="9"/>
      <c r="BQ38" s="9"/>
      <c r="BR38" s="9" t="s">
        <v>335</v>
      </c>
      <c r="BS38" s="9" t="s">
        <v>336</v>
      </c>
      <c r="BT38" s="9" t="s">
        <v>336</v>
      </c>
      <c r="BU38" s="9" t="s">
        <v>793</v>
      </c>
      <c r="BV38" s="9" t="s">
        <v>339</v>
      </c>
      <c r="BW38" s="9" t="s">
        <v>324</v>
      </c>
      <c r="BX38" s="9" t="s">
        <v>340</v>
      </c>
      <c r="BY38" s="9" t="s">
        <v>1501</v>
      </c>
      <c r="BZ38" s="9" t="s">
        <v>1683</v>
      </c>
      <c r="CA38" s="9" t="s">
        <v>388</v>
      </c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>
        <v>0</v>
      </c>
      <c r="DD38" s="9">
        <v>0</v>
      </c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 t="s">
        <v>1417</v>
      </c>
      <c r="EQ38" s="9"/>
      <c r="ER38" s="9"/>
      <c r="ES38" s="9"/>
      <c r="ET38" s="9"/>
      <c r="EU38" s="9"/>
      <c r="EV38" s="9"/>
      <c r="EW38" s="9"/>
      <c r="EX38" s="9"/>
      <c r="EY38" s="9" t="s">
        <v>462</v>
      </c>
      <c r="EZ38" s="9" t="b">
        <v>1</v>
      </c>
      <c r="FA38" s="9" t="b">
        <v>0</v>
      </c>
      <c r="FB38" s="9" t="b">
        <v>1</v>
      </c>
      <c r="FC38" s="9" t="s">
        <v>389</v>
      </c>
      <c r="FD38" s="9" t="b">
        <v>1</v>
      </c>
      <c r="FE38" s="9" t="b">
        <v>0</v>
      </c>
      <c r="FF38" s="9" t="b">
        <v>0</v>
      </c>
      <c r="FG38" s="9" t="s">
        <v>686</v>
      </c>
      <c r="FH38" s="9" t="b">
        <v>1</v>
      </c>
      <c r="FI38" s="9" t="b">
        <v>1</v>
      </c>
      <c r="FJ38" s="9" t="b">
        <v>1</v>
      </c>
      <c r="FK38" s="9" t="b">
        <v>1</v>
      </c>
      <c r="FL38" s="9" t="s">
        <v>730</v>
      </c>
      <c r="FM38" s="9" t="b">
        <v>0</v>
      </c>
      <c r="FN38" s="9" t="b">
        <v>1</v>
      </c>
      <c r="FO38" s="9" t="s">
        <v>555</v>
      </c>
      <c r="FP38" s="9" t="b">
        <v>0</v>
      </c>
      <c r="FQ38" s="9" t="b">
        <v>0</v>
      </c>
      <c r="FR38" s="9" t="b">
        <v>1</v>
      </c>
      <c r="FS38" s="9" t="b">
        <v>1</v>
      </c>
      <c r="FT38" s="9" t="b">
        <v>0</v>
      </c>
      <c r="FU38" s="9" t="b">
        <v>0</v>
      </c>
      <c r="FV38" s="9" t="b">
        <v>0</v>
      </c>
      <c r="FW38" s="9" t="b">
        <v>0</v>
      </c>
      <c r="FX38" s="9" t="s">
        <v>346</v>
      </c>
      <c r="FY38" s="9" t="s">
        <v>347</v>
      </c>
      <c r="FZ38" s="9" t="s">
        <v>772</v>
      </c>
      <c r="GA38" s="9" t="s">
        <v>349</v>
      </c>
      <c r="GB38" s="9" t="s">
        <v>349</v>
      </c>
      <c r="GC38" s="9" t="s">
        <v>350</v>
      </c>
      <c r="GD38" s="9" t="s">
        <v>825</v>
      </c>
      <c r="GE38" s="9" t="s">
        <v>825</v>
      </c>
      <c r="GF38" s="9">
        <v>6</v>
      </c>
      <c r="GG38" s="9">
        <v>6</v>
      </c>
      <c r="GH38" s="9" t="s">
        <v>332</v>
      </c>
      <c r="GI38" s="9">
        <v>2</v>
      </c>
      <c r="GJ38" s="9">
        <v>4</v>
      </c>
      <c r="GK38" s="9" t="s">
        <v>328</v>
      </c>
      <c r="GL38" s="9" t="s">
        <v>391</v>
      </c>
      <c r="GM38" s="9">
        <v>2</v>
      </c>
      <c r="GN38" s="9">
        <v>2</v>
      </c>
      <c r="GO38" s="9">
        <v>4</v>
      </c>
      <c r="GP38" s="9">
        <v>4</v>
      </c>
      <c r="GQ38" s="9" t="s">
        <v>332</v>
      </c>
      <c r="GR38" s="9">
        <v>0</v>
      </c>
      <c r="GS38" s="9">
        <v>4</v>
      </c>
      <c r="GT38" s="9" t="s">
        <v>328</v>
      </c>
      <c r="GU38" s="9" t="s">
        <v>352</v>
      </c>
      <c r="GV38" s="9" t="s">
        <v>795</v>
      </c>
      <c r="GW38" s="9" t="b">
        <v>0</v>
      </c>
      <c r="GX38" s="9" t="b">
        <v>1</v>
      </c>
      <c r="GY38" s="9" t="b">
        <v>0</v>
      </c>
      <c r="GZ38" s="9" t="b">
        <v>0</v>
      </c>
      <c r="HA38" s="9" t="b">
        <v>0</v>
      </c>
      <c r="HB38" s="9" t="b">
        <v>1</v>
      </c>
      <c r="HC38" s="9" t="b">
        <v>1</v>
      </c>
      <c r="HD38" s="9" t="b">
        <v>1</v>
      </c>
      <c r="HE38" s="9" t="s">
        <v>354</v>
      </c>
      <c r="HF38" s="9">
        <v>20</v>
      </c>
      <c r="HG38" s="9">
        <v>80</v>
      </c>
      <c r="HH38" s="9">
        <v>70</v>
      </c>
      <c r="HI38" s="9">
        <v>30</v>
      </c>
      <c r="HJ38" s="9" t="s">
        <v>332</v>
      </c>
      <c r="HK38" s="9" t="s">
        <v>332</v>
      </c>
      <c r="HL38" s="9" t="s">
        <v>355</v>
      </c>
      <c r="HM38" s="9" t="s">
        <v>428</v>
      </c>
      <c r="HN38" s="9" t="s">
        <v>356</v>
      </c>
      <c r="HO38" s="9" t="s">
        <v>809</v>
      </c>
      <c r="HP38" s="9" t="b">
        <v>0</v>
      </c>
      <c r="HQ38" s="9" t="b">
        <v>0</v>
      </c>
      <c r="HR38" s="9" t="b">
        <v>1</v>
      </c>
      <c r="HS38" s="9" t="b">
        <v>1</v>
      </c>
      <c r="HT38" s="9" t="b">
        <v>0</v>
      </c>
      <c r="HU38" s="9" t="b">
        <v>0</v>
      </c>
      <c r="HV38" s="9" t="b">
        <v>1</v>
      </c>
      <c r="HW38" s="9" t="b">
        <v>0</v>
      </c>
      <c r="HX38" s="9" t="b">
        <v>0</v>
      </c>
      <c r="HY38" s="9" t="b">
        <v>0</v>
      </c>
      <c r="HZ38" s="9" t="s">
        <v>761</v>
      </c>
      <c r="IA38" s="9" t="s">
        <v>332</v>
      </c>
      <c r="IB38" s="9" t="s">
        <v>332</v>
      </c>
      <c r="IC38" s="9" t="s">
        <v>328</v>
      </c>
      <c r="ID38" s="9">
        <v>90</v>
      </c>
      <c r="IE38" s="9" t="s">
        <v>360</v>
      </c>
      <c r="IF38" s="9" t="s">
        <v>360</v>
      </c>
      <c r="IG38" s="9" t="s">
        <v>328</v>
      </c>
      <c r="IH38" s="9" t="s">
        <v>328</v>
      </c>
      <c r="II38" s="9" t="s">
        <v>826</v>
      </c>
      <c r="IJ38" s="9" t="b">
        <v>1</v>
      </c>
      <c r="IK38" s="9" t="b">
        <v>0</v>
      </c>
      <c r="IL38" s="9" t="b">
        <v>1</v>
      </c>
      <c r="IM38" s="9" t="b">
        <v>0</v>
      </c>
      <c r="IN38" s="9" t="b">
        <v>0</v>
      </c>
      <c r="IO38" s="9" t="b">
        <v>1</v>
      </c>
      <c r="IP38" s="9" t="b">
        <v>1</v>
      </c>
      <c r="IQ38" s="9" t="b">
        <v>0</v>
      </c>
      <c r="IR38" s="9" t="b">
        <v>0</v>
      </c>
      <c r="IS38" s="9" t="s">
        <v>328</v>
      </c>
      <c r="IT38" s="9" t="s">
        <v>328</v>
      </c>
      <c r="IU38" s="9" t="s">
        <v>818</v>
      </c>
      <c r="IV38" s="9" t="b">
        <v>1</v>
      </c>
      <c r="IW38" s="9" t="b">
        <v>1</v>
      </c>
      <c r="IX38" s="9" t="b">
        <v>0</v>
      </c>
      <c r="IY38" s="9" t="b">
        <v>0</v>
      </c>
      <c r="IZ38" s="9" t="b">
        <v>0</v>
      </c>
      <c r="JA38" s="9" t="b">
        <v>0</v>
      </c>
      <c r="JB38" s="9" t="b">
        <v>0</v>
      </c>
      <c r="JC38" s="9" t="b">
        <v>0</v>
      </c>
      <c r="JD38" s="9" t="b">
        <v>0</v>
      </c>
      <c r="JE38" s="9" t="s">
        <v>328</v>
      </c>
      <c r="JF38" s="9" t="s">
        <v>827</v>
      </c>
      <c r="JG38" s="9" t="b">
        <v>1</v>
      </c>
      <c r="JH38" s="9" t="b">
        <v>1</v>
      </c>
      <c r="JI38" s="9" t="b">
        <v>0</v>
      </c>
      <c r="JJ38" s="9" t="b">
        <v>0</v>
      </c>
      <c r="JK38" s="9" t="b">
        <v>0</v>
      </c>
      <c r="JL38" s="9" t="b">
        <v>1</v>
      </c>
      <c r="JM38" s="9" t="b">
        <v>1</v>
      </c>
      <c r="JN38" s="9" t="b">
        <v>0</v>
      </c>
      <c r="JO38" s="9" t="b">
        <v>0</v>
      </c>
      <c r="JP38" s="9" t="s">
        <v>361</v>
      </c>
      <c r="JQ38" s="9" t="b">
        <v>0</v>
      </c>
      <c r="JR38" s="9" t="b">
        <v>0</v>
      </c>
      <c r="JS38" s="9" t="b">
        <v>0</v>
      </c>
      <c r="JT38" s="9" t="b">
        <v>0</v>
      </c>
      <c r="JU38" s="9" t="b">
        <v>1</v>
      </c>
      <c r="JV38" s="9" t="b">
        <v>1</v>
      </c>
      <c r="JW38" s="9" t="b">
        <v>0</v>
      </c>
      <c r="JX38" s="9" t="s">
        <v>332</v>
      </c>
      <c r="JY38" s="9" t="s">
        <v>364</v>
      </c>
      <c r="JZ38" s="9" t="b">
        <v>0</v>
      </c>
      <c r="KA38" s="9" t="b">
        <v>0</v>
      </c>
      <c r="KB38" s="9" t="b">
        <v>1</v>
      </c>
      <c r="KC38" s="9" t="b">
        <v>0</v>
      </c>
      <c r="KD38" s="9" t="b">
        <v>0</v>
      </c>
      <c r="KE38" s="9" t="b">
        <v>0</v>
      </c>
      <c r="KF38" s="9" t="b">
        <v>0</v>
      </c>
      <c r="KG38" s="9" t="b">
        <v>0</v>
      </c>
      <c r="KH38" s="9" t="s">
        <v>328</v>
      </c>
      <c r="KI38" s="9" t="s">
        <v>585</v>
      </c>
      <c r="KJ38" s="9" t="b">
        <v>1</v>
      </c>
      <c r="KK38" s="9" t="b">
        <v>0</v>
      </c>
      <c r="KL38" s="9" t="b">
        <v>1</v>
      </c>
      <c r="KM38" s="9" t="b">
        <v>0</v>
      </c>
      <c r="KN38" s="9" t="b">
        <v>0</v>
      </c>
      <c r="KO38" s="9" t="b">
        <v>1</v>
      </c>
      <c r="KP38" s="9" t="b">
        <v>0</v>
      </c>
      <c r="KQ38" s="9" t="b">
        <v>0</v>
      </c>
      <c r="KR38" s="9" t="b">
        <v>0</v>
      </c>
      <c r="KS38" s="9"/>
      <c r="KT38" s="9" t="s">
        <v>366</v>
      </c>
      <c r="KU38" s="9" t="s">
        <v>366</v>
      </c>
      <c r="KV38" s="9" t="s">
        <v>690</v>
      </c>
      <c r="KW38" s="9" t="s">
        <v>368</v>
      </c>
      <c r="KX38" s="9" t="s">
        <v>828</v>
      </c>
      <c r="KY38" s="9" t="s">
        <v>829</v>
      </c>
      <c r="KZ38" s="10">
        <v>42844</v>
      </c>
      <c r="LA38" s="9" t="s">
        <v>765</v>
      </c>
      <c r="LB38" s="9" t="s">
        <v>830</v>
      </c>
      <c r="LC38" s="9">
        <v>61502</v>
      </c>
      <c r="LD38" s="9" t="s">
        <v>831</v>
      </c>
      <c r="LE38" s="9" t="s">
        <v>832</v>
      </c>
      <c r="LF38" s="9">
        <v>37</v>
      </c>
      <c r="LG38" s="9"/>
      <c r="LH38" s="9">
        <v>-1</v>
      </c>
      <c r="LI38" s="9" t="s">
        <v>384</v>
      </c>
      <c r="LJ38" s="9" t="s">
        <v>384</v>
      </c>
    </row>
    <row r="39" spans="1:322" x14ac:dyDescent="0.25">
      <c r="A39" s="9" t="s">
        <v>1454</v>
      </c>
      <c r="B39" s="9" t="s">
        <v>891</v>
      </c>
      <c r="C39" s="9" t="s">
        <v>1423</v>
      </c>
      <c r="D39" s="9" t="s">
        <v>1596</v>
      </c>
      <c r="E39" s="24">
        <v>42844</v>
      </c>
      <c r="F39" s="9" t="s">
        <v>1679</v>
      </c>
      <c r="G39" s="9">
        <v>21.0742716667</v>
      </c>
      <c r="H39" s="9">
        <v>92.138243333299997</v>
      </c>
      <c r="I39" s="9">
        <v>21.8</v>
      </c>
      <c r="J39" s="9">
        <v>4.9000000000000004</v>
      </c>
      <c r="K39" s="9" t="s">
        <v>409</v>
      </c>
      <c r="L39" s="9" t="s">
        <v>324</v>
      </c>
      <c r="M39" s="9" t="s">
        <v>325</v>
      </c>
      <c r="N39" s="9" t="s">
        <v>521</v>
      </c>
      <c r="O39" s="9" t="s">
        <v>624</v>
      </c>
      <c r="P39" s="9" t="s">
        <v>328</v>
      </c>
      <c r="Q39" s="9" t="s">
        <v>445</v>
      </c>
      <c r="R39" s="9" t="s">
        <v>411</v>
      </c>
      <c r="S39" s="9" t="s">
        <v>425</v>
      </c>
      <c r="T39" s="9" t="s">
        <v>332</v>
      </c>
      <c r="U39" s="9" t="s">
        <v>333</v>
      </c>
      <c r="V39" s="9" t="s">
        <v>334</v>
      </c>
      <c r="W39" s="9" t="s">
        <v>332</v>
      </c>
      <c r="X39" s="9" t="s">
        <v>332</v>
      </c>
      <c r="Y39" s="9">
        <v>250</v>
      </c>
      <c r="Z39" s="9">
        <v>1500</v>
      </c>
      <c r="AA39" s="9" t="s">
        <v>335</v>
      </c>
      <c r="AB39" s="9" t="s">
        <v>336</v>
      </c>
      <c r="AC39" s="9" t="s">
        <v>336</v>
      </c>
      <c r="AD39" s="9" t="s">
        <v>892</v>
      </c>
      <c r="AE39" s="9"/>
      <c r="AF39" s="9" t="s">
        <v>335</v>
      </c>
      <c r="AG39" s="9" t="s">
        <v>336</v>
      </c>
      <c r="AH39" s="9" t="s">
        <v>336</v>
      </c>
      <c r="AI39" s="9" t="s">
        <v>893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>
        <v>1000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>
        <v>10</v>
      </c>
      <c r="DD39" s="9">
        <v>60</v>
      </c>
      <c r="DE39" s="9" t="s">
        <v>339</v>
      </c>
      <c r="DF39" s="9" t="s">
        <v>324</v>
      </c>
      <c r="DG39" s="9" t="s">
        <v>340</v>
      </c>
      <c r="DH39" s="9"/>
      <c r="DI39" s="9"/>
      <c r="DJ39" s="9" t="s">
        <v>1698</v>
      </c>
      <c r="DK39" s="9"/>
      <c r="DL39" s="9"/>
      <c r="DM39" s="9"/>
      <c r="DN39" s="9"/>
      <c r="DO39" s="9" t="s">
        <v>339</v>
      </c>
      <c r="DP39" s="9" t="s">
        <v>324</v>
      </c>
      <c r="DQ39" s="9" t="s">
        <v>340</v>
      </c>
      <c r="DR39" s="9"/>
      <c r="DS39" s="9"/>
      <c r="DT39" s="9" t="s">
        <v>894</v>
      </c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 t="s">
        <v>1417</v>
      </c>
      <c r="EQ39" s="9"/>
      <c r="ER39" s="9"/>
      <c r="ES39" s="9"/>
      <c r="ET39" s="9"/>
      <c r="EU39" s="9"/>
      <c r="EV39" s="9"/>
      <c r="EW39" s="9"/>
      <c r="EX39" s="9"/>
      <c r="EY39" s="9" t="s">
        <v>462</v>
      </c>
      <c r="EZ39" s="9" t="b">
        <v>1</v>
      </c>
      <c r="FA39" s="9" t="b">
        <v>0</v>
      </c>
      <c r="FB39" s="9" t="b">
        <v>1</v>
      </c>
      <c r="FC39" s="9"/>
      <c r="FD39" s="9"/>
      <c r="FE39" s="9"/>
      <c r="FF39" s="9"/>
      <c r="FG39" s="9" t="s">
        <v>582</v>
      </c>
      <c r="FH39" s="9" t="b">
        <v>1</v>
      </c>
      <c r="FI39" s="9" t="b">
        <v>1</v>
      </c>
      <c r="FJ39" s="9" t="b">
        <v>0</v>
      </c>
      <c r="FK39" s="9" t="b">
        <v>1</v>
      </c>
      <c r="FL39" s="9"/>
      <c r="FM39" s="9"/>
      <c r="FN39" s="9"/>
      <c r="FO39" s="9" t="s">
        <v>345</v>
      </c>
      <c r="FP39" s="9" t="b">
        <v>0</v>
      </c>
      <c r="FQ39" s="9" t="b">
        <v>0</v>
      </c>
      <c r="FR39" s="9" t="b">
        <v>1</v>
      </c>
      <c r="FS39" s="9" t="b">
        <v>0</v>
      </c>
      <c r="FT39" s="9" t="b">
        <v>0</v>
      </c>
      <c r="FU39" s="9" t="b">
        <v>0</v>
      </c>
      <c r="FV39" s="9" t="b">
        <v>0</v>
      </c>
      <c r="FW39" s="9" t="b">
        <v>0</v>
      </c>
      <c r="FX39" s="9" t="s">
        <v>346</v>
      </c>
      <c r="FY39" s="9" t="s">
        <v>772</v>
      </c>
      <c r="FZ39" s="9" t="s">
        <v>390</v>
      </c>
      <c r="GA39" s="9" t="s">
        <v>349</v>
      </c>
      <c r="GB39" s="9" t="s">
        <v>349</v>
      </c>
      <c r="GC39" s="9" t="s">
        <v>350</v>
      </c>
      <c r="GD39" s="9" t="s">
        <v>895</v>
      </c>
      <c r="GE39" s="9" t="s">
        <v>896</v>
      </c>
      <c r="GF39" s="9">
        <v>15</v>
      </c>
      <c r="GG39" s="9">
        <v>15</v>
      </c>
      <c r="GH39" s="9" t="s">
        <v>332</v>
      </c>
      <c r="GI39" s="9">
        <v>5</v>
      </c>
      <c r="GJ39" s="9">
        <v>10</v>
      </c>
      <c r="GK39" s="9" t="s">
        <v>328</v>
      </c>
      <c r="GL39" s="9" t="s">
        <v>391</v>
      </c>
      <c r="GM39" s="9">
        <v>0</v>
      </c>
      <c r="GN39" s="9">
        <v>0</v>
      </c>
      <c r="GO39" s="9">
        <v>5</v>
      </c>
      <c r="GP39" s="9">
        <v>0</v>
      </c>
      <c r="GQ39" s="9" t="s">
        <v>332</v>
      </c>
      <c r="GR39" s="9">
        <v>0</v>
      </c>
      <c r="GS39" s="9">
        <v>10</v>
      </c>
      <c r="GT39" s="9" t="s">
        <v>328</v>
      </c>
      <c r="GU39" s="9" t="s">
        <v>352</v>
      </c>
      <c r="GV39" s="9" t="s">
        <v>500</v>
      </c>
      <c r="GW39" s="9" t="b">
        <v>0</v>
      </c>
      <c r="GX39" s="9" t="b">
        <v>0</v>
      </c>
      <c r="GY39" s="9" t="b">
        <v>0</v>
      </c>
      <c r="GZ39" s="9" t="b">
        <v>0</v>
      </c>
      <c r="HA39" s="9" t="b">
        <v>0</v>
      </c>
      <c r="HB39" s="9" t="b">
        <v>1</v>
      </c>
      <c r="HC39" s="9" t="b">
        <v>1</v>
      </c>
      <c r="HD39" s="9" t="b">
        <v>0</v>
      </c>
      <c r="HE39" s="9" t="s">
        <v>354</v>
      </c>
      <c r="HF39" s="9">
        <v>0</v>
      </c>
      <c r="HG39" s="9">
        <v>100</v>
      </c>
      <c r="HH39" s="9">
        <v>95</v>
      </c>
      <c r="HI39" s="9">
        <v>5</v>
      </c>
      <c r="HJ39" s="9" t="s">
        <v>328</v>
      </c>
      <c r="HK39" s="9" t="s">
        <v>328</v>
      </c>
      <c r="HL39" s="9" t="s">
        <v>428</v>
      </c>
      <c r="HM39" s="9" t="s">
        <v>897</v>
      </c>
      <c r="HN39" s="9" t="s">
        <v>512</v>
      </c>
      <c r="HO39" s="9" t="s">
        <v>898</v>
      </c>
      <c r="HP39" s="9" t="b">
        <v>1</v>
      </c>
      <c r="HQ39" s="9" t="b">
        <v>0</v>
      </c>
      <c r="HR39" s="9" t="b">
        <v>1</v>
      </c>
      <c r="HS39" s="9" t="b">
        <v>1</v>
      </c>
      <c r="HT39" s="9" t="b">
        <v>0</v>
      </c>
      <c r="HU39" s="9" t="b">
        <v>0</v>
      </c>
      <c r="HV39" s="9" t="b">
        <v>1</v>
      </c>
      <c r="HW39" s="9" t="b">
        <v>0</v>
      </c>
      <c r="HX39" s="9" t="b">
        <v>0</v>
      </c>
      <c r="HY39" s="9" t="b">
        <v>0</v>
      </c>
      <c r="HZ39" s="9" t="s">
        <v>429</v>
      </c>
      <c r="IA39" s="9" t="s">
        <v>332</v>
      </c>
      <c r="IB39" s="9" t="s">
        <v>332</v>
      </c>
      <c r="IC39" s="9" t="s">
        <v>328</v>
      </c>
      <c r="ID39" s="9">
        <v>100</v>
      </c>
      <c r="IE39" s="9" t="s">
        <v>360</v>
      </c>
      <c r="IF39" s="9" t="s">
        <v>360</v>
      </c>
      <c r="IG39" s="9" t="s">
        <v>328</v>
      </c>
      <c r="IH39" s="9" t="s">
        <v>328</v>
      </c>
      <c r="II39" s="9" t="s">
        <v>876</v>
      </c>
      <c r="IJ39" s="9" t="b">
        <v>1</v>
      </c>
      <c r="IK39" s="9" t="b">
        <v>0</v>
      </c>
      <c r="IL39" s="9" t="b">
        <v>1</v>
      </c>
      <c r="IM39" s="9" t="b">
        <v>1</v>
      </c>
      <c r="IN39" s="9" t="b">
        <v>0</v>
      </c>
      <c r="IO39" s="9" t="b">
        <v>0</v>
      </c>
      <c r="IP39" s="9" t="b">
        <v>1</v>
      </c>
      <c r="IQ39" s="9" t="b">
        <v>1</v>
      </c>
      <c r="IR39" s="9" t="b">
        <v>0</v>
      </c>
      <c r="IS39" s="9" t="s">
        <v>328</v>
      </c>
      <c r="IT39" s="9" t="s">
        <v>328</v>
      </c>
      <c r="IU39" s="9" t="s">
        <v>899</v>
      </c>
      <c r="IV39" s="9" t="b">
        <v>1</v>
      </c>
      <c r="IW39" s="9" t="b">
        <v>0</v>
      </c>
      <c r="IX39" s="9" t="b">
        <v>0</v>
      </c>
      <c r="IY39" s="9" t="b">
        <v>1</v>
      </c>
      <c r="IZ39" s="9" t="b">
        <v>0</v>
      </c>
      <c r="JA39" s="9" t="b">
        <v>0</v>
      </c>
      <c r="JB39" s="9" t="b">
        <v>0</v>
      </c>
      <c r="JC39" s="9" t="b">
        <v>1</v>
      </c>
      <c r="JD39" s="9" t="b">
        <v>0</v>
      </c>
      <c r="JE39" s="9" t="s">
        <v>328</v>
      </c>
      <c r="JF39" s="9" t="s">
        <v>866</v>
      </c>
      <c r="JG39" s="9" t="b">
        <v>0</v>
      </c>
      <c r="JH39" s="9" t="b">
        <v>0</v>
      </c>
      <c r="JI39" s="9" t="b">
        <v>1</v>
      </c>
      <c r="JJ39" s="9" t="b">
        <v>1</v>
      </c>
      <c r="JK39" s="9" t="b">
        <v>0</v>
      </c>
      <c r="JL39" s="9" t="b">
        <v>0</v>
      </c>
      <c r="JM39" s="9" t="b">
        <v>1</v>
      </c>
      <c r="JN39" s="9" t="b">
        <v>1</v>
      </c>
      <c r="JO39" s="9" t="b">
        <v>0</v>
      </c>
      <c r="JP39" s="9" t="s">
        <v>733</v>
      </c>
      <c r="JQ39" s="9" t="b">
        <v>1</v>
      </c>
      <c r="JR39" s="9" t="b">
        <v>0</v>
      </c>
      <c r="JS39" s="9" t="b">
        <v>0</v>
      </c>
      <c r="JT39" s="9" t="b">
        <v>0</v>
      </c>
      <c r="JU39" s="9" t="b">
        <v>0</v>
      </c>
      <c r="JV39" s="9" t="b">
        <v>1</v>
      </c>
      <c r="JW39" s="9" t="b">
        <v>0</v>
      </c>
      <c r="JX39" s="9" t="s">
        <v>332</v>
      </c>
      <c r="JY39" s="9" t="s">
        <v>596</v>
      </c>
      <c r="JZ39" s="9" t="b">
        <v>1</v>
      </c>
      <c r="KA39" s="9" t="b">
        <v>0</v>
      </c>
      <c r="KB39" s="9" t="b">
        <v>1</v>
      </c>
      <c r="KC39" s="9" t="b">
        <v>0</v>
      </c>
      <c r="KD39" s="9" t="b">
        <v>0</v>
      </c>
      <c r="KE39" s="9" t="b">
        <v>0</v>
      </c>
      <c r="KF39" s="9" t="b">
        <v>0</v>
      </c>
      <c r="KG39" s="9" t="b">
        <v>0</v>
      </c>
      <c r="KH39" s="9" t="s">
        <v>332</v>
      </c>
      <c r="KI39" s="9" t="s">
        <v>854</v>
      </c>
      <c r="KJ39" s="9" t="b">
        <v>1</v>
      </c>
      <c r="KK39" s="9" t="b">
        <v>1</v>
      </c>
      <c r="KL39" s="9" t="b">
        <v>1</v>
      </c>
      <c r="KM39" s="9" t="b">
        <v>0</v>
      </c>
      <c r="KN39" s="9" t="b">
        <v>0</v>
      </c>
      <c r="KO39" s="9" t="b">
        <v>0</v>
      </c>
      <c r="KP39" s="9" t="b">
        <v>0</v>
      </c>
      <c r="KQ39" s="9" t="b">
        <v>0</v>
      </c>
      <c r="KR39" s="9" t="b">
        <v>0</v>
      </c>
      <c r="KS39" s="9"/>
      <c r="KT39" s="9" t="s">
        <v>366</v>
      </c>
      <c r="KU39" s="9" t="s">
        <v>366</v>
      </c>
      <c r="KV39" s="9" t="s">
        <v>367</v>
      </c>
      <c r="KW39" s="9" t="s">
        <v>368</v>
      </c>
      <c r="KX39" s="9" t="s">
        <v>900</v>
      </c>
      <c r="KY39" s="9" t="s">
        <v>901</v>
      </c>
      <c r="KZ39" s="10">
        <v>42844</v>
      </c>
      <c r="LA39" s="9" t="s">
        <v>857</v>
      </c>
      <c r="LB39" s="9" t="s">
        <v>902</v>
      </c>
      <c r="LC39" s="9">
        <v>61512</v>
      </c>
      <c r="LD39" s="9" t="s">
        <v>903</v>
      </c>
      <c r="LE39" s="9" t="s">
        <v>904</v>
      </c>
      <c r="LF39" s="9">
        <v>45</v>
      </c>
      <c r="LG39" s="9"/>
      <c r="LH39" s="9">
        <v>-1</v>
      </c>
      <c r="LI39" s="9" t="s">
        <v>384</v>
      </c>
      <c r="LJ39" s="9" t="s">
        <v>384</v>
      </c>
    </row>
    <row r="40" spans="1:322" x14ac:dyDescent="0.25">
      <c r="A40" s="9" t="s">
        <v>1454</v>
      </c>
      <c r="B40" s="9" t="s">
        <v>1531</v>
      </c>
      <c r="C40" s="9" t="s">
        <v>1423</v>
      </c>
      <c r="D40" s="9" t="s">
        <v>1597</v>
      </c>
      <c r="E40" s="24">
        <v>42844</v>
      </c>
      <c r="F40" s="9" t="s">
        <v>1679</v>
      </c>
      <c r="G40" s="9">
        <v>21.074950000000001</v>
      </c>
      <c r="H40" s="9">
        <v>92.144845000000004</v>
      </c>
      <c r="I40" s="9">
        <v>22.2</v>
      </c>
      <c r="J40" s="9">
        <v>4.7</v>
      </c>
      <c r="K40" s="9" t="s">
        <v>409</v>
      </c>
      <c r="L40" s="9" t="s">
        <v>324</v>
      </c>
      <c r="M40" s="9" t="s">
        <v>325</v>
      </c>
      <c r="N40" s="9" t="s">
        <v>521</v>
      </c>
      <c r="O40" s="9" t="s">
        <v>624</v>
      </c>
      <c r="P40" s="9" t="s">
        <v>328</v>
      </c>
      <c r="Q40" s="9" t="s">
        <v>445</v>
      </c>
      <c r="R40" s="9" t="s">
        <v>411</v>
      </c>
      <c r="S40" s="9" t="s">
        <v>425</v>
      </c>
      <c r="T40" s="9" t="s">
        <v>332</v>
      </c>
      <c r="U40" s="9" t="s">
        <v>425</v>
      </c>
      <c r="V40" s="9" t="s">
        <v>334</v>
      </c>
      <c r="W40" s="9" t="s">
        <v>332</v>
      </c>
      <c r="X40" s="9" t="s">
        <v>328</v>
      </c>
      <c r="Y40" s="9">
        <v>20</v>
      </c>
      <c r="Z40" s="9">
        <v>100</v>
      </c>
      <c r="AA40" s="9" t="s">
        <v>335</v>
      </c>
      <c r="AB40" s="9" t="s">
        <v>336</v>
      </c>
      <c r="AC40" s="9" t="s">
        <v>336</v>
      </c>
      <c r="AD40" s="9" t="s">
        <v>883</v>
      </c>
      <c r="AE40" s="9"/>
      <c r="AF40" s="9" t="s">
        <v>335</v>
      </c>
      <c r="AG40" s="9" t="s">
        <v>336</v>
      </c>
      <c r="AH40" s="9" t="s">
        <v>336</v>
      </c>
      <c r="AI40" s="9" t="s">
        <v>783</v>
      </c>
      <c r="AJ40" s="9"/>
      <c r="AK40" s="9">
        <v>80</v>
      </c>
      <c r="AL40" s="9">
        <v>400</v>
      </c>
      <c r="AM40" s="9" t="s">
        <v>335</v>
      </c>
      <c r="AN40" s="9" t="s">
        <v>336</v>
      </c>
      <c r="AO40" s="9" t="s">
        <v>336</v>
      </c>
      <c r="AP40" s="9" t="s">
        <v>524</v>
      </c>
      <c r="AQ40" s="9"/>
      <c r="AR40" s="15" t="s">
        <v>335</v>
      </c>
      <c r="AS40" s="15" t="s">
        <v>336</v>
      </c>
      <c r="AT40" s="15" t="s">
        <v>336</v>
      </c>
      <c r="AU40" s="15" t="s">
        <v>337</v>
      </c>
      <c r="AV40" s="9"/>
      <c r="AW40" s="9">
        <v>50</v>
      </c>
      <c r="AX40" s="9">
        <v>250</v>
      </c>
      <c r="AY40" s="9" t="s">
        <v>335</v>
      </c>
      <c r="AZ40" s="9" t="s">
        <v>336</v>
      </c>
      <c r="BA40" s="9" t="s">
        <v>336</v>
      </c>
      <c r="BB40" s="9" t="s">
        <v>524</v>
      </c>
      <c r="BC40" s="9"/>
      <c r="BD40" s="15" t="s">
        <v>335</v>
      </c>
      <c r="BE40" s="15" t="s">
        <v>336</v>
      </c>
      <c r="BF40" s="15" t="s">
        <v>336</v>
      </c>
      <c r="BG40" s="15" t="s">
        <v>337</v>
      </c>
      <c r="BH40" s="9"/>
      <c r="BI40" s="9">
        <v>35</v>
      </c>
      <c r="BJ40" s="9">
        <v>0</v>
      </c>
      <c r="BK40" s="9">
        <v>0</v>
      </c>
      <c r="BL40" s="9" t="s">
        <v>415</v>
      </c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>
        <v>60</v>
      </c>
      <c r="CG40" s="9">
        <v>600</v>
      </c>
      <c r="CH40" s="9" t="s">
        <v>415</v>
      </c>
      <c r="CI40" s="9"/>
      <c r="CJ40" s="9"/>
      <c r="CK40" s="9"/>
      <c r="CL40" s="9"/>
      <c r="CM40" s="9"/>
      <c r="CN40" s="9" t="s">
        <v>335</v>
      </c>
      <c r="CO40" s="9" t="s">
        <v>336</v>
      </c>
      <c r="CP40" s="9" t="s">
        <v>336</v>
      </c>
      <c r="CQ40" s="9" t="s">
        <v>524</v>
      </c>
      <c r="CR40" s="9"/>
      <c r="CS40" s="9"/>
      <c r="CT40" s="9"/>
      <c r="CU40" s="9"/>
      <c r="CV40" s="9"/>
      <c r="CW40" s="9"/>
      <c r="CX40" s="15" t="s">
        <v>335</v>
      </c>
      <c r="CY40" s="15" t="s">
        <v>336</v>
      </c>
      <c r="CZ40" s="15" t="s">
        <v>336</v>
      </c>
      <c r="DA40" s="15" t="s">
        <v>337</v>
      </c>
      <c r="DB40" s="9"/>
      <c r="DC40" s="9">
        <v>0</v>
      </c>
      <c r="DD40" s="9">
        <v>0</v>
      </c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 t="s">
        <v>1417</v>
      </c>
      <c r="EQ40" s="9"/>
      <c r="ER40" s="9"/>
      <c r="ES40" s="9"/>
      <c r="ET40" s="9"/>
      <c r="EU40" s="9"/>
      <c r="EV40" s="9"/>
      <c r="EW40" s="9"/>
      <c r="EX40" s="9"/>
      <c r="EY40" s="9" t="s">
        <v>462</v>
      </c>
      <c r="EZ40" s="9" t="b">
        <v>1</v>
      </c>
      <c r="FA40" s="9" t="b">
        <v>0</v>
      </c>
      <c r="FB40" s="9" t="b">
        <v>1</v>
      </c>
      <c r="FC40" s="9"/>
      <c r="FD40" s="9"/>
      <c r="FE40" s="9"/>
      <c r="FF40" s="9"/>
      <c r="FG40" s="9" t="s">
        <v>582</v>
      </c>
      <c r="FH40" s="9" t="b">
        <v>1</v>
      </c>
      <c r="FI40" s="9" t="b">
        <v>1</v>
      </c>
      <c r="FJ40" s="9" t="b">
        <v>0</v>
      </c>
      <c r="FK40" s="9" t="b">
        <v>1</v>
      </c>
      <c r="FL40" s="9" t="s">
        <v>730</v>
      </c>
      <c r="FM40" s="9" t="b">
        <v>0</v>
      </c>
      <c r="FN40" s="9" t="b">
        <v>1</v>
      </c>
      <c r="FO40" s="9" t="s">
        <v>345</v>
      </c>
      <c r="FP40" s="9" t="b">
        <v>0</v>
      </c>
      <c r="FQ40" s="9" t="b">
        <v>0</v>
      </c>
      <c r="FR40" s="9" t="b">
        <v>1</v>
      </c>
      <c r="FS40" s="9" t="b">
        <v>0</v>
      </c>
      <c r="FT40" s="9" t="b">
        <v>0</v>
      </c>
      <c r="FU40" s="9" t="b">
        <v>0</v>
      </c>
      <c r="FV40" s="9" t="b">
        <v>0</v>
      </c>
      <c r="FW40" s="9" t="b">
        <v>0</v>
      </c>
      <c r="FX40" s="9" t="s">
        <v>346</v>
      </c>
      <c r="FY40" s="9" t="s">
        <v>390</v>
      </c>
      <c r="FZ40" s="9" t="s">
        <v>347</v>
      </c>
      <c r="GA40" s="9" t="s">
        <v>349</v>
      </c>
      <c r="GB40" s="9" t="s">
        <v>349</v>
      </c>
      <c r="GC40" s="9" t="s">
        <v>350</v>
      </c>
      <c r="GD40" s="9" t="s">
        <v>369</v>
      </c>
      <c r="GE40" s="9" t="s">
        <v>369</v>
      </c>
      <c r="GF40" s="9">
        <v>6</v>
      </c>
      <c r="GG40" s="9">
        <v>6</v>
      </c>
      <c r="GH40" s="9" t="s">
        <v>332</v>
      </c>
      <c r="GI40" s="9">
        <v>2</v>
      </c>
      <c r="GJ40" s="9">
        <v>4</v>
      </c>
      <c r="GK40" s="9" t="s">
        <v>328</v>
      </c>
      <c r="GL40" s="9" t="s">
        <v>391</v>
      </c>
      <c r="GM40" s="9">
        <v>0</v>
      </c>
      <c r="GN40" s="9">
        <v>0</v>
      </c>
      <c r="GO40" s="9">
        <v>2</v>
      </c>
      <c r="GP40" s="9">
        <v>2</v>
      </c>
      <c r="GQ40" s="9" t="s">
        <v>332</v>
      </c>
      <c r="GR40" s="9">
        <v>0</v>
      </c>
      <c r="GS40" s="9">
        <v>2</v>
      </c>
      <c r="GT40" s="9" t="s">
        <v>328</v>
      </c>
      <c r="GU40" s="9" t="s">
        <v>352</v>
      </c>
      <c r="GV40" s="9" t="s">
        <v>500</v>
      </c>
      <c r="GW40" s="9" t="b">
        <v>0</v>
      </c>
      <c r="GX40" s="9" t="b">
        <v>0</v>
      </c>
      <c r="GY40" s="9" t="b">
        <v>0</v>
      </c>
      <c r="GZ40" s="9" t="b">
        <v>0</v>
      </c>
      <c r="HA40" s="9" t="b">
        <v>0</v>
      </c>
      <c r="HB40" s="9" t="b">
        <v>1</v>
      </c>
      <c r="HC40" s="9" t="b">
        <v>1</v>
      </c>
      <c r="HD40" s="9" t="b">
        <v>0</v>
      </c>
      <c r="HE40" s="9" t="s">
        <v>354</v>
      </c>
      <c r="HF40" s="9">
        <v>10</v>
      </c>
      <c r="HG40" s="9">
        <v>90</v>
      </c>
      <c r="HH40" s="9">
        <v>80</v>
      </c>
      <c r="HI40" s="9">
        <v>20</v>
      </c>
      <c r="HJ40" s="9" t="s">
        <v>328</v>
      </c>
      <c r="HK40" s="9" t="s">
        <v>332</v>
      </c>
      <c r="HL40" s="9" t="s">
        <v>428</v>
      </c>
      <c r="HM40" s="9" t="s">
        <v>356</v>
      </c>
      <c r="HN40" s="9" t="s">
        <v>512</v>
      </c>
      <c r="HO40" s="9" t="s">
        <v>639</v>
      </c>
      <c r="HP40" s="9" t="b">
        <v>0</v>
      </c>
      <c r="HQ40" s="9" t="b">
        <v>0</v>
      </c>
      <c r="HR40" s="9" t="b">
        <v>0</v>
      </c>
      <c r="HS40" s="9" t="b">
        <v>1</v>
      </c>
      <c r="HT40" s="9" t="b">
        <v>1</v>
      </c>
      <c r="HU40" s="9" t="b">
        <v>0</v>
      </c>
      <c r="HV40" s="9" t="b">
        <v>1</v>
      </c>
      <c r="HW40" s="9" t="b">
        <v>0</v>
      </c>
      <c r="HX40" s="9" t="b">
        <v>0</v>
      </c>
      <c r="HY40" s="9" t="b">
        <v>0</v>
      </c>
      <c r="HZ40" s="9" t="s">
        <v>359</v>
      </c>
      <c r="IA40" s="9" t="s">
        <v>332</v>
      </c>
      <c r="IB40" s="9" t="s">
        <v>332</v>
      </c>
      <c r="IC40" s="9" t="s">
        <v>328</v>
      </c>
      <c r="ID40" s="9">
        <v>99</v>
      </c>
      <c r="IE40" s="9" t="s">
        <v>360</v>
      </c>
      <c r="IF40" s="9" t="s">
        <v>360</v>
      </c>
      <c r="IG40" s="9" t="s">
        <v>328</v>
      </c>
      <c r="IH40" s="9" t="s">
        <v>328</v>
      </c>
      <c r="II40" s="9" t="s">
        <v>884</v>
      </c>
      <c r="IJ40" s="9" t="b">
        <v>1</v>
      </c>
      <c r="IK40" s="9" t="b">
        <v>0</v>
      </c>
      <c r="IL40" s="9" t="b">
        <v>1</v>
      </c>
      <c r="IM40" s="9" t="b">
        <v>0</v>
      </c>
      <c r="IN40" s="9" t="b">
        <v>0</v>
      </c>
      <c r="IO40" s="9" t="b">
        <v>0</v>
      </c>
      <c r="IP40" s="9" t="b">
        <v>0</v>
      </c>
      <c r="IQ40" s="9" t="b">
        <v>1</v>
      </c>
      <c r="IR40" s="9" t="b">
        <v>1</v>
      </c>
      <c r="IS40" s="9" t="s">
        <v>328</v>
      </c>
      <c r="IT40" s="9" t="s">
        <v>328</v>
      </c>
      <c r="IU40" s="9" t="s">
        <v>885</v>
      </c>
      <c r="IV40" s="9" t="b">
        <v>1</v>
      </c>
      <c r="IW40" s="9" t="b">
        <v>1</v>
      </c>
      <c r="IX40" s="9" t="b">
        <v>0</v>
      </c>
      <c r="IY40" s="9" t="b">
        <v>1</v>
      </c>
      <c r="IZ40" s="9" t="b">
        <v>0</v>
      </c>
      <c r="JA40" s="9" t="b">
        <v>0</v>
      </c>
      <c r="JB40" s="9" t="b">
        <v>1</v>
      </c>
      <c r="JC40" s="9" t="b">
        <v>1</v>
      </c>
      <c r="JD40" s="9" t="b">
        <v>0</v>
      </c>
      <c r="JE40" s="9" t="s">
        <v>328</v>
      </c>
      <c r="JF40" s="9" t="s">
        <v>866</v>
      </c>
      <c r="JG40" s="9" t="b">
        <v>0</v>
      </c>
      <c r="JH40" s="9" t="b">
        <v>0</v>
      </c>
      <c r="JI40" s="9" t="b">
        <v>1</v>
      </c>
      <c r="JJ40" s="9" t="b">
        <v>1</v>
      </c>
      <c r="JK40" s="9" t="b">
        <v>0</v>
      </c>
      <c r="JL40" s="9" t="b">
        <v>0</v>
      </c>
      <c r="JM40" s="9" t="b">
        <v>1</v>
      </c>
      <c r="JN40" s="9" t="b">
        <v>1</v>
      </c>
      <c r="JO40" s="9" t="b">
        <v>0</v>
      </c>
      <c r="JP40" s="9" t="s">
        <v>733</v>
      </c>
      <c r="JQ40" s="9" t="b">
        <v>1</v>
      </c>
      <c r="JR40" s="9" t="b">
        <v>0</v>
      </c>
      <c r="JS40" s="9" t="b">
        <v>0</v>
      </c>
      <c r="JT40" s="9" t="b">
        <v>0</v>
      </c>
      <c r="JU40" s="9" t="b">
        <v>0</v>
      </c>
      <c r="JV40" s="9" t="b">
        <v>1</v>
      </c>
      <c r="JW40" s="9" t="b">
        <v>0</v>
      </c>
      <c r="JX40" s="9" t="s">
        <v>332</v>
      </c>
      <c r="JY40" s="9" t="s">
        <v>689</v>
      </c>
      <c r="JZ40" s="9" t="b">
        <v>1</v>
      </c>
      <c r="KA40" s="9" t="b">
        <v>0</v>
      </c>
      <c r="KB40" s="9" t="b">
        <v>0</v>
      </c>
      <c r="KC40" s="9" t="b">
        <v>0</v>
      </c>
      <c r="KD40" s="9" t="b">
        <v>0</v>
      </c>
      <c r="KE40" s="9" t="b">
        <v>0</v>
      </c>
      <c r="KF40" s="9" t="b">
        <v>0</v>
      </c>
      <c r="KG40" s="9" t="b">
        <v>0</v>
      </c>
      <c r="KH40" s="9" t="s">
        <v>332</v>
      </c>
      <c r="KI40" s="9" t="s">
        <v>435</v>
      </c>
      <c r="KJ40" s="9" t="b">
        <v>1</v>
      </c>
      <c r="KK40" s="9" t="b">
        <v>0</v>
      </c>
      <c r="KL40" s="9" t="b">
        <v>1</v>
      </c>
      <c r="KM40" s="9" t="b">
        <v>0</v>
      </c>
      <c r="KN40" s="9" t="b">
        <v>1</v>
      </c>
      <c r="KO40" s="9" t="b">
        <v>0</v>
      </c>
      <c r="KP40" s="9" t="b">
        <v>0</v>
      </c>
      <c r="KQ40" s="9" t="b">
        <v>0</v>
      </c>
      <c r="KR40" s="9" t="b">
        <v>0</v>
      </c>
      <c r="KS40" s="9"/>
      <c r="KT40" s="9" t="s">
        <v>366</v>
      </c>
      <c r="KU40" s="9" t="s">
        <v>366</v>
      </c>
      <c r="KV40" s="9" t="s">
        <v>367</v>
      </c>
      <c r="KW40" s="9" t="s">
        <v>368</v>
      </c>
      <c r="KX40" s="9" t="s">
        <v>886</v>
      </c>
      <c r="KY40" s="9" t="s">
        <v>887</v>
      </c>
      <c r="KZ40" s="10">
        <v>42844</v>
      </c>
      <c r="LA40" s="9" t="s">
        <v>857</v>
      </c>
      <c r="LB40" s="9" t="s">
        <v>888</v>
      </c>
      <c r="LC40" s="9">
        <v>61511</v>
      </c>
      <c r="LD40" s="9" t="s">
        <v>889</v>
      </c>
      <c r="LE40" s="9" t="s">
        <v>890</v>
      </c>
      <c r="LF40" s="9">
        <v>44</v>
      </c>
      <c r="LG40" s="9"/>
      <c r="LH40" s="9">
        <v>-1</v>
      </c>
      <c r="LI40" s="9" t="s">
        <v>384</v>
      </c>
      <c r="LJ40" s="9" t="s">
        <v>384</v>
      </c>
    </row>
    <row r="41" spans="1:322" x14ac:dyDescent="0.25">
      <c r="A41" s="9" t="s">
        <v>1454</v>
      </c>
      <c r="B41" s="9" t="s">
        <v>1497</v>
      </c>
      <c r="C41" s="9" t="s">
        <v>1423</v>
      </c>
      <c r="D41" s="9" t="s">
        <v>1598</v>
      </c>
      <c r="E41" s="24">
        <v>42844</v>
      </c>
      <c r="F41" s="9" t="s">
        <v>1679</v>
      </c>
      <c r="G41" s="9">
        <v>21.083939224000002</v>
      </c>
      <c r="H41" s="9">
        <v>92.140970822</v>
      </c>
      <c r="I41" s="9">
        <v>30.1</v>
      </c>
      <c r="J41" s="9">
        <v>5</v>
      </c>
      <c r="K41" s="9" t="s">
        <v>409</v>
      </c>
      <c r="L41" s="9" t="s">
        <v>324</v>
      </c>
      <c r="M41" s="9" t="s">
        <v>325</v>
      </c>
      <c r="N41" s="9" t="s">
        <v>521</v>
      </c>
      <c r="O41" s="9" t="s">
        <v>624</v>
      </c>
      <c r="P41" s="9" t="s">
        <v>328</v>
      </c>
      <c r="Q41" s="9"/>
      <c r="R41" s="9"/>
      <c r="S41" s="9" t="s">
        <v>425</v>
      </c>
      <c r="T41" s="9" t="s">
        <v>332</v>
      </c>
      <c r="U41" s="9" t="s">
        <v>425</v>
      </c>
      <c r="V41" s="9" t="s">
        <v>334</v>
      </c>
      <c r="W41" s="9" t="s">
        <v>332</v>
      </c>
      <c r="X41" s="9" t="s">
        <v>332</v>
      </c>
      <c r="Y41" s="9">
        <v>15</v>
      </c>
      <c r="Z41" s="9">
        <v>75</v>
      </c>
      <c r="AA41" s="9" t="s">
        <v>335</v>
      </c>
      <c r="AB41" s="9" t="s">
        <v>336</v>
      </c>
      <c r="AC41" s="9" t="s">
        <v>336</v>
      </c>
      <c r="AD41" s="9" t="s">
        <v>883</v>
      </c>
      <c r="AE41" s="9"/>
      <c r="AF41" s="9" t="s">
        <v>335</v>
      </c>
      <c r="AG41" s="9" t="s">
        <v>336</v>
      </c>
      <c r="AH41" s="9" t="s">
        <v>336</v>
      </c>
      <c r="AI41" s="9" t="s">
        <v>783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>
        <v>40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 t="s">
        <v>415</v>
      </c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>
        <v>0</v>
      </c>
      <c r="DD41" s="9">
        <v>0</v>
      </c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 t="s">
        <v>339</v>
      </c>
      <c r="EB41" s="9" t="s">
        <v>324</v>
      </c>
      <c r="EC41" s="9" t="s">
        <v>340</v>
      </c>
      <c r="ED41" s="9"/>
      <c r="EE41" s="9"/>
      <c r="EF41" s="9" t="s">
        <v>861</v>
      </c>
      <c r="EG41" s="9"/>
      <c r="EH41" s="9"/>
      <c r="EI41" s="9"/>
      <c r="EJ41" s="9"/>
      <c r="EK41" s="9"/>
      <c r="EL41" s="9"/>
      <c r="EM41" s="9"/>
      <c r="EN41" s="9"/>
      <c r="EO41" s="9"/>
      <c r="EP41" s="9" t="s">
        <v>1417</v>
      </c>
      <c r="EQ41" s="9"/>
      <c r="ER41" s="9"/>
      <c r="ES41" s="9"/>
      <c r="ET41" s="9"/>
      <c r="EU41" s="9"/>
      <c r="EV41" s="9"/>
      <c r="EW41" s="9"/>
      <c r="EX41" s="9"/>
      <c r="EY41" s="9" t="s">
        <v>462</v>
      </c>
      <c r="EZ41" s="9" t="b">
        <v>1</v>
      </c>
      <c r="FA41" s="9" t="b">
        <v>0</v>
      </c>
      <c r="FB41" s="9" t="b">
        <v>1</v>
      </c>
      <c r="FC41" s="9"/>
      <c r="FD41" s="9"/>
      <c r="FE41" s="9"/>
      <c r="FF41" s="9"/>
      <c r="FG41" s="9" t="s">
        <v>582</v>
      </c>
      <c r="FH41" s="9" t="b">
        <v>1</v>
      </c>
      <c r="FI41" s="9" t="b">
        <v>1</v>
      </c>
      <c r="FJ41" s="9" t="b">
        <v>0</v>
      </c>
      <c r="FK41" s="9" t="b">
        <v>1</v>
      </c>
      <c r="FL41" s="9" t="s">
        <v>730</v>
      </c>
      <c r="FM41" s="9" t="b">
        <v>0</v>
      </c>
      <c r="FN41" s="9" t="b">
        <v>1</v>
      </c>
      <c r="FO41" s="9" t="s">
        <v>345</v>
      </c>
      <c r="FP41" s="9" t="b">
        <v>0</v>
      </c>
      <c r="FQ41" s="9" t="b">
        <v>0</v>
      </c>
      <c r="FR41" s="9" t="b">
        <v>1</v>
      </c>
      <c r="FS41" s="9" t="b">
        <v>0</v>
      </c>
      <c r="FT41" s="9" t="b">
        <v>0</v>
      </c>
      <c r="FU41" s="9" t="b">
        <v>0</v>
      </c>
      <c r="FV41" s="9" t="b">
        <v>0</v>
      </c>
      <c r="FW41" s="9" t="b">
        <v>0</v>
      </c>
      <c r="FX41" s="9" t="s">
        <v>346</v>
      </c>
      <c r="FY41" s="9" t="s">
        <v>390</v>
      </c>
      <c r="FZ41" s="9" t="s">
        <v>347</v>
      </c>
      <c r="GA41" s="9" t="s">
        <v>349</v>
      </c>
      <c r="GB41" s="9" t="s">
        <v>349</v>
      </c>
      <c r="GC41" s="9" t="s">
        <v>350</v>
      </c>
      <c r="GD41" s="37">
        <v>2</v>
      </c>
      <c r="GE41" s="37">
        <v>2</v>
      </c>
      <c r="GF41" s="9">
        <v>3</v>
      </c>
      <c r="GG41" s="9">
        <v>3</v>
      </c>
      <c r="GH41" s="9" t="s">
        <v>332</v>
      </c>
      <c r="GI41" s="9">
        <v>2</v>
      </c>
      <c r="GJ41" s="9">
        <v>4</v>
      </c>
      <c r="GK41" s="9" t="s">
        <v>328</v>
      </c>
      <c r="GL41" s="9" t="s">
        <v>391</v>
      </c>
      <c r="GM41" s="9">
        <v>0</v>
      </c>
      <c r="GN41" s="9">
        <v>0</v>
      </c>
      <c r="GO41" s="9">
        <v>2</v>
      </c>
      <c r="GP41" s="9">
        <v>2</v>
      </c>
      <c r="GQ41" s="9" t="s">
        <v>332</v>
      </c>
      <c r="GR41" s="9">
        <v>0</v>
      </c>
      <c r="GS41" s="9">
        <v>2</v>
      </c>
      <c r="GT41" s="9" t="s">
        <v>328</v>
      </c>
      <c r="GU41" s="9" t="s">
        <v>352</v>
      </c>
      <c r="GV41" s="9" t="s">
        <v>500</v>
      </c>
      <c r="GW41" s="9" t="b">
        <v>0</v>
      </c>
      <c r="GX41" s="9" t="b">
        <v>0</v>
      </c>
      <c r="GY41" s="9" t="b">
        <v>0</v>
      </c>
      <c r="GZ41" s="9" t="b">
        <v>0</v>
      </c>
      <c r="HA41" s="9" t="b">
        <v>0</v>
      </c>
      <c r="HB41" s="9" t="b">
        <v>1</v>
      </c>
      <c r="HC41" s="9" t="b">
        <v>1</v>
      </c>
      <c r="HD41" s="9" t="b">
        <v>0</v>
      </c>
      <c r="HE41" s="9" t="s">
        <v>354</v>
      </c>
      <c r="HF41" s="9">
        <v>10</v>
      </c>
      <c r="HG41" s="9">
        <v>90</v>
      </c>
      <c r="HH41" s="9">
        <v>80</v>
      </c>
      <c r="HI41" s="9">
        <v>20</v>
      </c>
      <c r="HJ41" s="9" t="s">
        <v>328</v>
      </c>
      <c r="HK41" s="9" t="s">
        <v>332</v>
      </c>
      <c r="HL41" s="9" t="s">
        <v>428</v>
      </c>
      <c r="HM41" s="9" t="s">
        <v>356</v>
      </c>
      <c r="HN41" s="9" t="s">
        <v>512</v>
      </c>
      <c r="HO41" s="9" t="s">
        <v>639</v>
      </c>
      <c r="HP41" s="9" t="b">
        <v>0</v>
      </c>
      <c r="HQ41" s="9" t="b">
        <v>0</v>
      </c>
      <c r="HR41" s="9" t="b">
        <v>0</v>
      </c>
      <c r="HS41" s="9" t="b">
        <v>1</v>
      </c>
      <c r="HT41" s="9" t="b">
        <v>1</v>
      </c>
      <c r="HU41" s="9" t="b">
        <v>0</v>
      </c>
      <c r="HV41" s="9" t="b">
        <v>1</v>
      </c>
      <c r="HW41" s="9" t="b">
        <v>0</v>
      </c>
      <c r="HX41" s="9" t="b">
        <v>0</v>
      </c>
      <c r="HY41" s="9" t="b">
        <v>0</v>
      </c>
      <c r="HZ41" s="9" t="s">
        <v>359</v>
      </c>
      <c r="IA41" s="9" t="s">
        <v>332</v>
      </c>
      <c r="IB41" s="9" t="s">
        <v>332</v>
      </c>
      <c r="IC41" s="9" t="s">
        <v>332</v>
      </c>
      <c r="ID41" s="9">
        <v>99</v>
      </c>
      <c r="IE41" s="9" t="s">
        <v>360</v>
      </c>
      <c r="IF41" s="9" t="s">
        <v>360</v>
      </c>
      <c r="IG41" s="9" t="s">
        <v>328</v>
      </c>
      <c r="IH41" s="9" t="s">
        <v>328</v>
      </c>
      <c r="II41" s="9" t="s">
        <v>884</v>
      </c>
      <c r="IJ41" s="9" t="b">
        <v>1</v>
      </c>
      <c r="IK41" s="9" t="b">
        <v>0</v>
      </c>
      <c r="IL41" s="9" t="b">
        <v>1</v>
      </c>
      <c r="IM41" s="9" t="b">
        <v>0</v>
      </c>
      <c r="IN41" s="9" t="b">
        <v>0</v>
      </c>
      <c r="IO41" s="9" t="b">
        <v>0</v>
      </c>
      <c r="IP41" s="9" t="b">
        <v>0</v>
      </c>
      <c r="IQ41" s="9" t="b">
        <v>1</v>
      </c>
      <c r="IR41" s="9" t="b">
        <v>1</v>
      </c>
      <c r="IS41" s="9" t="s">
        <v>328</v>
      </c>
      <c r="IT41" s="9" t="s">
        <v>328</v>
      </c>
      <c r="IU41" s="9" t="s">
        <v>885</v>
      </c>
      <c r="IV41" s="9" t="b">
        <v>1</v>
      </c>
      <c r="IW41" s="9" t="b">
        <v>1</v>
      </c>
      <c r="IX41" s="9" t="b">
        <v>0</v>
      </c>
      <c r="IY41" s="9" t="b">
        <v>1</v>
      </c>
      <c r="IZ41" s="9" t="b">
        <v>0</v>
      </c>
      <c r="JA41" s="9" t="b">
        <v>0</v>
      </c>
      <c r="JB41" s="9" t="b">
        <v>1</v>
      </c>
      <c r="JC41" s="9" t="b">
        <v>1</v>
      </c>
      <c r="JD41" s="9" t="b">
        <v>0</v>
      </c>
      <c r="JE41" s="9" t="s">
        <v>328</v>
      </c>
      <c r="JF41" s="9" t="s">
        <v>866</v>
      </c>
      <c r="JG41" s="9" t="b">
        <v>0</v>
      </c>
      <c r="JH41" s="9" t="b">
        <v>0</v>
      </c>
      <c r="JI41" s="9" t="b">
        <v>1</v>
      </c>
      <c r="JJ41" s="9" t="b">
        <v>1</v>
      </c>
      <c r="JK41" s="9" t="b">
        <v>0</v>
      </c>
      <c r="JL41" s="9" t="b">
        <v>0</v>
      </c>
      <c r="JM41" s="9" t="b">
        <v>1</v>
      </c>
      <c r="JN41" s="9" t="b">
        <v>1</v>
      </c>
      <c r="JO41" s="9" t="b">
        <v>0</v>
      </c>
      <c r="JP41" s="9" t="s">
        <v>733</v>
      </c>
      <c r="JQ41" s="9" t="b">
        <v>1</v>
      </c>
      <c r="JR41" s="9" t="b">
        <v>0</v>
      </c>
      <c r="JS41" s="9" t="b">
        <v>0</v>
      </c>
      <c r="JT41" s="9" t="b">
        <v>0</v>
      </c>
      <c r="JU41" s="9" t="b">
        <v>0</v>
      </c>
      <c r="JV41" s="9" t="b">
        <v>1</v>
      </c>
      <c r="JW41" s="9" t="b">
        <v>0</v>
      </c>
      <c r="JX41" s="9" t="s">
        <v>332</v>
      </c>
      <c r="JY41" s="9" t="s">
        <v>689</v>
      </c>
      <c r="JZ41" s="9" t="b">
        <v>1</v>
      </c>
      <c r="KA41" s="9" t="b">
        <v>0</v>
      </c>
      <c r="KB41" s="9" t="b">
        <v>0</v>
      </c>
      <c r="KC41" s="9" t="b">
        <v>0</v>
      </c>
      <c r="KD41" s="9" t="b">
        <v>0</v>
      </c>
      <c r="KE41" s="9" t="b">
        <v>0</v>
      </c>
      <c r="KF41" s="9" t="b">
        <v>0</v>
      </c>
      <c r="KG41" s="9" t="b">
        <v>0</v>
      </c>
      <c r="KH41" s="9" t="s">
        <v>332</v>
      </c>
      <c r="KI41" s="9" t="s">
        <v>435</v>
      </c>
      <c r="KJ41" s="9" t="b">
        <v>1</v>
      </c>
      <c r="KK41" s="9" t="b">
        <v>0</v>
      </c>
      <c r="KL41" s="9" t="b">
        <v>1</v>
      </c>
      <c r="KM41" s="9" t="b">
        <v>0</v>
      </c>
      <c r="KN41" s="9" t="b">
        <v>1</v>
      </c>
      <c r="KO41" s="9" t="b">
        <v>0</v>
      </c>
      <c r="KP41" s="9" t="b">
        <v>0</v>
      </c>
      <c r="KQ41" s="9" t="b">
        <v>0</v>
      </c>
      <c r="KR41" s="9" t="b">
        <v>0</v>
      </c>
      <c r="KS41" s="9"/>
      <c r="KT41" s="9" t="s">
        <v>366</v>
      </c>
      <c r="KU41" s="9" t="s">
        <v>366</v>
      </c>
      <c r="KV41" s="9" t="s">
        <v>367</v>
      </c>
      <c r="KW41" s="9" t="s">
        <v>368</v>
      </c>
      <c r="KX41" s="9" t="s">
        <v>886</v>
      </c>
      <c r="KY41" s="9" t="s">
        <v>887</v>
      </c>
      <c r="KZ41" s="10">
        <v>42844</v>
      </c>
      <c r="LA41" s="9" t="s">
        <v>857</v>
      </c>
      <c r="LB41" s="9" t="s">
        <v>888</v>
      </c>
      <c r="LC41" s="9">
        <v>61511</v>
      </c>
      <c r="LD41" s="9" t="s">
        <v>889</v>
      </c>
      <c r="LE41" s="9" t="s">
        <v>890</v>
      </c>
      <c r="LF41" s="9">
        <v>44</v>
      </c>
      <c r="LG41" s="9"/>
      <c r="LH41" s="9">
        <v>-1</v>
      </c>
      <c r="LI41" s="9" t="s">
        <v>384</v>
      </c>
      <c r="LJ41" s="9" t="s">
        <v>384</v>
      </c>
    </row>
    <row r="42" spans="1:322" x14ac:dyDescent="0.25">
      <c r="A42" s="9" t="s">
        <v>1470</v>
      </c>
      <c r="B42" s="9" t="s">
        <v>1102</v>
      </c>
      <c r="C42" s="9" t="s">
        <v>1414</v>
      </c>
      <c r="D42" s="9" t="s">
        <v>1662</v>
      </c>
      <c r="E42" s="24">
        <v>42844</v>
      </c>
      <c r="F42" s="9" t="s">
        <v>1679</v>
      </c>
      <c r="G42" s="9">
        <v>21.1050766667</v>
      </c>
      <c r="H42" s="9">
        <v>92.120631666700007</v>
      </c>
      <c r="I42" s="9">
        <v>46.3</v>
      </c>
      <c r="J42" s="9">
        <v>4.8</v>
      </c>
      <c r="K42" s="9" t="s">
        <v>409</v>
      </c>
      <c r="L42" s="9" t="s">
        <v>324</v>
      </c>
      <c r="M42" s="9" t="s">
        <v>325</v>
      </c>
      <c r="N42" s="9" t="s">
        <v>326</v>
      </c>
      <c r="O42" s="9" t="s">
        <v>410</v>
      </c>
      <c r="P42" s="9" t="s">
        <v>328</v>
      </c>
      <c r="Q42" s="9" t="s">
        <v>445</v>
      </c>
      <c r="R42" s="9" t="s">
        <v>411</v>
      </c>
      <c r="S42" s="9" t="s">
        <v>425</v>
      </c>
      <c r="T42" s="9" t="s">
        <v>328</v>
      </c>
      <c r="U42" s="9"/>
      <c r="V42" s="9"/>
      <c r="W42" s="9"/>
      <c r="X42" s="9" t="s">
        <v>332</v>
      </c>
      <c r="Y42" s="9">
        <v>50</v>
      </c>
      <c r="Z42" s="9">
        <v>250</v>
      </c>
      <c r="AA42" s="9" t="s">
        <v>335</v>
      </c>
      <c r="AB42" s="9" t="s">
        <v>336</v>
      </c>
      <c r="AC42" s="9" t="s">
        <v>336</v>
      </c>
      <c r="AD42" s="9" t="s">
        <v>495</v>
      </c>
      <c r="AE42" s="9"/>
      <c r="AF42" s="9" t="s">
        <v>335</v>
      </c>
      <c r="AG42" s="9" t="s">
        <v>336</v>
      </c>
      <c r="AH42" s="9" t="s">
        <v>336</v>
      </c>
      <c r="AI42" s="9" t="s">
        <v>496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>
        <v>150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>
        <v>0</v>
      </c>
      <c r="DD42" s="9">
        <v>0</v>
      </c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 t="s">
        <v>1417</v>
      </c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 t="s">
        <v>346</v>
      </c>
      <c r="FY42" s="9" t="s">
        <v>347</v>
      </c>
      <c r="FZ42" s="9" t="s">
        <v>772</v>
      </c>
      <c r="GA42" s="9" t="s">
        <v>497</v>
      </c>
      <c r="GB42" s="9" t="s">
        <v>349</v>
      </c>
      <c r="GC42" s="9" t="s">
        <v>350</v>
      </c>
      <c r="GD42" s="9" t="s">
        <v>377</v>
      </c>
      <c r="GE42" s="9" t="s">
        <v>1103</v>
      </c>
      <c r="GF42" s="9">
        <v>15</v>
      </c>
      <c r="GG42" s="9">
        <v>10</v>
      </c>
      <c r="GH42" s="9" t="s">
        <v>328</v>
      </c>
      <c r="GI42" s="9">
        <v>0</v>
      </c>
      <c r="GJ42" s="9">
        <v>0</v>
      </c>
      <c r="GK42" s="9" t="s">
        <v>328</v>
      </c>
      <c r="GL42" s="9" t="s">
        <v>391</v>
      </c>
      <c r="GM42" s="9">
        <v>0</v>
      </c>
      <c r="GN42" s="9">
        <v>0</v>
      </c>
      <c r="GO42" s="9">
        <v>0</v>
      </c>
      <c r="GP42" s="9">
        <v>0</v>
      </c>
      <c r="GQ42" s="9" t="s">
        <v>328</v>
      </c>
      <c r="GR42" s="9">
        <v>0</v>
      </c>
      <c r="GS42" s="9">
        <v>0</v>
      </c>
      <c r="GT42" s="9" t="s">
        <v>328</v>
      </c>
      <c r="GU42" s="9" t="s">
        <v>352</v>
      </c>
      <c r="GV42" s="9" t="s">
        <v>500</v>
      </c>
      <c r="GW42" s="9" t="b">
        <v>0</v>
      </c>
      <c r="GX42" s="9" t="b">
        <v>0</v>
      </c>
      <c r="GY42" s="9" t="b">
        <v>0</v>
      </c>
      <c r="GZ42" s="9" t="b">
        <v>0</v>
      </c>
      <c r="HA42" s="9" t="b">
        <v>0</v>
      </c>
      <c r="HB42" s="9" t="b">
        <v>1</v>
      </c>
      <c r="HC42" s="9" t="b">
        <v>1</v>
      </c>
      <c r="HD42" s="9" t="b">
        <v>0</v>
      </c>
      <c r="HE42" s="9" t="s">
        <v>354</v>
      </c>
      <c r="HF42" s="9">
        <v>25</v>
      </c>
      <c r="HG42" s="9">
        <v>75</v>
      </c>
      <c r="HH42" s="9">
        <v>55</v>
      </c>
      <c r="HI42" s="9">
        <v>45</v>
      </c>
      <c r="HJ42" s="9" t="s">
        <v>328</v>
      </c>
      <c r="HK42" s="9" t="s">
        <v>328</v>
      </c>
      <c r="HL42" s="9" t="s">
        <v>393</v>
      </c>
      <c r="HM42" s="9" t="s">
        <v>428</v>
      </c>
      <c r="HN42" s="9" t="s">
        <v>394</v>
      </c>
      <c r="HO42" s="9" t="s">
        <v>557</v>
      </c>
      <c r="HP42" s="9" t="b">
        <v>1</v>
      </c>
      <c r="HQ42" s="9" t="b">
        <v>0</v>
      </c>
      <c r="HR42" s="9" t="b">
        <v>0</v>
      </c>
      <c r="HS42" s="9" t="b">
        <v>1</v>
      </c>
      <c r="HT42" s="9" t="b">
        <v>0</v>
      </c>
      <c r="HU42" s="9" t="b">
        <v>1</v>
      </c>
      <c r="HV42" s="9" t="b">
        <v>0</v>
      </c>
      <c r="HW42" s="9" t="b">
        <v>0</v>
      </c>
      <c r="HX42" s="9" t="b">
        <v>0</v>
      </c>
      <c r="HY42" s="9" t="b">
        <v>0</v>
      </c>
      <c r="HZ42" s="9" t="s">
        <v>761</v>
      </c>
      <c r="IA42" s="9" t="s">
        <v>328</v>
      </c>
      <c r="IB42" s="9" t="s">
        <v>328</v>
      </c>
      <c r="IC42" s="9" t="s">
        <v>328</v>
      </c>
      <c r="ID42" s="9">
        <v>100</v>
      </c>
      <c r="IE42" s="9" t="s">
        <v>360</v>
      </c>
      <c r="IF42" s="9" t="s">
        <v>360</v>
      </c>
      <c r="IG42" s="9" t="s">
        <v>328</v>
      </c>
      <c r="IH42" s="9" t="s">
        <v>332</v>
      </c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 t="s">
        <v>328</v>
      </c>
      <c r="IT42" s="9" t="s">
        <v>332</v>
      </c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 t="s">
        <v>332</v>
      </c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 t="s">
        <v>432</v>
      </c>
      <c r="JQ42" s="9" t="b">
        <v>0</v>
      </c>
      <c r="JR42" s="9" t="b">
        <v>1</v>
      </c>
      <c r="JS42" s="9" t="b">
        <v>0</v>
      </c>
      <c r="JT42" s="9" t="b">
        <v>0</v>
      </c>
      <c r="JU42" s="9" t="b">
        <v>0</v>
      </c>
      <c r="JV42" s="9" t="b">
        <v>1</v>
      </c>
      <c r="JW42" s="9" t="b">
        <v>0</v>
      </c>
      <c r="JX42" s="9" t="s">
        <v>332</v>
      </c>
      <c r="JY42" s="9" t="s">
        <v>1104</v>
      </c>
      <c r="JZ42" s="9" t="b">
        <v>0</v>
      </c>
      <c r="KA42" s="9" t="b">
        <v>0</v>
      </c>
      <c r="KB42" s="9" t="b">
        <v>0</v>
      </c>
      <c r="KC42" s="9" t="b">
        <v>1</v>
      </c>
      <c r="KD42" s="9" t="b">
        <v>0</v>
      </c>
      <c r="KE42" s="9" t="b">
        <v>0</v>
      </c>
      <c r="KF42" s="9" t="b">
        <v>1</v>
      </c>
      <c r="KG42" s="9" t="b">
        <v>0</v>
      </c>
      <c r="KH42" s="9" t="s">
        <v>332</v>
      </c>
      <c r="KI42" s="9" t="s">
        <v>365</v>
      </c>
      <c r="KJ42" s="9" t="b">
        <v>1</v>
      </c>
      <c r="KK42" s="9" t="b">
        <v>0</v>
      </c>
      <c r="KL42" s="9" t="b">
        <v>1</v>
      </c>
      <c r="KM42" s="9" t="b">
        <v>1</v>
      </c>
      <c r="KN42" s="9" t="b">
        <v>0</v>
      </c>
      <c r="KO42" s="9" t="b">
        <v>0</v>
      </c>
      <c r="KP42" s="9" t="b">
        <v>0</v>
      </c>
      <c r="KQ42" s="9" t="b">
        <v>0</v>
      </c>
      <c r="KR42" s="9" t="b">
        <v>0</v>
      </c>
      <c r="KS42" s="9"/>
      <c r="KT42" s="9" t="s">
        <v>366</v>
      </c>
      <c r="KU42" s="9" t="s">
        <v>366</v>
      </c>
      <c r="KV42" s="9" t="s">
        <v>367</v>
      </c>
      <c r="KW42" s="9" t="s">
        <v>436</v>
      </c>
      <c r="KX42" s="9" t="s">
        <v>1105</v>
      </c>
      <c r="KY42" s="9" t="s">
        <v>1106</v>
      </c>
      <c r="KZ42" s="10">
        <v>42844</v>
      </c>
      <c r="LA42" s="9" t="s">
        <v>745</v>
      </c>
      <c r="LB42" s="9" t="s">
        <v>1107</v>
      </c>
      <c r="LC42" s="9">
        <v>61695</v>
      </c>
      <c r="LD42" s="9" t="s">
        <v>1108</v>
      </c>
      <c r="LE42" s="9" t="s">
        <v>1109</v>
      </c>
      <c r="LF42" s="9">
        <v>69</v>
      </c>
      <c r="LG42" s="9"/>
      <c r="LH42" s="9">
        <v>-1</v>
      </c>
      <c r="LI42" s="9" t="s">
        <v>384</v>
      </c>
      <c r="LJ42" s="9" t="s">
        <v>384</v>
      </c>
    </row>
    <row r="43" spans="1:322" x14ac:dyDescent="0.25">
      <c r="A43" s="9" t="s">
        <v>1449</v>
      </c>
      <c r="B43" s="9" t="s">
        <v>647</v>
      </c>
      <c r="C43" s="9" t="s">
        <v>1422</v>
      </c>
      <c r="D43" s="9" t="s">
        <v>1599</v>
      </c>
      <c r="E43" s="24">
        <v>42844</v>
      </c>
      <c r="F43" s="9" t="s">
        <v>1679</v>
      </c>
      <c r="G43" s="9">
        <v>21.040468333300002</v>
      </c>
      <c r="H43" s="9">
        <v>92.172601666700004</v>
      </c>
      <c r="I43" s="9">
        <v>7</v>
      </c>
      <c r="J43" s="9">
        <v>4.9000000000000004</v>
      </c>
      <c r="K43" s="9" t="s">
        <v>409</v>
      </c>
      <c r="L43" s="9" t="s">
        <v>324</v>
      </c>
      <c r="M43" s="9" t="s">
        <v>325</v>
      </c>
      <c r="N43" s="9" t="s">
        <v>521</v>
      </c>
      <c r="O43" s="9" t="s">
        <v>624</v>
      </c>
      <c r="P43" s="9" t="s">
        <v>328</v>
      </c>
      <c r="Q43" s="9" t="s">
        <v>329</v>
      </c>
      <c r="R43" s="9" t="s">
        <v>411</v>
      </c>
      <c r="S43" s="9" t="s">
        <v>425</v>
      </c>
      <c r="T43" s="9" t="s">
        <v>328</v>
      </c>
      <c r="U43" s="9"/>
      <c r="V43" s="9"/>
      <c r="W43" s="9"/>
      <c r="X43" s="9" t="s">
        <v>332</v>
      </c>
      <c r="Y43" s="9">
        <v>20</v>
      </c>
      <c r="Z43" s="9">
        <v>120</v>
      </c>
      <c r="AA43" s="9" t="s">
        <v>335</v>
      </c>
      <c r="AB43" s="9" t="s">
        <v>336</v>
      </c>
      <c r="AC43" s="9" t="s">
        <v>336</v>
      </c>
      <c r="AD43" s="9" t="s">
        <v>495</v>
      </c>
      <c r="AE43" s="9"/>
      <c r="AF43" s="9" t="s">
        <v>335</v>
      </c>
      <c r="AG43" s="9" t="s">
        <v>336</v>
      </c>
      <c r="AH43" s="9" t="s">
        <v>336</v>
      </c>
      <c r="AI43" s="9" t="s">
        <v>413</v>
      </c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>
        <v>60</v>
      </c>
      <c r="BJ43" s="9">
        <v>20</v>
      </c>
      <c r="BK43" s="9">
        <v>120</v>
      </c>
      <c r="BL43" s="9" t="s">
        <v>339</v>
      </c>
      <c r="BM43" s="9" t="s">
        <v>324</v>
      </c>
      <c r="BN43" s="9" t="s">
        <v>340</v>
      </c>
      <c r="BO43" s="9" t="s">
        <v>638</v>
      </c>
      <c r="BP43" s="9" t="s">
        <v>1293</v>
      </c>
      <c r="BQ43" s="9" t="s">
        <v>648</v>
      </c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>
        <v>0</v>
      </c>
      <c r="DD43" s="9">
        <v>0</v>
      </c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 t="s">
        <v>1417</v>
      </c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 t="s">
        <v>626</v>
      </c>
      <c r="FP43" s="9" t="b">
        <v>0</v>
      </c>
      <c r="FQ43" s="9" t="b">
        <v>0</v>
      </c>
      <c r="FR43" s="9" t="b">
        <v>0</v>
      </c>
      <c r="FS43" s="9" t="b">
        <v>0</v>
      </c>
      <c r="FT43" s="9" t="b">
        <v>0</v>
      </c>
      <c r="FU43" s="9" t="b">
        <v>0</v>
      </c>
      <c r="FV43" s="9" t="b">
        <v>0</v>
      </c>
      <c r="FW43" s="9" t="b">
        <v>1</v>
      </c>
      <c r="FX43" s="9" t="s">
        <v>346</v>
      </c>
      <c r="FY43" s="9" t="s">
        <v>390</v>
      </c>
      <c r="FZ43" s="9" t="s">
        <v>347</v>
      </c>
      <c r="GA43" s="9" t="s">
        <v>349</v>
      </c>
      <c r="GB43" s="9" t="s">
        <v>349</v>
      </c>
      <c r="GC43" s="9" t="s">
        <v>350</v>
      </c>
      <c r="GD43" s="9" t="s">
        <v>372</v>
      </c>
      <c r="GE43" s="9" t="s">
        <v>372</v>
      </c>
      <c r="GF43" s="9">
        <v>5</v>
      </c>
      <c r="GG43" s="9">
        <v>51</v>
      </c>
      <c r="GH43" s="9" t="s">
        <v>328</v>
      </c>
      <c r="GI43" s="9">
        <v>0</v>
      </c>
      <c r="GJ43" s="9">
        <v>0</v>
      </c>
      <c r="GK43" s="9" t="s">
        <v>328</v>
      </c>
      <c r="GL43" s="9" t="s">
        <v>425</v>
      </c>
      <c r="GM43" s="9">
        <v>0</v>
      </c>
      <c r="GN43" s="9">
        <v>0</v>
      </c>
      <c r="GO43" s="9">
        <v>0</v>
      </c>
      <c r="GP43" s="9">
        <v>0</v>
      </c>
      <c r="GQ43" s="9" t="s">
        <v>328</v>
      </c>
      <c r="GR43" s="9">
        <v>0</v>
      </c>
      <c r="GS43" s="9">
        <v>0</v>
      </c>
      <c r="GT43" s="9" t="s">
        <v>328</v>
      </c>
      <c r="GU43" s="9" t="s">
        <v>352</v>
      </c>
      <c r="GV43" s="9" t="s">
        <v>449</v>
      </c>
      <c r="GW43" s="9" t="b">
        <v>0</v>
      </c>
      <c r="GX43" s="9" t="b">
        <v>0</v>
      </c>
      <c r="GY43" s="9" t="b">
        <v>0</v>
      </c>
      <c r="GZ43" s="9" t="b">
        <v>0</v>
      </c>
      <c r="HA43" s="9" t="b">
        <v>0</v>
      </c>
      <c r="HB43" s="9" t="b">
        <v>1</v>
      </c>
      <c r="HC43" s="9" t="b">
        <v>0</v>
      </c>
      <c r="HD43" s="9" t="b">
        <v>0</v>
      </c>
      <c r="HE43" s="9" t="s">
        <v>354</v>
      </c>
      <c r="HF43" s="9">
        <v>50</v>
      </c>
      <c r="HG43" s="9">
        <v>50</v>
      </c>
      <c r="HH43" s="9">
        <v>40</v>
      </c>
      <c r="HI43" s="9">
        <v>60</v>
      </c>
      <c r="HJ43" s="9" t="s">
        <v>328</v>
      </c>
      <c r="HK43" s="9" t="s">
        <v>328</v>
      </c>
      <c r="HL43" s="9" t="s">
        <v>394</v>
      </c>
      <c r="HM43" s="9" t="s">
        <v>356</v>
      </c>
      <c r="HN43" s="9" t="s">
        <v>357</v>
      </c>
      <c r="HO43" s="9" t="s">
        <v>639</v>
      </c>
      <c r="HP43" s="9" t="b">
        <v>0</v>
      </c>
      <c r="HQ43" s="9" t="b">
        <v>0</v>
      </c>
      <c r="HR43" s="9" t="b">
        <v>0</v>
      </c>
      <c r="HS43" s="9" t="b">
        <v>1</v>
      </c>
      <c r="HT43" s="9" t="b">
        <v>1</v>
      </c>
      <c r="HU43" s="9" t="b">
        <v>0</v>
      </c>
      <c r="HV43" s="9" t="b">
        <v>1</v>
      </c>
      <c r="HW43" s="9" t="b">
        <v>0</v>
      </c>
      <c r="HX43" s="9" t="b">
        <v>0</v>
      </c>
      <c r="HY43" s="9" t="b">
        <v>0</v>
      </c>
      <c r="HZ43" s="9" t="s">
        <v>429</v>
      </c>
      <c r="IA43" s="9" t="s">
        <v>328</v>
      </c>
      <c r="IB43" s="9" t="s">
        <v>328</v>
      </c>
      <c r="IC43" s="9" t="s">
        <v>328</v>
      </c>
      <c r="ID43" s="9">
        <v>0</v>
      </c>
      <c r="IE43" s="9" t="s">
        <v>360</v>
      </c>
      <c r="IF43" s="9" t="s">
        <v>360</v>
      </c>
      <c r="IG43" s="9" t="s">
        <v>328</v>
      </c>
      <c r="IH43" s="9" t="s">
        <v>332</v>
      </c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 t="s">
        <v>328</v>
      </c>
      <c r="IT43" s="9" t="s">
        <v>328</v>
      </c>
      <c r="IU43" s="9" t="s">
        <v>608</v>
      </c>
      <c r="IV43" s="9" t="b">
        <v>0</v>
      </c>
      <c r="IW43" s="9" t="b">
        <v>0</v>
      </c>
      <c r="IX43" s="9" t="b">
        <v>0</v>
      </c>
      <c r="IY43" s="9" t="b">
        <v>0</v>
      </c>
      <c r="IZ43" s="9" t="b">
        <v>0</v>
      </c>
      <c r="JA43" s="9" t="b">
        <v>0</v>
      </c>
      <c r="JB43" s="9" t="b">
        <v>0</v>
      </c>
      <c r="JC43" s="9" t="b">
        <v>1</v>
      </c>
      <c r="JD43" s="9" t="b">
        <v>0</v>
      </c>
      <c r="JE43" s="9" t="s">
        <v>332</v>
      </c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 t="s">
        <v>361</v>
      </c>
      <c r="JQ43" s="9" t="b">
        <v>0</v>
      </c>
      <c r="JR43" s="9" t="b">
        <v>0</v>
      </c>
      <c r="JS43" s="9" t="b">
        <v>0</v>
      </c>
      <c r="JT43" s="9" t="b">
        <v>0</v>
      </c>
      <c r="JU43" s="9" t="b">
        <v>1</v>
      </c>
      <c r="JV43" s="9" t="b">
        <v>0</v>
      </c>
      <c r="JW43" s="9" t="b">
        <v>0</v>
      </c>
      <c r="JX43" s="9" t="s">
        <v>332</v>
      </c>
      <c r="JY43" s="9" t="s">
        <v>434</v>
      </c>
      <c r="JZ43" s="9" t="b">
        <v>0</v>
      </c>
      <c r="KA43" s="9" t="b">
        <v>0</v>
      </c>
      <c r="KB43" s="9" t="b">
        <v>0</v>
      </c>
      <c r="KC43" s="9" t="b">
        <v>1</v>
      </c>
      <c r="KD43" s="9" t="b">
        <v>0</v>
      </c>
      <c r="KE43" s="9" t="b">
        <v>0</v>
      </c>
      <c r="KF43" s="9" t="b">
        <v>0</v>
      </c>
      <c r="KG43" s="9" t="b">
        <v>0</v>
      </c>
      <c r="KH43" s="9" t="s">
        <v>328</v>
      </c>
      <c r="KI43" s="9" t="s">
        <v>641</v>
      </c>
      <c r="KJ43" s="9" t="b">
        <v>0</v>
      </c>
      <c r="KK43" s="9" t="b">
        <v>0</v>
      </c>
      <c r="KL43" s="9" t="b">
        <v>1</v>
      </c>
      <c r="KM43" s="9" t="b">
        <v>1</v>
      </c>
      <c r="KN43" s="9" t="b">
        <v>0</v>
      </c>
      <c r="KO43" s="9" t="b">
        <v>1</v>
      </c>
      <c r="KP43" s="9" t="b">
        <v>0</v>
      </c>
      <c r="KQ43" s="9" t="b">
        <v>0</v>
      </c>
      <c r="KR43" s="9" t="b">
        <v>0</v>
      </c>
      <c r="KS43" s="9"/>
      <c r="KT43" s="9" t="s">
        <v>366</v>
      </c>
      <c r="KU43" s="9" t="s">
        <v>366</v>
      </c>
      <c r="KV43" s="9" t="s">
        <v>367</v>
      </c>
      <c r="KW43" s="9" t="s">
        <v>631</v>
      </c>
      <c r="KX43" s="9" t="s">
        <v>650</v>
      </c>
      <c r="KY43" s="9" t="s">
        <v>651</v>
      </c>
      <c r="KZ43" s="10">
        <v>42844</v>
      </c>
      <c r="LA43" s="9" t="s">
        <v>613</v>
      </c>
      <c r="LB43" s="9" t="s">
        <v>652</v>
      </c>
      <c r="LC43" s="9">
        <v>60313</v>
      </c>
      <c r="LD43" s="9" t="s">
        <v>653</v>
      </c>
      <c r="LE43" s="9" t="s">
        <v>654</v>
      </c>
      <c r="LF43" s="9">
        <v>20</v>
      </c>
      <c r="LG43" s="9"/>
      <c r="LH43" s="9">
        <v>-1</v>
      </c>
      <c r="LI43" s="9" t="s">
        <v>384</v>
      </c>
      <c r="LJ43" s="9" t="s">
        <v>384</v>
      </c>
    </row>
    <row r="44" spans="1:322" x14ac:dyDescent="0.25">
      <c r="A44" s="9" t="s">
        <v>1449</v>
      </c>
      <c r="B44" s="9" t="s">
        <v>637</v>
      </c>
      <c r="C44" s="9" t="s">
        <v>1422</v>
      </c>
      <c r="D44" s="9" t="s">
        <v>1600</v>
      </c>
      <c r="E44" s="24">
        <v>42844</v>
      </c>
      <c r="F44" s="9" t="s">
        <v>1679</v>
      </c>
      <c r="G44" s="9">
        <v>21.0568466667</v>
      </c>
      <c r="H44" s="9">
        <v>92.162679999999995</v>
      </c>
      <c r="I44" s="9">
        <v>21.7</v>
      </c>
      <c r="J44" s="9">
        <v>5</v>
      </c>
      <c r="K44" s="9" t="s">
        <v>409</v>
      </c>
      <c r="L44" s="9" t="s">
        <v>324</v>
      </c>
      <c r="M44" s="9" t="s">
        <v>325</v>
      </c>
      <c r="N44" s="9" t="s">
        <v>521</v>
      </c>
      <c r="O44" s="9" t="s">
        <v>624</v>
      </c>
      <c r="P44" s="9" t="s">
        <v>328</v>
      </c>
      <c r="Q44" s="9" t="s">
        <v>445</v>
      </c>
      <c r="R44" s="9" t="s">
        <v>330</v>
      </c>
      <c r="S44" s="9" t="s">
        <v>425</v>
      </c>
      <c r="T44" s="9" t="s">
        <v>328</v>
      </c>
      <c r="U44" s="9"/>
      <c r="V44" s="9"/>
      <c r="W44" s="9"/>
      <c r="X44" s="9" t="s">
        <v>332</v>
      </c>
      <c r="Y44" s="9">
        <v>15</v>
      </c>
      <c r="Z44" s="9">
        <v>90</v>
      </c>
      <c r="AA44" s="9" t="s">
        <v>335</v>
      </c>
      <c r="AB44" s="9" t="s">
        <v>336</v>
      </c>
      <c r="AC44" s="9" t="s">
        <v>336</v>
      </c>
      <c r="AD44" s="9" t="s">
        <v>387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>
        <v>60</v>
      </c>
      <c r="BJ44" s="9">
        <v>5</v>
      </c>
      <c r="BK44" s="9">
        <v>30</v>
      </c>
      <c r="BL44" s="9" t="s">
        <v>339</v>
      </c>
      <c r="BM44" s="9" t="s">
        <v>324</v>
      </c>
      <c r="BN44" s="9" t="s">
        <v>340</v>
      </c>
      <c r="BO44" s="9" t="s">
        <v>638</v>
      </c>
      <c r="BP44" s="9" t="s">
        <v>638</v>
      </c>
      <c r="BQ44" s="9" t="s">
        <v>638</v>
      </c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>
        <v>0</v>
      </c>
      <c r="DD44" s="9">
        <v>0</v>
      </c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 t="s">
        <v>1417</v>
      </c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 t="s">
        <v>626</v>
      </c>
      <c r="FP44" s="9" t="b">
        <v>0</v>
      </c>
      <c r="FQ44" s="9" t="b">
        <v>0</v>
      </c>
      <c r="FR44" s="9" t="b">
        <v>0</v>
      </c>
      <c r="FS44" s="9" t="b">
        <v>0</v>
      </c>
      <c r="FT44" s="9" t="b">
        <v>0</v>
      </c>
      <c r="FU44" s="9" t="b">
        <v>0</v>
      </c>
      <c r="FV44" s="9" t="b">
        <v>0</v>
      </c>
      <c r="FW44" s="9" t="b">
        <v>1</v>
      </c>
      <c r="FX44" s="9" t="s">
        <v>346</v>
      </c>
      <c r="FY44" s="9" t="s">
        <v>348</v>
      </c>
      <c r="FZ44" s="9" t="s">
        <v>347</v>
      </c>
      <c r="GA44" s="9" t="s">
        <v>349</v>
      </c>
      <c r="GB44" s="9" t="s">
        <v>349</v>
      </c>
      <c r="GC44" s="9" t="s">
        <v>350</v>
      </c>
      <c r="GD44" s="9" t="s">
        <v>351</v>
      </c>
      <c r="GE44" s="9" t="s">
        <v>351</v>
      </c>
      <c r="GF44" s="9">
        <v>2</v>
      </c>
      <c r="GG44" s="9">
        <v>2</v>
      </c>
      <c r="GH44" s="9" t="s">
        <v>328</v>
      </c>
      <c r="GI44" s="9">
        <v>0</v>
      </c>
      <c r="GJ44" s="9">
        <v>0</v>
      </c>
      <c r="GK44" s="9" t="s">
        <v>328</v>
      </c>
      <c r="GL44" s="9" t="s">
        <v>425</v>
      </c>
      <c r="GM44" s="9">
        <v>0</v>
      </c>
      <c r="GN44" s="9">
        <v>0</v>
      </c>
      <c r="GO44" s="9">
        <v>0</v>
      </c>
      <c r="GP44" s="9">
        <v>0</v>
      </c>
      <c r="GQ44" s="9" t="s">
        <v>328</v>
      </c>
      <c r="GR44" s="9">
        <v>0</v>
      </c>
      <c r="GS44" s="9">
        <v>0</v>
      </c>
      <c r="GT44" s="9" t="s">
        <v>328</v>
      </c>
      <c r="GU44" s="9" t="s">
        <v>352</v>
      </c>
      <c r="GV44" s="9" t="s">
        <v>449</v>
      </c>
      <c r="GW44" s="9" t="b">
        <v>0</v>
      </c>
      <c r="GX44" s="9" t="b">
        <v>0</v>
      </c>
      <c r="GY44" s="9" t="b">
        <v>0</v>
      </c>
      <c r="GZ44" s="9" t="b">
        <v>0</v>
      </c>
      <c r="HA44" s="9" t="b">
        <v>0</v>
      </c>
      <c r="HB44" s="9" t="b">
        <v>1</v>
      </c>
      <c r="HC44" s="9" t="b">
        <v>0</v>
      </c>
      <c r="HD44" s="9" t="b">
        <v>0</v>
      </c>
      <c r="HE44" s="9" t="s">
        <v>354</v>
      </c>
      <c r="HF44" s="9">
        <v>80</v>
      </c>
      <c r="HG44" s="9">
        <v>20</v>
      </c>
      <c r="HH44" s="9">
        <v>10</v>
      </c>
      <c r="HI44" s="9">
        <v>90</v>
      </c>
      <c r="HJ44" s="9" t="s">
        <v>328</v>
      </c>
      <c r="HK44" s="9" t="s">
        <v>328</v>
      </c>
      <c r="HL44" s="9" t="s">
        <v>356</v>
      </c>
      <c r="HM44" s="9" t="s">
        <v>357</v>
      </c>
      <c r="HN44" s="9" t="s">
        <v>357</v>
      </c>
      <c r="HO44" s="9" t="s">
        <v>639</v>
      </c>
      <c r="HP44" s="9" t="b">
        <v>0</v>
      </c>
      <c r="HQ44" s="9" t="b">
        <v>0</v>
      </c>
      <c r="HR44" s="9" t="b">
        <v>0</v>
      </c>
      <c r="HS44" s="9" t="b">
        <v>1</v>
      </c>
      <c r="HT44" s="9" t="b">
        <v>1</v>
      </c>
      <c r="HU44" s="9" t="b">
        <v>0</v>
      </c>
      <c r="HV44" s="9" t="b">
        <v>1</v>
      </c>
      <c r="HW44" s="9" t="b">
        <v>0</v>
      </c>
      <c r="HX44" s="9" t="b">
        <v>0</v>
      </c>
      <c r="HY44" s="9" t="b">
        <v>0</v>
      </c>
      <c r="HZ44" s="9" t="s">
        <v>429</v>
      </c>
      <c r="IA44" s="9" t="s">
        <v>328</v>
      </c>
      <c r="IB44" s="9" t="s">
        <v>328</v>
      </c>
      <c r="IC44" s="9" t="s">
        <v>328</v>
      </c>
      <c r="ID44" s="9">
        <v>10</v>
      </c>
      <c r="IE44" s="15" t="s">
        <v>360</v>
      </c>
      <c r="IF44" s="9" t="s">
        <v>360</v>
      </c>
      <c r="IG44" s="9" t="s">
        <v>328</v>
      </c>
      <c r="IH44" s="9" t="s">
        <v>328</v>
      </c>
      <c r="II44" s="9" t="s">
        <v>640</v>
      </c>
      <c r="IJ44" s="9" t="b">
        <v>0</v>
      </c>
      <c r="IK44" s="9" t="b">
        <v>0</v>
      </c>
      <c r="IL44" s="9" t="b">
        <v>0</v>
      </c>
      <c r="IM44" s="9" t="b">
        <v>1</v>
      </c>
      <c r="IN44" s="9" t="b">
        <v>0</v>
      </c>
      <c r="IO44" s="9" t="b">
        <v>0</v>
      </c>
      <c r="IP44" s="9" t="b">
        <v>0</v>
      </c>
      <c r="IQ44" s="9" t="b">
        <v>0</v>
      </c>
      <c r="IR44" s="9" t="b">
        <v>0</v>
      </c>
      <c r="IS44" s="9" t="s">
        <v>328</v>
      </c>
      <c r="IT44" s="9" t="s">
        <v>328</v>
      </c>
      <c r="IU44" s="9" t="s">
        <v>608</v>
      </c>
      <c r="IV44" s="9" t="b">
        <v>0</v>
      </c>
      <c r="IW44" s="9" t="b">
        <v>0</v>
      </c>
      <c r="IX44" s="9" t="b">
        <v>0</v>
      </c>
      <c r="IY44" s="9" t="b">
        <v>0</v>
      </c>
      <c r="IZ44" s="9" t="b">
        <v>0</v>
      </c>
      <c r="JA44" s="9" t="b">
        <v>0</v>
      </c>
      <c r="JB44" s="9" t="b">
        <v>0</v>
      </c>
      <c r="JC44" s="9" t="b">
        <v>1</v>
      </c>
      <c r="JD44" s="9" t="b">
        <v>0</v>
      </c>
      <c r="JE44" s="9" t="s">
        <v>332</v>
      </c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 t="s">
        <v>361</v>
      </c>
      <c r="JQ44" s="9" t="b">
        <v>0</v>
      </c>
      <c r="JR44" s="9" t="b">
        <v>0</v>
      </c>
      <c r="JS44" s="9" t="b">
        <v>0</v>
      </c>
      <c r="JT44" s="9" t="b">
        <v>0</v>
      </c>
      <c r="JU44" s="9" t="b">
        <v>1</v>
      </c>
      <c r="JV44" s="9" t="b">
        <v>0</v>
      </c>
      <c r="JW44" s="9" t="b">
        <v>1</v>
      </c>
      <c r="JX44" s="9" t="s">
        <v>332</v>
      </c>
      <c r="JY44" s="9" t="s">
        <v>434</v>
      </c>
      <c r="JZ44" s="9" t="b">
        <v>0</v>
      </c>
      <c r="KA44" s="9" t="b">
        <v>0</v>
      </c>
      <c r="KB44" s="9" t="b">
        <v>0</v>
      </c>
      <c r="KC44" s="9" t="b">
        <v>1</v>
      </c>
      <c r="KD44" s="9" t="b">
        <v>0</v>
      </c>
      <c r="KE44" s="9" t="b">
        <v>0</v>
      </c>
      <c r="KF44" s="9" t="b">
        <v>0</v>
      </c>
      <c r="KG44" s="9" t="b">
        <v>0</v>
      </c>
      <c r="KH44" s="9" t="s">
        <v>352</v>
      </c>
      <c r="KI44" s="9" t="s">
        <v>641</v>
      </c>
      <c r="KJ44" s="9" t="b">
        <v>0</v>
      </c>
      <c r="KK44" s="9" t="b">
        <v>0</v>
      </c>
      <c r="KL44" s="9" t="b">
        <v>1</v>
      </c>
      <c r="KM44" s="9" t="b">
        <v>1</v>
      </c>
      <c r="KN44" s="9" t="b">
        <v>0</v>
      </c>
      <c r="KO44" s="9" t="b">
        <v>1</v>
      </c>
      <c r="KP44" s="9" t="b">
        <v>0</v>
      </c>
      <c r="KQ44" s="9" t="b">
        <v>0</v>
      </c>
      <c r="KR44" s="9" t="b">
        <v>0</v>
      </c>
      <c r="KS44" s="9"/>
      <c r="KT44" s="9" t="s">
        <v>366</v>
      </c>
      <c r="KU44" s="9" t="s">
        <v>366</v>
      </c>
      <c r="KV44" s="9" t="s">
        <v>367</v>
      </c>
      <c r="KW44" s="9" t="s">
        <v>631</v>
      </c>
      <c r="KX44" s="9" t="s">
        <v>642</v>
      </c>
      <c r="KY44" s="9" t="s">
        <v>643</v>
      </c>
      <c r="KZ44" s="10">
        <v>42844</v>
      </c>
      <c r="LA44" s="9" t="s">
        <v>613</v>
      </c>
      <c r="LB44" s="9" t="s">
        <v>644</v>
      </c>
      <c r="LC44" s="9">
        <v>60312</v>
      </c>
      <c r="LD44" s="9" t="s">
        <v>645</v>
      </c>
      <c r="LE44" s="9" t="s">
        <v>646</v>
      </c>
      <c r="LF44" s="9">
        <v>19</v>
      </c>
      <c r="LG44" s="9"/>
      <c r="LH44" s="9">
        <v>-1</v>
      </c>
      <c r="LI44" s="9" t="s">
        <v>384</v>
      </c>
      <c r="LJ44" s="9" t="s">
        <v>384</v>
      </c>
    </row>
    <row r="45" spans="1:322" x14ac:dyDescent="0.25">
      <c r="A45" s="9" t="s">
        <v>1461</v>
      </c>
      <c r="B45" s="9" t="s">
        <v>1482</v>
      </c>
      <c r="C45" s="9" t="s">
        <v>1424</v>
      </c>
      <c r="D45" s="9" t="s">
        <v>1602</v>
      </c>
      <c r="E45" s="24">
        <v>42849</v>
      </c>
      <c r="F45" s="9" t="s">
        <v>1679</v>
      </c>
      <c r="G45" s="9">
        <v>20.9438766667</v>
      </c>
      <c r="H45" s="9">
        <v>92.259675000000001</v>
      </c>
      <c r="I45" s="9">
        <v>14.6</v>
      </c>
      <c r="J45" s="9">
        <v>2.5</v>
      </c>
      <c r="K45" s="9" t="s">
        <v>409</v>
      </c>
      <c r="L45" s="9" t="s">
        <v>324</v>
      </c>
      <c r="M45" s="9" t="s">
        <v>325</v>
      </c>
      <c r="N45" s="9" t="s">
        <v>521</v>
      </c>
      <c r="O45" s="9" t="s">
        <v>682</v>
      </c>
      <c r="P45" s="9" t="s">
        <v>328</v>
      </c>
      <c r="Q45" s="9" t="s">
        <v>329</v>
      </c>
      <c r="R45" s="9" t="s">
        <v>411</v>
      </c>
      <c r="S45" s="9" t="s">
        <v>425</v>
      </c>
      <c r="T45" s="9" t="s">
        <v>328</v>
      </c>
      <c r="U45" s="9"/>
      <c r="V45" s="9"/>
      <c r="W45" s="9"/>
      <c r="X45" s="9" t="s">
        <v>332</v>
      </c>
      <c r="Y45" s="9">
        <v>90</v>
      </c>
      <c r="Z45" s="9">
        <v>500</v>
      </c>
      <c r="AA45" s="9" t="s">
        <v>335</v>
      </c>
      <c r="AB45" s="9" t="s">
        <v>336</v>
      </c>
      <c r="AC45" s="9" t="s">
        <v>336</v>
      </c>
      <c r="AD45" s="9" t="s">
        <v>997</v>
      </c>
      <c r="AE45" s="9"/>
      <c r="AF45" s="9" t="s">
        <v>335</v>
      </c>
      <c r="AG45" s="9" t="s">
        <v>336</v>
      </c>
      <c r="AH45" s="9" t="s">
        <v>336</v>
      </c>
      <c r="AI45" s="9" t="s">
        <v>337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>
        <v>275</v>
      </c>
      <c r="BJ45" s="9">
        <v>7</v>
      </c>
      <c r="BK45" s="9">
        <v>35</v>
      </c>
      <c r="BL45" s="9" t="s">
        <v>415</v>
      </c>
      <c r="BM45" s="9"/>
      <c r="BN45" s="9"/>
      <c r="BO45" s="9"/>
      <c r="BP45" s="9"/>
      <c r="BQ45" s="9"/>
      <c r="BR45" s="9" t="s">
        <v>335</v>
      </c>
      <c r="BS45" s="9" t="s">
        <v>336</v>
      </c>
      <c r="BT45" s="9" t="s">
        <v>336</v>
      </c>
      <c r="BU45" s="9" t="s">
        <v>495</v>
      </c>
      <c r="BV45" s="9" t="s">
        <v>415</v>
      </c>
      <c r="BW45" s="9"/>
      <c r="BX45" s="9"/>
      <c r="BY45" s="9"/>
      <c r="BZ45" s="9"/>
      <c r="CA45" s="9"/>
      <c r="CB45" s="9" t="s">
        <v>335</v>
      </c>
      <c r="CC45" s="9" t="s">
        <v>336</v>
      </c>
      <c r="CD45" s="9" t="s">
        <v>336</v>
      </c>
      <c r="CE45" s="9" t="s">
        <v>414</v>
      </c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>
        <v>0</v>
      </c>
      <c r="DD45" s="9">
        <v>0</v>
      </c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 t="s">
        <v>1417</v>
      </c>
      <c r="EQ45" s="9"/>
      <c r="ER45" s="9"/>
      <c r="ES45" s="9"/>
      <c r="ET45" s="9"/>
      <c r="EU45" s="9" t="s">
        <v>344</v>
      </c>
      <c r="EV45" s="9" t="b">
        <v>1</v>
      </c>
      <c r="EW45" s="9" t="b">
        <v>0</v>
      </c>
      <c r="EX45" s="9" t="b">
        <v>0</v>
      </c>
      <c r="EY45" s="9"/>
      <c r="EZ45" s="9"/>
      <c r="FA45" s="9"/>
      <c r="FB45" s="9"/>
      <c r="FC45" s="9" t="s">
        <v>420</v>
      </c>
      <c r="FD45" s="9" t="b">
        <v>0</v>
      </c>
      <c r="FE45" s="9" t="b">
        <v>1</v>
      </c>
      <c r="FF45" s="9" t="b">
        <v>0</v>
      </c>
      <c r="FG45" s="9" t="s">
        <v>421</v>
      </c>
      <c r="FH45" s="9" t="b">
        <v>0</v>
      </c>
      <c r="FI45" s="9" t="b">
        <v>1</v>
      </c>
      <c r="FJ45" s="9" t="b">
        <v>0</v>
      </c>
      <c r="FK45" s="9" t="b">
        <v>1</v>
      </c>
      <c r="FL45" s="9" t="s">
        <v>422</v>
      </c>
      <c r="FM45" s="9" t="b">
        <v>1</v>
      </c>
      <c r="FN45" s="9" t="b">
        <v>0</v>
      </c>
      <c r="FO45" s="9" t="s">
        <v>674</v>
      </c>
      <c r="FP45" s="9" t="b">
        <v>0</v>
      </c>
      <c r="FQ45" s="9" t="b">
        <v>0</v>
      </c>
      <c r="FR45" s="9" t="b">
        <v>0</v>
      </c>
      <c r="FS45" s="9" t="b">
        <v>1</v>
      </c>
      <c r="FT45" s="9" t="b">
        <v>0</v>
      </c>
      <c r="FU45" s="9" t="b">
        <v>0</v>
      </c>
      <c r="FV45" s="9" t="b">
        <v>0</v>
      </c>
      <c r="FW45" s="9" t="b">
        <v>0</v>
      </c>
      <c r="FX45" s="9" t="s">
        <v>347</v>
      </c>
      <c r="FY45" s="9" t="s">
        <v>346</v>
      </c>
      <c r="FZ45" s="9" t="s">
        <v>348</v>
      </c>
      <c r="GA45" s="9" t="s">
        <v>349</v>
      </c>
      <c r="GB45" s="9" t="s">
        <v>349</v>
      </c>
      <c r="GC45" s="9" t="s">
        <v>350</v>
      </c>
      <c r="GD45" s="9" t="s">
        <v>351</v>
      </c>
      <c r="GE45" s="9" t="s">
        <v>351</v>
      </c>
      <c r="GF45" s="9">
        <v>5</v>
      </c>
      <c r="GG45" s="9">
        <v>5</v>
      </c>
      <c r="GH45" s="9" t="s">
        <v>328</v>
      </c>
      <c r="GI45" s="9">
        <v>0</v>
      </c>
      <c r="GJ45" s="9">
        <v>0</v>
      </c>
      <c r="GK45" s="9" t="s">
        <v>328</v>
      </c>
      <c r="GL45" s="9" t="s">
        <v>391</v>
      </c>
      <c r="GM45" s="9">
        <v>0</v>
      </c>
      <c r="GN45" s="9">
        <v>0</v>
      </c>
      <c r="GO45" s="9">
        <v>2</v>
      </c>
      <c r="GP45" s="9">
        <v>2</v>
      </c>
      <c r="GQ45" s="9" t="s">
        <v>328</v>
      </c>
      <c r="GR45" s="9">
        <v>0</v>
      </c>
      <c r="GS45" s="9">
        <v>0</v>
      </c>
      <c r="GT45" s="9" t="s">
        <v>328</v>
      </c>
      <c r="GU45" s="9" t="s">
        <v>627</v>
      </c>
      <c r="GV45" s="9" t="s">
        <v>511</v>
      </c>
      <c r="GW45" s="9" t="b">
        <v>0</v>
      </c>
      <c r="GX45" s="9" t="b">
        <v>0</v>
      </c>
      <c r="GY45" s="9" t="b">
        <v>0</v>
      </c>
      <c r="GZ45" s="9" t="b">
        <v>1</v>
      </c>
      <c r="HA45" s="9" t="b">
        <v>1</v>
      </c>
      <c r="HB45" s="9" t="b">
        <v>1</v>
      </c>
      <c r="HC45" s="9" t="b">
        <v>0</v>
      </c>
      <c r="HD45" s="9" t="b">
        <v>0</v>
      </c>
      <c r="HE45" s="9" t="s">
        <v>354</v>
      </c>
      <c r="HF45" s="9">
        <v>30</v>
      </c>
      <c r="HG45" s="9">
        <v>70</v>
      </c>
      <c r="HH45" s="9">
        <v>10</v>
      </c>
      <c r="HI45" s="9">
        <v>90</v>
      </c>
      <c r="HJ45" s="9" t="s">
        <v>328</v>
      </c>
      <c r="HK45" s="9" t="s">
        <v>328</v>
      </c>
      <c r="HL45" s="9" t="s">
        <v>356</v>
      </c>
      <c r="HM45" s="9" t="s">
        <v>428</v>
      </c>
      <c r="HN45" s="9" t="s">
        <v>512</v>
      </c>
      <c r="HO45" s="9" t="s">
        <v>513</v>
      </c>
      <c r="HP45" s="9" t="b">
        <v>1</v>
      </c>
      <c r="HQ45" s="9" t="b">
        <v>1</v>
      </c>
      <c r="HR45" s="9" t="b">
        <v>0</v>
      </c>
      <c r="HS45" s="9" t="b">
        <v>1</v>
      </c>
      <c r="HT45" s="9" t="b">
        <v>0</v>
      </c>
      <c r="HU45" s="9" t="b">
        <v>0</v>
      </c>
      <c r="HV45" s="9" t="b">
        <v>1</v>
      </c>
      <c r="HW45" s="9" t="b">
        <v>0</v>
      </c>
      <c r="HX45" s="9" t="b">
        <v>0</v>
      </c>
      <c r="HY45" s="9" t="b">
        <v>0</v>
      </c>
      <c r="HZ45" s="9" t="s">
        <v>429</v>
      </c>
      <c r="IA45" s="9" t="s">
        <v>328</v>
      </c>
      <c r="IB45" s="9" t="s">
        <v>328</v>
      </c>
      <c r="IC45" s="9" t="s">
        <v>328</v>
      </c>
      <c r="ID45" s="9">
        <v>90</v>
      </c>
      <c r="IE45" s="9" t="s">
        <v>360</v>
      </c>
      <c r="IF45" s="9" t="s">
        <v>360</v>
      </c>
      <c r="IG45" s="9" t="s">
        <v>328</v>
      </c>
      <c r="IH45" s="9" t="s">
        <v>332</v>
      </c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 t="s">
        <v>328</v>
      </c>
      <c r="IT45" s="9" t="s">
        <v>328</v>
      </c>
      <c r="IU45" s="9" t="s">
        <v>608</v>
      </c>
      <c r="IV45" s="9" t="b">
        <v>0</v>
      </c>
      <c r="IW45" s="9" t="b">
        <v>0</v>
      </c>
      <c r="IX45" s="9" t="b">
        <v>0</v>
      </c>
      <c r="IY45" s="9" t="b">
        <v>0</v>
      </c>
      <c r="IZ45" s="9" t="b">
        <v>0</v>
      </c>
      <c r="JA45" s="9" t="b">
        <v>0</v>
      </c>
      <c r="JB45" s="9" t="b">
        <v>0</v>
      </c>
      <c r="JC45" s="9" t="b">
        <v>1</v>
      </c>
      <c r="JD45" s="9" t="b">
        <v>0</v>
      </c>
      <c r="JE45" s="9" t="s">
        <v>332</v>
      </c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 t="s">
        <v>361</v>
      </c>
      <c r="JQ45" s="9" t="b">
        <v>0</v>
      </c>
      <c r="JR45" s="9" t="b">
        <v>0</v>
      </c>
      <c r="JS45" s="9" t="b">
        <v>0</v>
      </c>
      <c r="JT45" s="9" t="b">
        <v>0</v>
      </c>
      <c r="JU45" s="9" t="b">
        <v>1</v>
      </c>
      <c r="JV45" s="9" t="b">
        <v>0</v>
      </c>
      <c r="JW45" s="9" t="b">
        <v>0</v>
      </c>
      <c r="JX45" s="9" t="s">
        <v>328</v>
      </c>
      <c r="JY45" s="9" t="s">
        <v>998</v>
      </c>
      <c r="JZ45" s="9" t="b">
        <v>0</v>
      </c>
      <c r="KA45" s="9" t="b">
        <v>0</v>
      </c>
      <c r="KB45" s="9" t="b">
        <v>0</v>
      </c>
      <c r="KC45" s="9" t="b">
        <v>1</v>
      </c>
      <c r="KD45" s="9" t="b">
        <v>1</v>
      </c>
      <c r="KE45" s="9" t="b">
        <v>0</v>
      </c>
      <c r="KF45" s="9" t="b">
        <v>0</v>
      </c>
      <c r="KG45" s="9" t="b">
        <v>0</v>
      </c>
      <c r="KH45" s="9" t="s">
        <v>328</v>
      </c>
      <c r="KI45" s="9" t="s">
        <v>980</v>
      </c>
      <c r="KJ45" s="9" t="b">
        <v>1</v>
      </c>
      <c r="KK45" s="9" t="b">
        <v>0</v>
      </c>
      <c r="KL45" s="9" t="b">
        <v>0</v>
      </c>
      <c r="KM45" s="9" t="b">
        <v>1</v>
      </c>
      <c r="KN45" s="9" t="b">
        <v>0</v>
      </c>
      <c r="KO45" s="9" t="b">
        <v>1</v>
      </c>
      <c r="KP45" s="9" t="b">
        <v>0</v>
      </c>
      <c r="KQ45" s="9" t="b">
        <v>0</v>
      </c>
      <c r="KR45" s="9" t="b">
        <v>0</v>
      </c>
      <c r="KS45" s="9"/>
      <c r="KT45" s="9" t="s">
        <v>366</v>
      </c>
      <c r="KU45" s="9" t="s">
        <v>366</v>
      </c>
      <c r="KV45" s="9" t="s">
        <v>367</v>
      </c>
      <c r="KW45" s="9" t="s">
        <v>368</v>
      </c>
      <c r="KX45" s="9" t="s">
        <v>999</v>
      </c>
      <c r="KY45" s="9" t="s">
        <v>1000</v>
      </c>
      <c r="KZ45" s="10">
        <v>42849</v>
      </c>
      <c r="LA45" s="9" t="s">
        <v>613</v>
      </c>
      <c r="LB45" s="9" t="s">
        <v>1001</v>
      </c>
      <c r="LC45" s="9">
        <v>61563</v>
      </c>
      <c r="LD45" s="9" t="s">
        <v>1002</v>
      </c>
      <c r="LE45" s="9" t="s">
        <v>1003</v>
      </c>
      <c r="LF45" s="9">
        <v>56</v>
      </c>
      <c r="LG45" s="9"/>
      <c r="LH45" s="9">
        <v>-1</v>
      </c>
      <c r="LI45" s="9" t="s">
        <v>384</v>
      </c>
      <c r="LJ45" s="9" t="s">
        <v>384</v>
      </c>
    </row>
    <row r="46" spans="1:322" x14ac:dyDescent="0.25">
      <c r="A46" s="9" t="s">
        <v>1461</v>
      </c>
      <c r="B46" s="9" t="s">
        <v>1004</v>
      </c>
      <c r="C46" s="9" t="s">
        <v>1424</v>
      </c>
      <c r="D46" s="9" t="s">
        <v>1603</v>
      </c>
      <c r="E46" s="24">
        <v>42849</v>
      </c>
      <c r="F46" s="9" t="s">
        <v>1679</v>
      </c>
      <c r="G46" s="9">
        <v>20.939396666699999</v>
      </c>
      <c r="H46" s="9">
        <v>92.257925</v>
      </c>
      <c r="I46" s="9">
        <v>21.8</v>
      </c>
      <c r="J46" s="9">
        <v>2.4</v>
      </c>
      <c r="K46" s="9" t="s">
        <v>409</v>
      </c>
      <c r="L46" s="9" t="s">
        <v>324</v>
      </c>
      <c r="M46" s="9" t="s">
        <v>325</v>
      </c>
      <c r="N46" s="9" t="s">
        <v>521</v>
      </c>
      <c r="O46" s="9" t="s">
        <v>682</v>
      </c>
      <c r="P46" s="9" t="s">
        <v>328</v>
      </c>
      <c r="Q46" s="9" t="s">
        <v>329</v>
      </c>
      <c r="R46" s="9" t="s">
        <v>411</v>
      </c>
      <c r="S46" s="9" t="s">
        <v>425</v>
      </c>
      <c r="T46" s="9" t="s">
        <v>328</v>
      </c>
      <c r="U46" s="9"/>
      <c r="V46" s="9"/>
      <c r="W46" s="9"/>
      <c r="X46" s="9" t="s">
        <v>332</v>
      </c>
      <c r="Y46" s="9">
        <v>100</v>
      </c>
      <c r="Z46" s="9">
        <v>550</v>
      </c>
      <c r="AA46" s="9" t="s">
        <v>335</v>
      </c>
      <c r="AB46" s="9" t="s">
        <v>336</v>
      </c>
      <c r="AC46" s="9" t="s">
        <v>336</v>
      </c>
      <c r="AD46" s="9" t="s">
        <v>387</v>
      </c>
      <c r="AE46" s="9"/>
      <c r="AF46" s="9" t="s">
        <v>335</v>
      </c>
      <c r="AG46" s="9" t="s">
        <v>336</v>
      </c>
      <c r="AH46" s="9" t="s">
        <v>336</v>
      </c>
      <c r="AI46" s="9" t="s">
        <v>524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>
        <v>300</v>
      </c>
      <c r="BJ46" s="9">
        <v>8</v>
      </c>
      <c r="BK46" s="9">
        <v>38</v>
      </c>
      <c r="BL46" s="9" t="s">
        <v>415</v>
      </c>
      <c r="BM46" s="9"/>
      <c r="BN46" s="9"/>
      <c r="BO46" s="9"/>
      <c r="BP46" s="9"/>
      <c r="BQ46" s="9"/>
      <c r="BR46" s="9" t="s">
        <v>335</v>
      </c>
      <c r="BS46" s="9" t="s">
        <v>336</v>
      </c>
      <c r="BT46" s="9" t="s">
        <v>336</v>
      </c>
      <c r="BU46" s="9" t="s">
        <v>581</v>
      </c>
      <c r="BV46" s="9" t="s">
        <v>415</v>
      </c>
      <c r="BW46" s="9"/>
      <c r="BX46" s="9"/>
      <c r="BY46" s="9"/>
      <c r="BZ46" s="9"/>
      <c r="CA46" s="9"/>
      <c r="CB46" s="9" t="s">
        <v>335</v>
      </c>
      <c r="CC46" s="9" t="s">
        <v>336</v>
      </c>
      <c r="CD46" s="9" t="s">
        <v>336</v>
      </c>
      <c r="CE46" s="9" t="s">
        <v>337</v>
      </c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>
        <v>0</v>
      </c>
      <c r="DD46" s="9">
        <v>0</v>
      </c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 t="s">
        <v>1417</v>
      </c>
      <c r="EQ46" s="9"/>
      <c r="ER46" s="9"/>
      <c r="ES46" s="9"/>
      <c r="ET46" s="9"/>
      <c r="EU46" s="9" t="s">
        <v>344</v>
      </c>
      <c r="EV46" s="9" t="b">
        <v>1</v>
      </c>
      <c r="EW46" s="9" t="b">
        <v>0</v>
      </c>
      <c r="EX46" s="9" t="b">
        <v>0</v>
      </c>
      <c r="EY46" s="9"/>
      <c r="EZ46" s="9"/>
      <c r="FA46" s="9"/>
      <c r="FB46" s="9"/>
      <c r="FC46" s="9" t="s">
        <v>593</v>
      </c>
      <c r="FD46" s="9" t="b">
        <v>0</v>
      </c>
      <c r="FE46" s="9" t="b">
        <v>1</v>
      </c>
      <c r="FF46" s="9" t="b">
        <v>1</v>
      </c>
      <c r="FG46" s="9" t="s">
        <v>421</v>
      </c>
      <c r="FH46" s="9" t="b">
        <v>0</v>
      </c>
      <c r="FI46" s="9" t="b">
        <v>1</v>
      </c>
      <c r="FJ46" s="9" t="b">
        <v>0</v>
      </c>
      <c r="FK46" s="9" t="b">
        <v>1</v>
      </c>
      <c r="FL46" s="9" t="s">
        <v>422</v>
      </c>
      <c r="FM46" s="9" t="b">
        <v>1</v>
      </c>
      <c r="FN46" s="9" t="b">
        <v>0</v>
      </c>
      <c r="FO46" s="9" t="s">
        <v>674</v>
      </c>
      <c r="FP46" s="9" t="b">
        <v>0</v>
      </c>
      <c r="FQ46" s="9" t="b">
        <v>0</v>
      </c>
      <c r="FR46" s="9" t="b">
        <v>0</v>
      </c>
      <c r="FS46" s="9" t="b">
        <v>1</v>
      </c>
      <c r="FT46" s="9" t="b">
        <v>0</v>
      </c>
      <c r="FU46" s="9" t="b">
        <v>0</v>
      </c>
      <c r="FV46" s="9" t="b">
        <v>0</v>
      </c>
      <c r="FW46" s="9" t="b">
        <v>0</v>
      </c>
      <c r="FX46" s="9" t="s">
        <v>346</v>
      </c>
      <c r="FY46" s="9" t="s">
        <v>347</v>
      </c>
      <c r="FZ46" s="9" t="s">
        <v>348</v>
      </c>
      <c r="GA46" s="9" t="s">
        <v>424</v>
      </c>
      <c r="GB46" s="9" t="s">
        <v>349</v>
      </c>
      <c r="GC46" s="9" t="s">
        <v>350</v>
      </c>
      <c r="GD46" s="37">
        <v>0</v>
      </c>
      <c r="GE46" s="37">
        <v>0</v>
      </c>
      <c r="GF46" s="9">
        <v>6</v>
      </c>
      <c r="GG46" s="9">
        <v>5</v>
      </c>
      <c r="GH46" s="9" t="s">
        <v>328</v>
      </c>
      <c r="GI46" s="9">
        <v>0</v>
      </c>
      <c r="GJ46" s="9">
        <v>0</v>
      </c>
      <c r="GK46" s="9" t="s">
        <v>328</v>
      </c>
      <c r="GL46" s="9" t="s">
        <v>352</v>
      </c>
      <c r="GM46" s="9">
        <v>0</v>
      </c>
      <c r="GN46" s="9">
        <v>0</v>
      </c>
      <c r="GO46" s="9"/>
      <c r="GP46" s="9"/>
      <c r="GQ46" s="9" t="s">
        <v>328</v>
      </c>
      <c r="GR46" s="9">
        <v>0</v>
      </c>
      <c r="GS46" s="9">
        <v>0</v>
      </c>
      <c r="GT46" s="9" t="s">
        <v>328</v>
      </c>
      <c r="GU46" s="9" t="s">
        <v>627</v>
      </c>
      <c r="GV46" s="9" t="s">
        <v>511</v>
      </c>
      <c r="GW46" s="9" t="b">
        <v>0</v>
      </c>
      <c r="GX46" s="9" t="b">
        <v>0</v>
      </c>
      <c r="GY46" s="9" t="b">
        <v>0</v>
      </c>
      <c r="GZ46" s="9" t="b">
        <v>1</v>
      </c>
      <c r="HA46" s="9" t="b">
        <v>1</v>
      </c>
      <c r="HB46" s="9" t="b">
        <v>1</v>
      </c>
      <c r="HC46" s="9" t="b">
        <v>0</v>
      </c>
      <c r="HD46" s="9" t="b">
        <v>0</v>
      </c>
      <c r="HE46" s="9" t="s">
        <v>354</v>
      </c>
      <c r="HF46" s="9">
        <v>25</v>
      </c>
      <c r="HG46" s="9">
        <v>75</v>
      </c>
      <c r="HH46" s="9">
        <v>15</v>
      </c>
      <c r="HI46" s="9">
        <v>85</v>
      </c>
      <c r="HJ46" s="9" t="s">
        <v>328</v>
      </c>
      <c r="HK46" s="9" t="s">
        <v>328</v>
      </c>
      <c r="HL46" s="9" t="s">
        <v>356</v>
      </c>
      <c r="HM46" s="9" t="s">
        <v>393</v>
      </c>
      <c r="HN46" s="9" t="s">
        <v>394</v>
      </c>
      <c r="HO46" s="9" t="s">
        <v>513</v>
      </c>
      <c r="HP46" s="9" t="b">
        <v>1</v>
      </c>
      <c r="HQ46" s="9" t="b">
        <v>1</v>
      </c>
      <c r="HR46" s="9" t="b">
        <v>0</v>
      </c>
      <c r="HS46" s="9" t="b">
        <v>1</v>
      </c>
      <c r="HT46" s="9" t="b">
        <v>0</v>
      </c>
      <c r="HU46" s="9" t="b">
        <v>0</v>
      </c>
      <c r="HV46" s="9" t="b">
        <v>1</v>
      </c>
      <c r="HW46" s="9" t="b">
        <v>0</v>
      </c>
      <c r="HX46" s="9" t="b">
        <v>0</v>
      </c>
      <c r="HY46" s="9" t="b">
        <v>0</v>
      </c>
      <c r="HZ46" s="9" t="s">
        <v>429</v>
      </c>
      <c r="IA46" s="9" t="s">
        <v>328</v>
      </c>
      <c r="IB46" s="9" t="s">
        <v>328</v>
      </c>
      <c r="IC46" s="9" t="s">
        <v>328</v>
      </c>
      <c r="ID46" s="9">
        <v>90</v>
      </c>
      <c r="IE46" s="9" t="s">
        <v>360</v>
      </c>
      <c r="IF46" s="9" t="s">
        <v>360</v>
      </c>
      <c r="IG46" s="9" t="s">
        <v>328</v>
      </c>
      <c r="IH46" s="9" t="s">
        <v>332</v>
      </c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 t="s">
        <v>328</v>
      </c>
      <c r="IT46" s="9" t="s">
        <v>332</v>
      </c>
      <c r="IU46" s="9" t="s">
        <v>774</v>
      </c>
      <c r="IV46" s="9" t="b">
        <v>0</v>
      </c>
      <c r="IW46" s="9" t="b">
        <v>0</v>
      </c>
      <c r="IX46" s="9" t="b">
        <v>0</v>
      </c>
      <c r="IY46" s="9" t="b">
        <v>0</v>
      </c>
      <c r="IZ46" s="9" t="b">
        <v>0</v>
      </c>
      <c r="JA46" s="9" t="b">
        <v>0</v>
      </c>
      <c r="JB46" s="9" t="b">
        <v>1</v>
      </c>
      <c r="JC46" s="9" t="b">
        <v>1</v>
      </c>
      <c r="JD46" s="9" t="b">
        <v>0</v>
      </c>
      <c r="JE46" s="9" t="s">
        <v>328</v>
      </c>
      <c r="JF46" s="9" t="s">
        <v>608</v>
      </c>
      <c r="JG46" s="9" t="b">
        <v>0</v>
      </c>
      <c r="JH46" s="9" t="b">
        <v>0</v>
      </c>
      <c r="JI46" s="9" t="b">
        <v>0</v>
      </c>
      <c r="JJ46" s="9" t="b">
        <v>0</v>
      </c>
      <c r="JK46" s="9" t="b">
        <v>0</v>
      </c>
      <c r="JL46" s="9" t="b">
        <v>0</v>
      </c>
      <c r="JM46" s="9" t="b">
        <v>0</v>
      </c>
      <c r="JN46" s="9" t="b">
        <v>1</v>
      </c>
      <c r="JO46" s="9" t="b">
        <v>0</v>
      </c>
      <c r="JP46" s="9" t="s">
        <v>361</v>
      </c>
      <c r="JQ46" s="9" t="b">
        <v>0</v>
      </c>
      <c r="JR46" s="9" t="b">
        <v>0</v>
      </c>
      <c r="JS46" s="9" t="b">
        <v>0</v>
      </c>
      <c r="JT46" s="9" t="b">
        <v>0</v>
      </c>
      <c r="JU46" s="9" t="b">
        <v>1</v>
      </c>
      <c r="JV46" s="9" t="b">
        <v>0</v>
      </c>
      <c r="JW46" s="9" t="b">
        <v>0</v>
      </c>
      <c r="JX46" s="9" t="s">
        <v>328</v>
      </c>
      <c r="JY46" s="9" t="s">
        <v>998</v>
      </c>
      <c r="JZ46" s="9" t="b">
        <v>0</v>
      </c>
      <c r="KA46" s="9" t="b">
        <v>0</v>
      </c>
      <c r="KB46" s="9" t="b">
        <v>0</v>
      </c>
      <c r="KC46" s="9" t="b">
        <v>1</v>
      </c>
      <c r="KD46" s="9" t="b">
        <v>1</v>
      </c>
      <c r="KE46" s="9" t="b">
        <v>0</v>
      </c>
      <c r="KF46" s="9" t="b">
        <v>0</v>
      </c>
      <c r="KG46" s="9" t="b">
        <v>0</v>
      </c>
      <c r="KH46" s="9" t="s">
        <v>328</v>
      </c>
      <c r="KI46" s="9" t="s">
        <v>964</v>
      </c>
      <c r="KJ46" s="9" t="b">
        <v>1</v>
      </c>
      <c r="KK46" s="9" t="b">
        <v>1</v>
      </c>
      <c r="KL46" s="9" t="b">
        <v>0</v>
      </c>
      <c r="KM46" s="9" t="b">
        <v>0</v>
      </c>
      <c r="KN46" s="9" t="b">
        <v>0</v>
      </c>
      <c r="KO46" s="9" t="b">
        <v>1</v>
      </c>
      <c r="KP46" s="9" t="b">
        <v>0</v>
      </c>
      <c r="KQ46" s="9" t="b">
        <v>0</v>
      </c>
      <c r="KR46" s="9" t="b">
        <v>0</v>
      </c>
      <c r="KS46" s="9"/>
      <c r="KT46" s="9" t="s">
        <v>366</v>
      </c>
      <c r="KU46" s="9" t="s">
        <v>366</v>
      </c>
      <c r="KV46" s="9" t="s">
        <v>367</v>
      </c>
      <c r="KW46" s="9" t="s">
        <v>368</v>
      </c>
      <c r="KX46" s="9" t="s">
        <v>1006</v>
      </c>
      <c r="KY46" s="9" t="s">
        <v>1007</v>
      </c>
      <c r="KZ46" s="10">
        <v>42849</v>
      </c>
      <c r="LA46" s="9" t="s">
        <v>613</v>
      </c>
      <c r="LB46" s="9" t="s">
        <v>1008</v>
      </c>
      <c r="LC46" s="9">
        <v>61564</v>
      </c>
      <c r="LD46" s="9" t="s">
        <v>1009</v>
      </c>
      <c r="LE46" s="9" t="s">
        <v>1010</v>
      </c>
      <c r="LF46" s="9">
        <v>57</v>
      </c>
      <c r="LG46" s="9"/>
      <c r="LH46" s="9">
        <v>-1</v>
      </c>
      <c r="LI46" s="9" t="s">
        <v>384</v>
      </c>
      <c r="LJ46" s="9" t="s">
        <v>384</v>
      </c>
    </row>
    <row r="47" spans="1:322" x14ac:dyDescent="0.25">
      <c r="A47" s="9" t="s">
        <v>1459</v>
      </c>
      <c r="B47" s="9" t="s">
        <v>961</v>
      </c>
      <c r="C47" s="9" t="s">
        <v>962</v>
      </c>
      <c r="D47" s="9" t="s">
        <v>962</v>
      </c>
      <c r="E47" s="24">
        <v>42849</v>
      </c>
      <c r="F47" s="9" t="s">
        <v>1679</v>
      </c>
      <c r="G47" s="9">
        <v>20.9470483333</v>
      </c>
      <c r="H47" s="9">
        <v>92.258161666700005</v>
      </c>
      <c r="I47" s="9">
        <v>2.2000000000000002</v>
      </c>
      <c r="J47" s="9">
        <v>2.1</v>
      </c>
      <c r="K47" s="9" t="s">
        <v>409</v>
      </c>
      <c r="L47" s="9" t="s">
        <v>324</v>
      </c>
      <c r="M47" s="9" t="s">
        <v>325</v>
      </c>
      <c r="N47" s="9" t="s">
        <v>521</v>
      </c>
      <c r="O47" s="9" t="s">
        <v>682</v>
      </c>
      <c r="P47" s="9" t="s">
        <v>328</v>
      </c>
      <c r="Q47" s="9" t="s">
        <v>329</v>
      </c>
      <c r="R47" s="9" t="s">
        <v>411</v>
      </c>
      <c r="S47" s="9" t="s">
        <v>425</v>
      </c>
      <c r="T47" s="9" t="s">
        <v>328</v>
      </c>
      <c r="U47" s="9"/>
      <c r="V47" s="9"/>
      <c r="W47" s="9"/>
      <c r="X47" s="9" t="s">
        <v>332</v>
      </c>
      <c r="Y47" s="9">
        <v>62</v>
      </c>
      <c r="Z47" s="9">
        <v>310</v>
      </c>
      <c r="AA47" s="9" t="s">
        <v>335</v>
      </c>
      <c r="AB47" s="9" t="s">
        <v>336</v>
      </c>
      <c r="AC47" s="9" t="s">
        <v>336</v>
      </c>
      <c r="AD47" s="9" t="s">
        <v>495</v>
      </c>
      <c r="AE47" s="9"/>
      <c r="AF47" s="9" t="s">
        <v>335</v>
      </c>
      <c r="AG47" s="9" t="s">
        <v>336</v>
      </c>
      <c r="AH47" s="9" t="s">
        <v>336</v>
      </c>
      <c r="AI47" s="9" t="s">
        <v>413</v>
      </c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>
        <v>170</v>
      </c>
      <c r="BJ47" s="9">
        <v>7</v>
      </c>
      <c r="BK47" s="9">
        <v>34</v>
      </c>
      <c r="BL47" s="9" t="s">
        <v>415</v>
      </c>
      <c r="BM47" s="9"/>
      <c r="BN47" s="9"/>
      <c r="BO47" s="9"/>
      <c r="BP47" s="9"/>
      <c r="BQ47" s="9"/>
      <c r="BR47" s="9" t="s">
        <v>335</v>
      </c>
      <c r="BS47" s="9" t="s">
        <v>336</v>
      </c>
      <c r="BT47" s="9" t="s">
        <v>336</v>
      </c>
      <c r="BU47" s="9" t="s">
        <v>495</v>
      </c>
      <c r="BV47" s="9" t="s">
        <v>415</v>
      </c>
      <c r="BW47" s="9"/>
      <c r="BX47" s="9"/>
      <c r="BY47" s="9"/>
      <c r="BZ47" s="9"/>
      <c r="CA47" s="9"/>
      <c r="CB47" s="9" t="s">
        <v>335</v>
      </c>
      <c r="CC47" s="9" t="s">
        <v>336</v>
      </c>
      <c r="CD47" s="9" t="s">
        <v>336</v>
      </c>
      <c r="CE47" s="9" t="s">
        <v>413</v>
      </c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>
        <v>0</v>
      </c>
      <c r="DD47" s="9">
        <v>0</v>
      </c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 t="s">
        <v>1417</v>
      </c>
      <c r="EQ47" s="9"/>
      <c r="ER47" s="9"/>
      <c r="ES47" s="9"/>
      <c r="ET47" s="9"/>
      <c r="EU47" s="9" t="s">
        <v>344</v>
      </c>
      <c r="EV47" s="9" t="b">
        <v>1</v>
      </c>
      <c r="EW47" s="9" t="b">
        <v>0</v>
      </c>
      <c r="EX47" s="9" t="b">
        <v>0</v>
      </c>
      <c r="EY47" s="9"/>
      <c r="EZ47" s="9"/>
      <c r="FA47" s="9"/>
      <c r="FB47" s="9"/>
      <c r="FC47" s="9" t="s">
        <v>420</v>
      </c>
      <c r="FD47" s="9" t="b">
        <v>0</v>
      </c>
      <c r="FE47" s="9" t="b">
        <v>1</v>
      </c>
      <c r="FF47" s="9" t="b">
        <v>0</v>
      </c>
      <c r="FG47" s="9" t="s">
        <v>582</v>
      </c>
      <c r="FH47" s="9" t="b">
        <v>1</v>
      </c>
      <c r="FI47" s="9" t="b">
        <v>1</v>
      </c>
      <c r="FJ47" s="9" t="b">
        <v>0</v>
      </c>
      <c r="FK47" s="9" t="b">
        <v>1</v>
      </c>
      <c r="FL47" s="9" t="s">
        <v>422</v>
      </c>
      <c r="FM47" s="9" t="b">
        <v>1</v>
      </c>
      <c r="FN47" s="9" t="b">
        <v>0</v>
      </c>
      <c r="FO47" s="9" t="s">
        <v>674</v>
      </c>
      <c r="FP47" s="9" t="b">
        <v>0</v>
      </c>
      <c r="FQ47" s="9" t="b">
        <v>0</v>
      </c>
      <c r="FR47" s="9" t="b">
        <v>0</v>
      </c>
      <c r="FS47" s="9" t="b">
        <v>1</v>
      </c>
      <c r="FT47" s="9" t="b">
        <v>0</v>
      </c>
      <c r="FU47" s="9" t="b">
        <v>0</v>
      </c>
      <c r="FV47" s="9" t="b">
        <v>0</v>
      </c>
      <c r="FW47" s="9" t="b">
        <v>0</v>
      </c>
      <c r="FX47" s="9" t="s">
        <v>346</v>
      </c>
      <c r="FY47" s="9" t="s">
        <v>347</v>
      </c>
      <c r="FZ47" s="9" t="s">
        <v>348</v>
      </c>
      <c r="GA47" s="9" t="s">
        <v>349</v>
      </c>
      <c r="GB47" s="9" t="s">
        <v>349</v>
      </c>
      <c r="GC47" s="9" t="s">
        <v>350</v>
      </c>
      <c r="GD47" s="9" t="s">
        <v>371</v>
      </c>
      <c r="GE47" s="9" t="s">
        <v>373</v>
      </c>
      <c r="GF47" s="9">
        <v>8</v>
      </c>
      <c r="GG47" s="9">
        <v>8</v>
      </c>
      <c r="GH47" s="9" t="s">
        <v>328</v>
      </c>
      <c r="GI47" s="9">
        <v>0</v>
      </c>
      <c r="GJ47" s="9">
        <v>0</v>
      </c>
      <c r="GK47" s="9" t="s">
        <v>328</v>
      </c>
      <c r="GL47" s="9" t="s">
        <v>391</v>
      </c>
      <c r="GM47" s="9">
        <v>0</v>
      </c>
      <c r="GN47" s="9">
        <v>0</v>
      </c>
      <c r="GO47" s="9">
        <v>0</v>
      </c>
      <c r="GP47" s="9">
        <v>0</v>
      </c>
      <c r="GQ47" s="9" t="s">
        <v>328</v>
      </c>
      <c r="GR47" s="9">
        <v>0</v>
      </c>
      <c r="GS47" s="9">
        <v>0</v>
      </c>
      <c r="GT47" s="9" t="s">
        <v>328</v>
      </c>
      <c r="GU47" s="9" t="s">
        <v>627</v>
      </c>
      <c r="GV47" s="9" t="s">
        <v>511</v>
      </c>
      <c r="GW47" s="9" t="b">
        <v>0</v>
      </c>
      <c r="GX47" s="9" t="b">
        <v>0</v>
      </c>
      <c r="GY47" s="9" t="b">
        <v>0</v>
      </c>
      <c r="GZ47" s="9" t="b">
        <v>1</v>
      </c>
      <c r="HA47" s="9" t="b">
        <v>1</v>
      </c>
      <c r="HB47" s="9" t="b">
        <v>1</v>
      </c>
      <c r="HC47" s="9" t="b">
        <v>0</v>
      </c>
      <c r="HD47" s="9" t="b">
        <v>0</v>
      </c>
      <c r="HE47" s="9" t="s">
        <v>354</v>
      </c>
      <c r="HF47" s="9">
        <v>15</v>
      </c>
      <c r="HG47" s="9">
        <v>85</v>
      </c>
      <c r="HH47" s="9">
        <v>10</v>
      </c>
      <c r="HI47" s="9">
        <v>90</v>
      </c>
      <c r="HJ47" s="9" t="s">
        <v>328</v>
      </c>
      <c r="HK47" s="9" t="s">
        <v>328</v>
      </c>
      <c r="HL47" s="9" t="s">
        <v>356</v>
      </c>
      <c r="HM47" s="9" t="s">
        <v>512</v>
      </c>
      <c r="HN47" s="9" t="s">
        <v>394</v>
      </c>
      <c r="HO47" s="9" t="s">
        <v>513</v>
      </c>
      <c r="HP47" s="9" t="b">
        <v>1</v>
      </c>
      <c r="HQ47" s="9" t="b">
        <v>1</v>
      </c>
      <c r="HR47" s="9" t="b">
        <v>0</v>
      </c>
      <c r="HS47" s="9" t="b">
        <v>1</v>
      </c>
      <c r="HT47" s="9" t="b">
        <v>0</v>
      </c>
      <c r="HU47" s="9" t="b">
        <v>0</v>
      </c>
      <c r="HV47" s="9" t="b">
        <v>1</v>
      </c>
      <c r="HW47" s="9" t="b">
        <v>0</v>
      </c>
      <c r="HX47" s="9" t="b">
        <v>0</v>
      </c>
      <c r="HY47" s="9" t="b">
        <v>0</v>
      </c>
      <c r="HZ47" s="9" t="s">
        <v>429</v>
      </c>
      <c r="IA47" s="9" t="s">
        <v>328</v>
      </c>
      <c r="IB47" s="9" t="s">
        <v>328</v>
      </c>
      <c r="IC47" s="9" t="s">
        <v>328</v>
      </c>
      <c r="ID47" s="9">
        <v>15</v>
      </c>
      <c r="IE47" s="9" t="s">
        <v>360</v>
      </c>
      <c r="IF47" s="9" t="s">
        <v>360</v>
      </c>
      <c r="IG47" s="9" t="s">
        <v>328</v>
      </c>
      <c r="IH47" s="9" t="s">
        <v>332</v>
      </c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 t="s">
        <v>328</v>
      </c>
      <c r="IT47" s="9" t="s">
        <v>332</v>
      </c>
      <c r="IU47" s="9" t="s">
        <v>774</v>
      </c>
      <c r="IV47" s="9" t="b">
        <v>0</v>
      </c>
      <c r="IW47" s="9" t="b">
        <v>0</v>
      </c>
      <c r="IX47" s="9" t="b">
        <v>0</v>
      </c>
      <c r="IY47" s="9" t="b">
        <v>0</v>
      </c>
      <c r="IZ47" s="9" t="b">
        <v>0</v>
      </c>
      <c r="JA47" s="9" t="b">
        <v>0</v>
      </c>
      <c r="JB47" s="9" t="b">
        <v>1</v>
      </c>
      <c r="JC47" s="9" t="b">
        <v>1</v>
      </c>
      <c r="JD47" s="9" t="b">
        <v>0</v>
      </c>
      <c r="JE47" s="9" t="s">
        <v>328</v>
      </c>
      <c r="JF47" s="9" t="s">
        <v>608</v>
      </c>
      <c r="JG47" s="9" t="b">
        <v>0</v>
      </c>
      <c r="JH47" s="9" t="b">
        <v>0</v>
      </c>
      <c r="JI47" s="9" t="b">
        <v>0</v>
      </c>
      <c r="JJ47" s="9" t="b">
        <v>0</v>
      </c>
      <c r="JK47" s="9" t="b">
        <v>0</v>
      </c>
      <c r="JL47" s="9" t="b">
        <v>0</v>
      </c>
      <c r="JM47" s="9" t="b">
        <v>0</v>
      </c>
      <c r="JN47" s="9" t="b">
        <v>1</v>
      </c>
      <c r="JO47" s="9" t="b">
        <v>0</v>
      </c>
      <c r="JP47" s="9" t="s">
        <v>361</v>
      </c>
      <c r="JQ47" s="9" t="b">
        <v>0</v>
      </c>
      <c r="JR47" s="9" t="b">
        <v>0</v>
      </c>
      <c r="JS47" s="9" t="b">
        <v>0</v>
      </c>
      <c r="JT47" s="9" t="b">
        <v>0</v>
      </c>
      <c r="JU47" s="9" t="b">
        <v>1</v>
      </c>
      <c r="JV47" s="9" t="b">
        <v>0</v>
      </c>
      <c r="JW47" s="9" t="b">
        <v>0</v>
      </c>
      <c r="JX47" s="9" t="s">
        <v>328</v>
      </c>
      <c r="JY47" s="9" t="s">
        <v>963</v>
      </c>
      <c r="JZ47" s="9" t="b">
        <v>0</v>
      </c>
      <c r="KA47" s="9" t="b">
        <v>0</v>
      </c>
      <c r="KB47" s="9" t="b">
        <v>1</v>
      </c>
      <c r="KC47" s="9" t="b">
        <v>1</v>
      </c>
      <c r="KD47" s="9" t="b">
        <v>1</v>
      </c>
      <c r="KE47" s="9" t="b">
        <v>0</v>
      </c>
      <c r="KF47" s="9" t="b">
        <v>0</v>
      </c>
      <c r="KG47" s="9" t="b">
        <v>0</v>
      </c>
      <c r="KH47" s="9" t="s">
        <v>328</v>
      </c>
      <c r="KI47" s="9" t="s">
        <v>964</v>
      </c>
      <c r="KJ47" s="9" t="b">
        <v>1</v>
      </c>
      <c r="KK47" s="9" t="b">
        <v>1</v>
      </c>
      <c r="KL47" s="9" t="b">
        <v>0</v>
      </c>
      <c r="KM47" s="9" t="b">
        <v>0</v>
      </c>
      <c r="KN47" s="9" t="b">
        <v>0</v>
      </c>
      <c r="KO47" s="9" t="b">
        <v>1</v>
      </c>
      <c r="KP47" s="9" t="b">
        <v>0</v>
      </c>
      <c r="KQ47" s="9" t="b">
        <v>0</v>
      </c>
      <c r="KR47" s="9" t="b">
        <v>0</v>
      </c>
      <c r="KS47" s="9"/>
      <c r="KT47" s="9" t="s">
        <v>366</v>
      </c>
      <c r="KU47" s="9" t="s">
        <v>366</v>
      </c>
      <c r="KV47" s="9" t="s">
        <v>367</v>
      </c>
      <c r="KW47" s="9" t="s">
        <v>368</v>
      </c>
      <c r="KX47" s="9" t="s">
        <v>965</v>
      </c>
      <c r="KY47" s="9" t="s">
        <v>966</v>
      </c>
      <c r="KZ47" s="10">
        <v>42849</v>
      </c>
      <c r="LA47" s="9" t="s">
        <v>613</v>
      </c>
      <c r="LB47" s="9" t="s">
        <v>967</v>
      </c>
      <c r="LC47" s="9">
        <v>61539</v>
      </c>
      <c r="LD47" s="9" t="s">
        <v>968</v>
      </c>
      <c r="LE47" s="9" t="s">
        <v>969</v>
      </c>
      <c r="LF47" s="9">
        <v>52</v>
      </c>
      <c r="LG47" s="9"/>
      <c r="LH47" s="9">
        <v>-1</v>
      </c>
      <c r="LI47" s="9" t="s">
        <v>384</v>
      </c>
      <c r="LJ47" s="9" t="s">
        <v>384</v>
      </c>
    </row>
    <row r="48" spans="1:322" x14ac:dyDescent="0.25">
      <c r="A48" s="9" t="s">
        <v>1476</v>
      </c>
      <c r="B48" s="9" t="s">
        <v>1226</v>
      </c>
      <c r="C48" s="9" t="s">
        <v>1545</v>
      </c>
      <c r="D48" s="9" t="s">
        <v>1604</v>
      </c>
      <c r="E48" s="24">
        <v>42849</v>
      </c>
      <c r="F48" s="9" t="s">
        <v>1679</v>
      </c>
      <c r="G48" s="9">
        <v>21.170341666700001</v>
      </c>
      <c r="H48" s="9">
        <v>92.161910000000006</v>
      </c>
      <c r="I48" s="9">
        <v>-28.1</v>
      </c>
      <c r="J48" s="9">
        <v>4.3</v>
      </c>
      <c r="K48" s="9" t="s">
        <v>409</v>
      </c>
      <c r="L48" s="9" t="s">
        <v>324</v>
      </c>
      <c r="M48" s="9" t="s">
        <v>325</v>
      </c>
      <c r="N48" s="9" t="s">
        <v>326</v>
      </c>
      <c r="O48" s="9" t="s">
        <v>327</v>
      </c>
      <c r="P48" s="9" t="s">
        <v>328</v>
      </c>
      <c r="Q48" s="9" t="s">
        <v>445</v>
      </c>
      <c r="R48" s="9" t="s">
        <v>330</v>
      </c>
      <c r="S48" s="9" t="s">
        <v>412</v>
      </c>
      <c r="T48" s="9" t="s">
        <v>328</v>
      </c>
      <c r="U48" s="9"/>
      <c r="V48" s="9"/>
      <c r="W48" s="9"/>
      <c r="X48" s="9" t="s">
        <v>332</v>
      </c>
      <c r="Y48" s="9">
        <v>10</v>
      </c>
      <c r="Z48" s="9">
        <v>50</v>
      </c>
      <c r="AA48" s="9" t="s">
        <v>335</v>
      </c>
      <c r="AB48" s="9" t="s">
        <v>336</v>
      </c>
      <c r="AC48" s="9" t="s">
        <v>336</v>
      </c>
      <c r="AD48" s="9" t="s">
        <v>337</v>
      </c>
      <c r="AE48" s="9"/>
      <c r="AF48" s="9" t="s">
        <v>335</v>
      </c>
      <c r="AG48" s="9" t="s">
        <v>336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>
        <v>7</v>
      </c>
      <c r="BJ48" s="9">
        <v>0</v>
      </c>
      <c r="BK48" s="9">
        <v>0</v>
      </c>
      <c r="BL48" s="9" t="s">
        <v>415</v>
      </c>
      <c r="BM48" s="9"/>
      <c r="BN48" s="9"/>
      <c r="BO48" s="9"/>
      <c r="BP48" s="9"/>
      <c r="BQ48" s="9"/>
      <c r="BR48" s="9" t="s">
        <v>335</v>
      </c>
      <c r="BS48" s="9" t="s">
        <v>336</v>
      </c>
      <c r="BT48" s="9" t="s">
        <v>336</v>
      </c>
      <c r="BU48" s="9" t="s">
        <v>337</v>
      </c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>
        <v>5</v>
      </c>
      <c r="DD48" s="9">
        <v>25</v>
      </c>
      <c r="DE48" s="9" t="s">
        <v>339</v>
      </c>
      <c r="DF48" s="9" t="s">
        <v>324</v>
      </c>
      <c r="DG48" s="9" t="s">
        <v>340</v>
      </c>
      <c r="DH48" s="9"/>
      <c r="DI48" s="9"/>
      <c r="DJ48" s="9" t="s">
        <v>1698</v>
      </c>
      <c r="DK48" s="9"/>
      <c r="DL48" s="9"/>
      <c r="DM48" s="9"/>
      <c r="DN48" s="9"/>
      <c r="DO48" s="9" t="s">
        <v>339</v>
      </c>
      <c r="DP48" s="9" t="s">
        <v>324</v>
      </c>
      <c r="DQ48" s="9" t="s">
        <v>340</v>
      </c>
      <c r="DR48" s="9"/>
      <c r="DS48" s="9"/>
      <c r="DT48" s="9" t="s">
        <v>894</v>
      </c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 t="s">
        <v>1417</v>
      </c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 t="s">
        <v>348</v>
      </c>
      <c r="FY48" s="9" t="s">
        <v>390</v>
      </c>
      <c r="FZ48" s="9" t="s">
        <v>347</v>
      </c>
      <c r="GA48" s="9" t="s">
        <v>349</v>
      </c>
      <c r="GB48" s="9" t="s">
        <v>349</v>
      </c>
      <c r="GC48" s="9" t="s">
        <v>350</v>
      </c>
      <c r="GD48" s="9" t="s">
        <v>371</v>
      </c>
      <c r="GE48" s="9" t="s">
        <v>371</v>
      </c>
      <c r="GF48" s="9">
        <v>2</v>
      </c>
      <c r="GG48" s="9">
        <v>2</v>
      </c>
      <c r="GH48" s="9" t="s">
        <v>328</v>
      </c>
      <c r="GI48" s="9">
        <v>0</v>
      </c>
      <c r="GJ48" s="9">
        <v>0</v>
      </c>
      <c r="GK48" s="9" t="s">
        <v>328</v>
      </c>
      <c r="GL48" s="9" t="s">
        <v>627</v>
      </c>
      <c r="GM48" s="9">
        <v>0</v>
      </c>
      <c r="GN48" s="9">
        <v>0</v>
      </c>
      <c r="GO48" s="9">
        <v>0</v>
      </c>
      <c r="GP48" s="9">
        <v>0</v>
      </c>
      <c r="GQ48" s="9" t="s">
        <v>328</v>
      </c>
      <c r="GR48" s="9">
        <v>0</v>
      </c>
      <c r="GS48" s="9">
        <v>0</v>
      </c>
      <c r="GT48" s="9" t="s">
        <v>328</v>
      </c>
      <c r="GU48" s="9" t="s">
        <v>352</v>
      </c>
      <c r="GV48" s="9" t="s">
        <v>449</v>
      </c>
      <c r="GW48" s="9" t="b">
        <v>0</v>
      </c>
      <c r="GX48" s="9" t="b">
        <v>0</v>
      </c>
      <c r="GY48" s="9" t="b">
        <v>0</v>
      </c>
      <c r="GZ48" s="9" t="b">
        <v>0</v>
      </c>
      <c r="HA48" s="9" t="b">
        <v>0</v>
      </c>
      <c r="HB48" s="9" t="b">
        <v>1</v>
      </c>
      <c r="HC48" s="9" t="b">
        <v>0</v>
      </c>
      <c r="HD48" s="9" t="b">
        <v>0</v>
      </c>
      <c r="HE48" s="9" t="s">
        <v>354</v>
      </c>
      <c r="HF48" s="9">
        <v>0</v>
      </c>
      <c r="HG48" s="9">
        <v>100</v>
      </c>
      <c r="HH48" s="9">
        <v>100</v>
      </c>
      <c r="HI48" s="9">
        <v>0</v>
      </c>
      <c r="HJ48" s="9" t="s">
        <v>328</v>
      </c>
      <c r="HK48" s="9" t="s">
        <v>328</v>
      </c>
      <c r="HL48" s="9" t="s">
        <v>427</v>
      </c>
      <c r="HM48" s="9" t="s">
        <v>393</v>
      </c>
      <c r="HN48" s="9" t="s">
        <v>356</v>
      </c>
      <c r="HO48" s="9" t="s">
        <v>358</v>
      </c>
      <c r="HP48" s="9" t="b">
        <v>1</v>
      </c>
      <c r="HQ48" s="9" t="b">
        <v>0</v>
      </c>
      <c r="HR48" s="9" t="b">
        <v>0</v>
      </c>
      <c r="HS48" s="9" t="b">
        <v>1</v>
      </c>
      <c r="HT48" s="9" t="b">
        <v>0</v>
      </c>
      <c r="HU48" s="9" t="b">
        <v>0</v>
      </c>
      <c r="HV48" s="9" t="b">
        <v>1</v>
      </c>
      <c r="HW48" s="9" t="b">
        <v>0</v>
      </c>
      <c r="HX48" s="9" t="b">
        <v>0</v>
      </c>
      <c r="HY48" s="9" t="b">
        <v>0</v>
      </c>
      <c r="HZ48" s="9" t="s">
        <v>429</v>
      </c>
      <c r="IA48" s="9" t="s">
        <v>332</v>
      </c>
      <c r="IB48" s="9" t="s">
        <v>328</v>
      </c>
      <c r="IC48" s="9" t="s">
        <v>328</v>
      </c>
      <c r="ID48" s="9">
        <v>100</v>
      </c>
      <c r="IE48" s="15" t="s">
        <v>360</v>
      </c>
      <c r="IF48" s="9" t="s">
        <v>360</v>
      </c>
      <c r="IG48" s="9" t="s">
        <v>328</v>
      </c>
      <c r="IH48" s="9" t="s">
        <v>328</v>
      </c>
      <c r="II48" s="9" t="s">
        <v>571</v>
      </c>
      <c r="IJ48" s="9" t="b">
        <v>0</v>
      </c>
      <c r="IK48" s="9" t="b">
        <v>0</v>
      </c>
      <c r="IL48" s="9" t="b">
        <v>0</v>
      </c>
      <c r="IM48" s="9" t="b">
        <v>1</v>
      </c>
      <c r="IN48" s="9" t="b">
        <v>0</v>
      </c>
      <c r="IO48" s="9" t="b">
        <v>0</v>
      </c>
      <c r="IP48" s="9" t="b">
        <v>1</v>
      </c>
      <c r="IQ48" s="9" t="b">
        <v>1</v>
      </c>
      <c r="IR48" s="9" t="b">
        <v>0</v>
      </c>
      <c r="IS48" s="9" t="s">
        <v>328</v>
      </c>
      <c r="IT48" s="9" t="s">
        <v>328</v>
      </c>
      <c r="IU48" s="9" t="s">
        <v>571</v>
      </c>
      <c r="IV48" s="9" t="b">
        <v>0</v>
      </c>
      <c r="IW48" s="9" t="b">
        <v>0</v>
      </c>
      <c r="IX48" s="9" t="b">
        <v>0</v>
      </c>
      <c r="IY48" s="9" t="b">
        <v>1</v>
      </c>
      <c r="IZ48" s="9" t="b">
        <v>0</v>
      </c>
      <c r="JA48" s="9" t="b">
        <v>0</v>
      </c>
      <c r="JB48" s="9" t="b">
        <v>1</v>
      </c>
      <c r="JC48" s="9" t="b">
        <v>1</v>
      </c>
      <c r="JD48" s="9" t="b">
        <v>0</v>
      </c>
      <c r="JE48" s="9" t="s">
        <v>328</v>
      </c>
      <c r="JF48" s="9" t="s">
        <v>866</v>
      </c>
      <c r="JG48" s="9" t="b">
        <v>0</v>
      </c>
      <c r="JH48" s="9" t="b">
        <v>0</v>
      </c>
      <c r="JI48" s="9" t="b">
        <v>1</v>
      </c>
      <c r="JJ48" s="9" t="b">
        <v>1</v>
      </c>
      <c r="JK48" s="9" t="b">
        <v>0</v>
      </c>
      <c r="JL48" s="9" t="b">
        <v>0</v>
      </c>
      <c r="JM48" s="9" t="b">
        <v>1</v>
      </c>
      <c r="JN48" s="9" t="b">
        <v>1</v>
      </c>
      <c r="JO48" s="9" t="b">
        <v>0</v>
      </c>
      <c r="JP48" s="9" t="s">
        <v>361</v>
      </c>
      <c r="JQ48" s="9" t="b">
        <v>0</v>
      </c>
      <c r="JR48" s="9" t="b">
        <v>0</v>
      </c>
      <c r="JS48" s="9" t="b">
        <v>0</v>
      </c>
      <c r="JT48" s="9" t="b">
        <v>0</v>
      </c>
      <c r="JU48" s="9" t="b">
        <v>1</v>
      </c>
      <c r="JV48" s="9" t="b">
        <v>0</v>
      </c>
      <c r="JW48" s="9" t="b">
        <v>0</v>
      </c>
      <c r="JX48" s="9" t="s">
        <v>332</v>
      </c>
      <c r="JY48" s="9" t="s">
        <v>434</v>
      </c>
      <c r="JZ48" s="9" t="b">
        <v>0</v>
      </c>
      <c r="KA48" s="9" t="b">
        <v>0</v>
      </c>
      <c r="KB48" s="9" t="b">
        <v>0</v>
      </c>
      <c r="KC48" s="9" t="b">
        <v>1</v>
      </c>
      <c r="KD48" s="9" t="b">
        <v>0</v>
      </c>
      <c r="KE48" s="9" t="b">
        <v>0</v>
      </c>
      <c r="KF48" s="9" t="b">
        <v>0</v>
      </c>
      <c r="KG48" s="9" t="b">
        <v>0</v>
      </c>
      <c r="KH48" s="9" t="s">
        <v>332</v>
      </c>
      <c r="KI48" s="9" t="s">
        <v>854</v>
      </c>
      <c r="KJ48" s="9" t="b">
        <v>1</v>
      </c>
      <c r="KK48" s="9" t="b">
        <v>1</v>
      </c>
      <c r="KL48" s="9" t="b">
        <v>1</v>
      </c>
      <c r="KM48" s="9" t="b">
        <v>0</v>
      </c>
      <c r="KN48" s="9" t="b">
        <v>0</v>
      </c>
      <c r="KO48" s="9" t="b">
        <v>0</v>
      </c>
      <c r="KP48" s="9" t="b">
        <v>0</v>
      </c>
      <c r="KQ48" s="9" t="b">
        <v>0</v>
      </c>
      <c r="KR48" s="9" t="b">
        <v>0</v>
      </c>
      <c r="KS48" s="9"/>
      <c r="KT48" s="9" t="s">
        <v>366</v>
      </c>
      <c r="KU48" s="9" t="s">
        <v>366</v>
      </c>
      <c r="KV48" s="9" t="s">
        <v>367</v>
      </c>
      <c r="KW48" s="9" t="s">
        <v>368</v>
      </c>
      <c r="KX48" s="9" t="s">
        <v>1227</v>
      </c>
      <c r="KY48" s="9" t="s">
        <v>1228</v>
      </c>
      <c r="KZ48" s="10">
        <v>42849</v>
      </c>
      <c r="LA48" s="9" t="s">
        <v>857</v>
      </c>
      <c r="LB48" s="9" t="s">
        <v>1229</v>
      </c>
      <c r="LC48" s="9">
        <v>61786</v>
      </c>
      <c r="LD48" s="9" t="s">
        <v>1230</v>
      </c>
      <c r="LE48" s="9" t="s">
        <v>1231</v>
      </c>
      <c r="LF48" s="9">
        <v>85</v>
      </c>
      <c r="LG48" s="9"/>
      <c r="LH48" s="9">
        <v>-1</v>
      </c>
      <c r="LI48" s="9" t="s">
        <v>384</v>
      </c>
      <c r="LJ48" s="9" t="s">
        <v>384</v>
      </c>
    </row>
    <row r="49" spans="1:322" x14ac:dyDescent="0.25">
      <c r="A49" s="9" t="s">
        <v>1442</v>
      </c>
      <c r="B49" s="9" t="s">
        <v>1239</v>
      </c>
      <c r="C49" s="9" t="s">
        <v>861</v>
      </c>
      <c r="D49" s="9" t="s">
        <v>1605</v>
      </c>
      <c r="E49" s="24">
        <v>42849</v>
      </c>
      <c r="F49" s="9" t="s">
        <v>1679</v>
      </c>
      <c r="G49" s="9">
        <v>21.1895383333</v>
      </c>
      <c r="H49" s="9">
        <v>92.159135000000006</v>
      </c>
      <c r="I49" s="9">
        <v>29</v>
      </c>
      <c r="J49" s="9">
        <v>4.7</v>
      </c>
      <c r="K49" s="9" t="s">
        <v>323</v>
      </c>
      <c r="L49" s="9" t="s">
        <v>324</v>
      </c>
      <c r="M49" s="9" t="s">
        <v>325</v>
      </c>
      <c r="N49" s="9" t="s">
        <v>326</v>
      </c>
      <c r="O49" s="9" t="s">
        <v>327</v>
      </c>
      <c r="P49" s="9" t="s">
        <v>328</v>
      </c>
      <c r="Q49" s="9" t="s">
        <v>329</v>
      </c>
      <c r="R49" s="9" t="s">
        <v>330</v>
      </c>
      <c r="S49" s="9" t="s">
        <v>331</v>
      </c>
      <c r="T49" s="9" t="s">
        <v>332</v>
      </c>
      <c r="U49" s="9" t="s">
        <v>333</v>
      </c>
      <c r="V49" s="9" t="s">
        <v>334</v>
      </c>
      <c r="W49" s="9" t="s">
        <v>328</v>
      </c>
      <c r="X49" s="9" t="s">
        <v>332</v>
      </c>
      <c r="Y49" s="9">
        <v>326</v>
      </c>
      <c r="Z49" s="9">
        <v>1630</v>
      </c>
      <c r="AA49" s="9" t="s">
        <v>335</v>
      </c>
      <c r="AB49" s="9" t="s">
        <v>336</v>
      </c>
      <c r="AC49" s="9" t="s">
        <v>336</v>
      </c>
      <c r="AD49" s="9" t="s">
        <v>1131</v>
      </c>
      <c r="AE49" s="9"/>
      <c r="AF49" s="9" t="s">
        <v>335</v>
      </c>
      <c r="AG49" s="9" t="s">
        <v>336</v>
      </c>
      <c r="AH49" s="9" t="s">
        <v>336</v>
      </c>
      <c r="AI49" s="9" t="s">
        <v>387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>
        <v>1200</v>
      </c>
      <c r="BJ49" s="9">
        <v>110</v>
      </c>
      <c r="BK49" s="9">
        <v>550</v>
      </c>
      <c r="BL49" s="9" t="s">
        <v>415</v>
      </c>
      <c r="BM49" s="9"/>
      <c r="BN49" s="9"/>
      <c r="BO49" s="9"/>
      <c r="BP49" s="9"/>
      <c r="BQ49" s="9"/>
      <c r="BR49" s="9" t="s">
        <v>335</v>
      </c>
      <c r="BS49" s="9" t="s">
        <v>336</v>
      </c>
      <c r="BT49" s="9" t="s">
        <v>336</v>
      </c>
      <c r="BU49" s="9" t="s">
        <v>1131</v>
      </c>
      <c r="BV49" s="9" t="s">
        <v>339</v>
      </c>
      <c r="BW49" s="9" t="s">
        <v>324</v>
      </c>
      <c r="BX49" s="9" t="s">
        <v>340</v>
      </c>
      <c r="BY49" s="9" t="s">
        <v>1501</v>
      </c>
      <c r="BZ49" s="9" t="s">
        <v>1684</v>
      </c>
      <c r="CA49" s="9" t="s">
        <v>914</v>
      </c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>
        <v>0</v>
      </c>
      <c r="DD49" s="9">
        <v>0</v>
      </c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 t="s">
        <v>1417</v>
      </c>
      <c r="EQ49" s="9"/>
      <c r="ER49" s="9"/>
      <c r="ES49" s="9"/>
      <c r="ET49" s="9"/>
      <c r="EU49" s="9" t="s">
        <v>344</v>
      </c>
      <c r="EV49" s="9" t="b">
        <v>1</v>
      </c>
      <c r="EW49" s="9" t="b">
        <v>0</v>
      </c>
      <c r="EX49" s="9" t="b">
        <v>0</v>
      </c>
      <c r="EY49" s="9" t="s">
        <v>419</v>
      </c>
      <c r="EZ49" s="9" t="b">
        <v>0</v>
      </c>
      <c r="FA49" s="9" t="b">
        <v>1</v>
      </c>
      <c r="FB49" s="9" t="b">
        <v>0</v>
      </c>
      <c r="FC49" s="9" t="s">
        <v>593</v>
      </c>
      <c r="FD49" s="9" t="b">
        <v>0</v>
      </c>
      <c r="FE49" s="9" t="b">
        <v>1</v>
      </c>
      <c r="FF49" s="9" t="b">
        <v>1</v>
      </c>
      <c r="FG49" s="9" t="s">
        <v>686</v>
      </c>
      <c r="FH49" s="9" t="b">
        <v>1</v>
      </c>
      <c r="FI49" s="9" t="b">
        <v>1</v>
      </c>
      <c r="FJ49" s="9" t="b">
        <v>1</v>
      </c>
      <c r="FK49" s="9" t="b">
        <v>1</v>
      </c>
      <c r="FL49" s="9" t="s">
        <v>741</v>
      </c>
      <c r="FM49" s="9" t="b">
        <v>1</v>
      </c>
      <c r="FN49" s="9" t="b">
        <v>1</v>
      </c>
      <c r="FO49" s="9" t="s">
        <v>345</v>
      </c>
      <c r="FP49" s="9" t="b">
        <v>0</v>
      </c>
      <c r="FQ49" s="9" t="b">
        <v>0</v>
      </c>
      <c r="FR49" s="9" t="b">
        <v>1</v>
      </c>
      <c r="FS49" s="9" t="b">
        <v>0</v>
      </c>
      <c r="FT49" s="9" t="b">
        <v>0</v>
      </c>
      <c r="FU49" s="9" t="b">
        <v>0</v>
      </c>
      <c r="FV49" s="9" t="b">
        <v>0</v>
      </c>
      <c r="FW49" s="9" t="b">
        <v>0</v>
      </c>
      <c r="FX49" s="9" t="s">
        <v>348</v>
      </c>
      <c r="FY49" s="9" t="s">
        <v>772</v>
      </c>
      <c r="FZ49" s="9" t="s">
        <v>390</v>
      </c>
      <c r="GA49" s="9" t="s">
        <v>349</v>
      </c>
      <c r="GB49" s="9" t="s">
        <v>349</v>
      </c>
      <c r="GC49" s="9" t="s">
        <v>701</v>
      </c>
      <c r="GD49" s="9" t="s">
        <v>373</v>
      </c>
      <c r="GE49" s="9" t="s">
        <v>373</v>
      </c>
      <c r="GF49" s="9">
        <v>6</v>
      </c>
      <c r="GG49" s="9">
        <v>0</v>
      </c>
      <c r="GH49" s="9" t="s">
        <v>332</v>
      </c>
      <c r="GI49" s="9">
        <v>2</v>
      </c>
      <c r="GJ49" s="9">
        <v>4</v>
      </c>
      <c r="GK49" s="9" t="s">
        <v>328</v>
      </c>
      <c r="GL49" s="9" t="s">
        <v>391</v>
      </c>
      <c r="GM49" s="9">
        <v>2</v>
      </c>
      <c r="GN49" s="9">
        <v>0</v>
      </c>
      <c r="GO49" s="9">
        <v>9</v>
      </c>
      <c r="GP49" s="9">
        <v>0</v>
      </c>
      <c r="GQ49" s="9" t="s">
        <v>332</v>
      </c>
      <c r="GR49" s="9">
        <v>0</v>
      </c>
      <c r="GS49" s="9">
        <v>9</v>
      </c>
      <c r="GT49" s="9" t="s">
        <v>328</v>
      </c>
      <c r="GU49" s="9" t="s">
        <v>352</v>
      </c>
      <c r="GV49" s="9" t="s">
        <v>556</v>
      </c>
      <c r="GW49" s="9" t="b">
        <v>0</v>
      </c>
      <c r="GX49" s="9" t="b">
        <v>1</v>
      </c>
      <c r="GY49" s="9" t="b">
        <v>0</v>
      </c>
      <c r="GZ49" s="9" t="b">
        <v>0</v>
      </c>
      <c r="HA49" s="9" t="b">
        <v>0</v>
      </c>
      <c r="HB49" s="9" t="b">
        <v>1</v>
      </c>
      <c r="HC49" s="9" t="b">
        <v>0</v>
      </c>
      <c r="HD49" s="9" t="b">
        <v>0</v>
      </c>
      <c r="HE49" s="9" t="s">
        <v>354</v>
      </c>
      <c r="HF49" s="9">
        <v>40</v>
      </c>
      <c r="HG49" s="9">
        <v>60</v>
      </c>
      <c r="HH49" s="9">
        <v>50</v>
      </c>
      <c r="HI49" s="9">
        <v>50</v>
      </c>
      <c r="HJ49" s="9" t="s">
        <v>332</v>
      </c>
      <c r="HK49" s="9" t="s">
        <v>332</v>
      </c>
      <c r="HL49" s="9" t="s">
        <v>393</v>
      </c>
      <c r="HM49" s="9" t="s">
        <v>512</v>
      </c>
      <c r="HN49" s="9" t="s">
        <v>356</v>
      </c>
      <c r="HO49" s="9" t="s">
        <v>898</v>
      </c>
      <c r="HP49" s="9" t="b">
        <v>1</v>
      </c>
      <c r="HQ49" s="9" t="b">
        <v>0</v>
      </c>
      <c r="HR49" s="9" t="b">
        <v>1</v>
      </c>
      <c r="HS49" s="9" t="b">
        <v>1</v>
      </c>
      <c r="HT49" s="9" t="b">
        <v>0</v>
      </c>
      <c r="HU49" s="9" t="b">
        <v>0</v>
      </c>
      <c r="HV49" s="9" t="b">
        <v>1</v>
      </c>
      <c r="HW49" s="9" t="b">
        <v>0</v>
      </c>
      <c r="HX49" s="9" t="b">
        <v>0</v>
      </c>
      <c r="HY49" s="9" t="b">
        <v>0</v>
      </c>
      <c r="HZ49" s="9" t="s">
        <v>359</v>
      </c>
      <c r="IA49" s="9" t="s">
        <v>332</v>
      </c>
      <c r="IB49" s="9" t="s">
        <v>332</v>
      </c>
      <c r="IC49" s="9" t="s">
        <v>332</v>
      </c>
      <c r="ID49" s="9">
        <v>100</v>
      </c>
      <c r="IE49" s="9" t="s">
        <v>360</v>
      </c>
      <c r="IF49" s="9" t="s">
        <v>360</v>
      </c>
      <c r="IG49" s="9" t="s">
        <v>328</v>
      </c>
      <c r="IH49" s="9" t="s">
        <v>328</v>
      </c>
      <c r="II49" s="9" t="s">
        <v>865</v>
      </c>
      <c r="IJ49" s="9" t="b">
        <v>1</v>
      </c>
      <c r="IK49" s="9" t="b">
        <v>0</v>
      </c>
      <c r="IL49" s="9" t="b">
        <v>0</v>
      </c>
      <c r="IM49" s="9" t="b">
        <v>0</v>
      </c>
      <c r="IN49" s="9" t="b">
        <v>0</v>
      </c>
      <c r="IO49" s="9" t="b">
        <v>0</v>
      </c>
      <c r="IP49" s="9" t="b">
        <v>1</v>
      </c>
      <c r="IQ49" s="9" t="b">
        <v>1</v>
      </c>
      <c r="IR49" s="9" t="b">
        <v>0</v>
      </c>
      <c r="IS49" s="9" t="s">
        <v>328</v>
      </c>
      <c r="IT49" s="9" t="s">
        <v>328</v>
      </c>
      <c r="IU49" s="9" t="s">
        <v>865</v>
      </c>
      <c r="IV49" s="9" t="b">
        <v>1</v>
      </c>
      <c r="IW49" s="9" t="b">
        <v>0</v>
      </c>
      <c r="IX49" s="9" t="b">
        <v>0</v>
      </c>
      <c r="IY49" s="9" t="b">
        <v>0</v>
      </c>
      <c r="IZ49" s="9" t="b">
        <v>0</v>
      </c>
      <c r="JA49" s="9" t="b">
        <v>0</v>
      </c>
      <c r="JB49" s="9" t="b">
        <v>1</v>
      </c>
      <c r="JC49" s="9" t="b">
        <v>1</v>
      </c>
      <c r="JD49" s="9" t="b">
        <v>0</v>
      </c>
      <c r="JE49" s="9" t="s">
        <v>328</v>
      </c>
      <c r="JF49" s="9" t="s">
        <v>398</v>
      </c>
      <c r="JG49" s="9" t="b">
        <v>0</v>
      </c>
      <c r="JH49" s="9" t="b">
        <v>0</v>
      </c>
      <c r="JI49" s="9" t="b">
        <v>1</v>
      </c>
      <c r="JJ49" s="9" t="b">
        <v>0</v>
      </c>
      <c r="JK49" s="9" t="b">
        <v>0</v>
      </c>
      <c r="JL49" s="9" t="b">
        <v>0</v>
      </c>
      <c r="JM49" s="9" t="b">
        <v>1</v>
      </c>
      <c r="JN49" s="9" t="b">
        <v>1</v>
      </c>
      <c r="JO49" s="9" t="b">
        <v>0</v>
      </c>
      <c r="JP49" s="9" t="s">
        <v>733</v>
      </c>
      <c r="JQ49" s="9" t="b">
        <v>1</v>
      </c>
      <c r="JR49" s="9" t="b">
        <v>0</v>
      </c>
      <c r="JS49" s="9" t="b">
        <v>0</v>
      </c>
      <c r="JT49" s="9" t="b">
        <v>0</v>
      </c>
      <c r="JU49" s="9" t="b">
        <v>0</v>
      </c>
      <c r="JV49" s="9" t="b">
        <v>0</v>
      </c>
      <c r="JW49" s="9" t="b">
        <v>0</v>
      </c>
      <c r="JX49" s="9" t="s">
        <v>332</v>
      </c>
      <c r="JY49" s="9" t="s">
        <v>596</v>
      </c>
      <c r="JZ49" s="9" t="b">
        <v>1</v>
      </c>
      <c r="KA49" s="9" t="b">
        <v>0</v>
      </c>
      <c r="KB49" s="9" t="b">
        <v>1</v>
      </c>
      <c r="KC49" s="9" t="b">
        <v>0</v>
      </c>
      <c r="KD49" s="9" t="b">
        <v>0</v>
      </c>
      <c r="KE49" s="9" t="b">
        <v>0</v>
      </c>
      <c r="KF49" s="9" t="b">
        <v>0</v>
      </c>
      <c r="KG49" s="9" t="b">
        <v>0</v>
      </c>
      <c r="KH49" s="9" t="s">
        <v>332</v>
      </c>
      <c r="KI49" s="9" t="s">
        <v>854</v>
      </c>
      <c r="KJ49" s="9" t="b">
        <v>1</v>
      </c>
      <c r="KK49" s="9" t="b">
        <v>1</v>
      </c>
      <c r="KL49" s="9" t="b">
        <v>1</v>
      </c>
      <c r="KM49" s="9" t="b">
        <v>0</v>
      </c>
      <c r="KN49" s="9" t="b">
        <v>0</v>
      </c>
      <c r="KO49" s="9" t="b">
        <v>0</v>
      </c>
      <c r="KP49" s="9" t="b">
        <v>0</v>
      </c>
      <c r="KQ49" s="9" t="b">
        <v>0</v>
      </c>
      <c r="KR49" s="9" t="b">
        <v>0</v>
      </c>
      <c r="KS49" s="9"/>
      <c r="KT49" s="9" t="s">
        <v>1220</v>
      </c>
      <c r="KU49" s="9" t="s">
        <v>1220</v>
      </c>
      <c r="KV49" s="9" t="s">
        <v>366</v>
      </c>
      <c r="KW49" s="9" t="s">
        <v>631</v>
      </c>
      <c r="KX49" s="9" t="s">
        <v>1240</v>
      </c>
      <c r="KY49" s="9" t="s">
        <v>1241</v>
      </c>
      <c r="KZ49" s="10">
        <v>42849</v>
      </c>
      <c r="LA49" s="9" t="s">
        <v>857</v>
      </c>
      <c r="LB49" s="9" t="s">
        <v>1242</v>
      </c>
      <c r="LC49" s="9">
        <v>61788</v>
      </c>
      <c r="LD49" s="9" t="s">
        <v>1243</v>
      </c>
      <c r="LE49" s="9" t="s">
        <v>1244</v>
      </c>
      <c r="LF49" s="9">
        <v>87</v>
      </c>
      <c r="LG49" s="9"/>
      <c r="LH49" s="9">
        <v>-1</v>
      </c>
      <c r="LI49" s="9" t="s">
        <v>384</v>
      </c>
      <c r="LJ49" s="9" t="s">
        <v>384</v>
      </c>
    </row>
    <row r="50" spans="1:322" x14ac:dyDescent="0.25">
      <c r="A50" s="9" t="s">
        <v>1442</v>
      </c>
      <c r="B50" s="9" t="s">
        <v>739</v>
      </c>
      <c r="C50" s="9" t="s">
        <v>861</v>
      </c>
      <c r="D50" s="9" t="s">
        <v>1606</v>
      </c>
      <c r="E50" s="24">
        <v>42843</v>
      </c>
      <c r="F50" s="9" t="s">
        <v>1679</v>
      </c>
      <c r="G50" s="9">
        <v>21.190745</v>
      </c>
      <c r="H50" s="9">
        <v>92.159068333299999</v>
      </c>
      <c r="I50" s="9">
        <v>32.200000000000003</v>
      </c>
      <c r="J50" s="9">
        <v>4</v>
      </c>
      <c r="K50" s="9" t="s">
        <v>323</v>
      </c>
      <c r="L50" s="9" t="s">
        <v>324</v>
      </c>
      <c r="M50" s="9" t="s">
        <v>325</v>
      </c>
      <c r="N50" s="9" t="s">
        <v>326</v>
      </c>
      <c r="O50" s="9" t="s">
        <v>327</v>
      </c>
      <c r="P50" s="9" t="s">
        <v>328</v>
      </c>
      <c r="Q50" s="9" t="s">
        <v>329</v>
      </c>
      <c r="R50" s="9" t="s">
        <v>330</v>
      </c>
      <c r="S50" s="9" t="s">
        <v>331</v>
      </c>
      <c r="T50" s="9" t="s">
        <v>332</v>
      </c>
      <c r="U50" s="9" t="s">
        <v>333</v>
      </c>
      <c r="V50" s="9" t="s">
        <v>334</v>
      </c>
      <c r="W50" s="9" t="s">
        <v>328</v>
      </c>
      <c r="X50" s="9" t="s">
        <v>332</v>
      </c>
      <c r="Y50" s="9">
        <v>210</v>
      </c>
      <c r="Z50" s="9">
        <v>1050</v>
      </c>
      <c r="AA50" s="9" t="s">
        <v>335</v>
      </c>
      <c r="AB50" s="9" t="s">
        <v>336</v>
      </c>
      <c r="AC50" s="9" t="s">
        <v>336</v>
      </c>
      <c r="AD50" s="9" t="s">
        <v>523</v>
      </c>
      <c r="AE50" s="9"/>
      <c r="AF50" s="9" t="s">
        <v>335</v>
      </c>
      <c r="AG50" s="9" t="s">
        <v>336</v>
      </c>
      <c r="AH50" s="9" t="s">
        <v>336</v>
      </c>
      <c r="AI50" s="9" t="s">
        <v>495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>
        <v>550</v>
      </c>
      <c r="BJ50" s="9">
        <v>50</v>
      </c>
      <c r="BK50" s="9">
        <v>250</v>
      </c>
      <c r="BL50" s="9" t="s">
        <v>415</v>
      </c>
      <c r="BM50" s="9"/>
      <c r="BN50" s="9"/>
      <c r="BO50" s="9"/>
      <c r="BP50" s="9"/>
      <c r="BQ50" s="9"/>
      <c r="BR50" s="9" t="s">
        <v>335</v>
      </c>
      <c r="BS50" s="9" t="s">
        <v>336</v>
      </c>
      <c r="BT50" s="9" t="s">
        <v>336</v>
      </c>
      <c r="BU50" s="9" t="s">
        <v>523</v>
      </c>
      <c r="BV50" s="9" t="s">
        <v>415</v>
      </c>
      <c r="BW50" s="9"/>
      <c r="BX50" s="9"/>
      <c r="BY50" s="9"/>
      <c r="BZ50" s="9"/>
      <c r="CA50" s="9"/>
      <c r="CB50" s="9" t="s">
        <v>335</v>
      </c>
      <c r="CC50" s="9" t="s">
        <v>336</v>
      </c>
      <c r="CD50" s="9" t="s">
        <v>336</v>
      </c>
      <c r="CE50" s="9" t="s">
        <v>495</v>
      </c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>
        <v>0</v>
      </c>
      <c r="DD50" s="9">
        <v>0</v>
      </c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 t="s">
        <v>1417</v>
      </c>
      <c r="EQ50" s="9"/>
      <c r="ER50" s="9"/>
      <c r="ES50" s="9"/>
      <c r="ET50" s="9"/>
      <c r="EU50" s="9" t="s">
        <v>344</v>
      </c>
      <c r="EV50" s="9" t="b">
        <v>1</v>
      </c>
      <c r="EW50" s="9" t="b">
        <v>0</v>
      </c>
      <c r="EX50" s="9" t="b">
        <v>0</v>
      </c>
      <c r="EY50" s="9" t="s">
        <v>462</v>
      </c>
      <c r="EZ50" s="9" t="b">
        <v>1</v>
      </c>
      <c r="FA50" s="9" t="b">
        <v>0</v>
      </c>
      <c r="FB50" s="9" t="b">
        <v>1</v>
      </c>
      <c r="FC50" s="9" t="s">
        <v>740</v>
      </c>
      <c r="FD50" s="9" t="b">
        <v>1</v>
      </c>
      <c r="FE50" s="9" t="b">
        <v>1</v>
      </c>
      <c r="FF50" s="9" t="b">
        <v>1</v>
      </c>
      <c r="FG50" s="9" t="s">
        <v>686</v>
      </c>
      <c r="FH50" s="9" t="b">
        <v>1</v>
      </c>
      <c r="FI50" s="9" t="b">
        <v>1</v>
      </c>
      <c r="FJ50" s="9" t="b">
        <v>1</v>
      </c>
      <c r="FK50" s="9" t="b">
        <v>1</v>
      </c>
      <c r="FL50" s="9" t="s">
        <v>741</v>
      </c>
      <c r="FM50" s="9" t="b">
        <v>1</v>
      </c>
      <c r="FN50" s="9" t="b">
        <v>1</v>
      </c>
      <c r="FO50" s="9" t="s">
        <v>555</v>
      </c>
      <c r="FP50" s="9" t="b">
        <v>0</v>
      </c>
      <c r="FQ50" s="9" t="b">
        <v>0</v>
      </c>
      <c r="FR50" s="9" t="b">
        <v>1</v>
      </c>
      <c r="FS50" s="9" t="b">
        <v>1</v>
      </c>
      <c r="FT50" s="9" t="b">
        <v>0</v>
      </c>
      <c r="FU50" s="9" t="b">
        <v>0</v>
      </c>
      <c r="FV50" s="9" t="b">
        <v>0</v>
      </c>
      <c r="FW50" s="9" t="b">
        <v>0</v>
      </c>
      <c r="FX50" s="9" t="s">
        <v>346</v>
      </c>
      <c r="FY50" s="9" t="s">
        <v>347</v>
      </c>
      <c r="FZ50" s="9" t="s">
        <v>348</v>
      </c>
      <c r="GA50" s="9" t="s">
        <v>349</v>
      </c>
      <c r="GB50" s="9" t="s">
        <v>349</v>
      </c>
      <c r="GC50" s="9" t="s">
        <v>701</v>
      </c>
      <c r="GD50" s="9" t="s">
        <v>371</v>
      </c>
      <c r="GE50" s="9" t="s">
        <v>371</v>
      </c>
      <c r="GF50" s="9">
        <v>3</v>
      </c>
      <c r="GG50" s="9">
        <v>3</v>
      </c>
      <c r="GH50" s="9" t="s">
        <v>328</v>
      </c>
      <c r="GI50" s="9">
        <v>0</v>
      </c>
      <c r="GJ50" s="9">
        <v>0</v>
      </c>
      <c r="GK50" s="9" t="s">
        <v>328</v>
      </c>
      <c r="GL50" s="9" t="s">
        <v>391</v>
      </c>
      <c r="GM50" s="9">
        <v>0</v>
      </c>
      <c r="GN50" s="9">
        <v>0</v>
      </c>
      <c r="GO50" s="9">
        <v>1</v>
      </c>
      <c r="GP50" s="9">
        <v>1</v>
      </c>
      <c r="GQ50" s="9" t="s">
        <v>328</v>
      </c>
      <c r="GR50" s="9">
        <v>0</v>
      </c>
      <c r="GS50" s="9">
        <v>1</v>
      </c>
      <c r="GT50" s="9" t="s">
        <v>328</v>
      </c>
      <c r="GU50" s="9" t="s">
        <v>352</v>
      </c>
      <c r="GV50" s="9" t="s">
        <v>742</v>
      </c>
      <c r="GW50" s="9" t="b">
        <v>0</v>
      </c>
      <c r="GX50" s="9" t="b">
        <v>1</v>
      </c>
      <c r="GY50" s="9" t="b">
        <v>0</v>
      </c>
      <c r="GZ50" s="9" t="b">
        <v>0</v>
      </c>
      <c r="HA50" s="9" t="b">
        <v>0</v>
      </c>
      <c r="HB50" s="9" t="b">
        <v>1</v>
      </c>
      <c r="HC50" s="9" t="b">
        <v>0</v>
      </c>
      <c r="HD50" s="9" t="b">
        <v>1</v>
      </c>
      <c r="HE50" s="9" t="s">
        <v>354</v>
      </c>
      <c r="HF50" s="9">
        <v>30</v>
      </c>
      <c r="HG50" s="9">
        <v>70</v>
      </c>
      <c r="HH50" s="9">
        <v>40</v>
      </c>
      <c r="HI50" s="9">
        <v>60</v>
      </c>
      <c r="HJ50" s="9" t="s">
        <v>332</v>
      </c>
      <c r="HK50" s="9" t="s">
        <v>332</v>
      </c>
      <c r="HL50" s="9" t="s">
        <v>357</v>
      </c>
      <c r="HM50" s="9" t="s">
        <v>357</v>
      </c>
      <c r="HN50" s="9" t="s">
        <v>357</v>
      </c>
      <c r="HO50" s="9" t="s">
        <v>358</v>
      </c>
      <c r="HP50" s="9" t="b">
        <v>1</v>
      </c>
      <c r="HQ50" s="9" t="b">
        <v>0</v>
      </c>
      <c r="HR50" s="9" t="b">
        <v>0</v>
      </c>
      <c r="HS50" s="9" t="b">
        <v>1</v>
      </c>
      <c r="HT50" s="9" t="b">
        <v>0</v>
      </c>
      <c r="HU50" s="9" t="b">
        <v>0</v>
      </c>
      <c r="HV50" s="9" t="b">
        <v>1</v>
      </c>
      <c r="HW50" s="9" t="b">
        <v>0</v>
      </c>
      <c r="HX50" s="9" t="b">
        <v>0</v>
      </c>
      <c r="HY50" s="9" t="b">
        <v>0</v>
      </c>
      <c r="HZ50" s="9" t="s">
        <v>359</v>
      </c>
      <c r="IA50" s="9" t="s">
        <v>332</v>
      </c>
      <c r="IB50" s="9" t="s">
        <v>332</v>
      </c>
      <c r="IC50" s="9" t="s">
        <v>332</v>
      </c>
      <c r="ID50" s="9">
        <v>90</v>
      </c>
      <c r="IE50" s="9" t="s">
        <v>360</v>
      </c>
      <c r="IF50" s="9" t="s">
        <v>360</v>
      </c>
      <c r="IG50" s="9" t="s">
        <v>328</v>
      </c>
      <c r="IH50" s="9" t="s">
        <v>332</v>
      </c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 t="s">
        <v>328</v>
      </c>
      <c r="IT50" s="9" t="s">
        <v>328</v>
      </c>
      <c r="IU50" s="9" t="s">
        <v>608</v>
      </c>
      <c r="IV50" s="9" t="b">
        <v>0</v>
      </c>
      <c r="IW50" s="9" t="b">
        <v>0</v>
      </c>
      <c r="IX50" s="9" t="b">
        <v>0</v>
      </c>
      <c r="IY50" s="9" t="b">
        <v>0</v>
      </c>
      <c r="IZ50" s="9" t="b">
        <v>0</v>
      </c>
      <c r="JA50" s="9" t="b">
        <v>0</v>
      </c>
      <c r="JB50" s="9" t="b">
        <v>0</v>
      </c>
      <c r="JC50" s="9" t="b">
        <v>1</v>
      </c>
      <c r="JD50" s="9" t="b">
        <v>0</v>
      </c>
      <c r="JE50" s="9" t="s">
        <v>332</v>
      </c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 t="s">
        <v>361</v>
      </c>
      <c r="JQ50" s="9" t="b">
        <v>0</v>
      </c>
      <c r="JR50" s="9" t="b">
        <v>0</v>
      </c>
      <c r="JS50" s="9" t="b">
        <v>0</v>
      </c>
      <c r="JT50" s="9" t="b">
        <v>0</v>
      </c>
      <c r="JU50" s="9" t="b">
        <v>1</v>
      </c>
      <c r="JV50" s="9" t="b">
        <v>0</v>
      </c>
      <c r="JW50" s="9" t="b">
        <v>0</v>
      </c>
      <c r="JX50" s="9" t="s">
        <v>332</v>
      </c>
      <c r="JY50" s="9" t="s">
        <v>364</v>
      </c>
      <c r="JZ50" s="9" t="b">
        <v>0</v>
      </c>
      <c r="KA50" s="9" t="b">
        <v>0</v>
      </c>
      <c r="KB50" s="9" t="b">
        <v>1</v>
      </c>
      <c r="KC50" s="9" t="b">
        <v>0</v>
      </c>
      <c r="KD50" s="9" t="b">
        <v>0</v>
      </c>
      <c r="KE50" s="9" t="b">
        <v>0</v>
      </c>
      <c r="KF50" s="9" t="b">
        <v>0</v>
      </c>
      <c r="KG50" s="9" t="b">
        <v>0</v>
      </c>
      <c r="KH50" s="9" t="s">
        <v>332</v>
      </c>
      <c r="KI50" s="9" t="s">
        <v>585</v>
      </c>
      <c r="KJ50" s="9" t="b">
        <v>1</v>
      </c>
      <c r="KK50" s="9" t="b">
        <v>0</v>
      </c>
      <c r="KL50" s="9" t="b">
        <v>1</v>
      </c>
      <c r="KM50" s="9" t="b">
        <v>0</v>
      </c>
      <c r="KN50" s="9" t="b">
        <v>0</v>
      </c>
      <c r="KO50" s="9" t="b">
        <v>1</v>
      </c>
      <c r="KP50" s="9" t="b">
        <v>0</v>
      </c>
      <c r="KQ50" s="9" t="b">
        <v>0</v>
      </c>
      <c r="KR50" s="9" t="b">
        <v>0</v>
      </c>
      <c r="KS50" s="9"/>
      <c r="KT50" s="9" t="s">
        <v>366</v>
      </c>
      <c r="KU50" s="9" t="s">
        <v>366</v>
      </c>
      <c r="KV50" s="9" t="s">
        <v>367</v>
      </c>
      <c r="KW50" s="9" t="s">
        <v>368</v>
      </c>
      <c r="KX50" s="9" t="s">
        <v>743</v>
      </c>
      <c r="KY50" s="9" t="s">
        <v>744</v>
      </c>
      <c r="KZ50" s="10">
        <v>42843</v>
      </c>
      <c r="LA50" s="9" t="s">
        <v>745</v>
      </c>
      <c r="LB50" s="9" t="s">
        <v>746</v>
      </c>
      <c r="LC50" s="9">
        <v>60336</v>
      </c>
      <c r="LD50" s="9" t="s">
        <v>747</v>
      </c>
      <c r="LE50" s="9" t="s">
        <v>748</v>
      </c>
      <c r="LF50" s="9">
        <v>29</v>
      </c>
      <c r="LG50" s="9"/>
      <c r="LH50" s="9">
        <v>-1</v>
      </c>
      <c r="LI50" s="9" t="s">
        <v>384</v>
      </c>
      <c r="LJ50" s="9" t="s">
        <v>384</v>
      </c>
    </row>
    <row r="51" spans="1:322" x14ac:dyDescent="0.25">
      <c r="A51" s="9" t="s">
        <v>1442</v>
      </c>
      <c r="B51" s="9" t="s">
        <v>322</v>
      </c>
      <c r="C51" s="9" t="s">
        <v>861</v>
      </c>
      <c r="D51" s="9" t="s">
        <v>1607</v>
      </c>
      <c r="E51" s="24">
        <v>42843</v>
      </c>
      <c r="F51" s="9" t="s">
        <v>1679</v>
      </c>
      <c r="G51" s="9">
        <v>21.190308333299999</v>
      </c>
      <c r="H51" s="9">
        <v>92.157758333299995</v>
      </c>
      <c r="I51" s="9">
        <v>5.5</v>
      </c>
      <c r="J51" s="9">
        <v>4.7</v>
      </c>
      <c r="K51" s="9" t="s">
        <v>323</v>
      </c>
      <c r="L51" s="9" t="s">
        <v>324</v>
      </c>
      <c r="M51" s="9" t="s">
        <v>325</v>
      </c>
      <c r="N51" s="9" t="s">
        <v>326</v>
      </c>
      <c r="O51" s="9" t="s">
        <v>327</v>
      </c>
      <c r="P51" s="9" t="s">
        <v>328</v>
      </c>
      <c r="Q51" s="9" t="s">
        <v>329</v>
      </c>
      <c r="R51" s="9" t="s">
        <v>330</v>
      </c>
      <c r="S51" s="9" t="s">
        <v>331</v>
      </c>
      <c r="T51" s="9" t="s">
        <v>332</v>
      </c>
      <c r="U51" s="9" t="s">
        <v>333</v>
      </c>
      <c r="V51" s="9" t="s">
        <v>334</v>
      </c>
      <c r="W51" s="9" t="s">
        <v>328</v>
      </c>
      <c r="X51" s="9" t="s">
        <v>332</v>
      </c>
      <c r="Y51" s="9">
        <v>110</v>
      </c>
      <c r="Z51" s="9">
        <v>550</v>
      </c>
      <c r="AA51" s="9" t="s">
        <v>335</v>
      </c>
      <c r="AB51" s="9" t="s">
        <v>336</v>
      </c>
      <c r="AC51" s="9" t="s">
        <v>336</v>
      </c>
      <c r="AD51" s="9" t="s">
        <v>495</v>
      </c>
      <c r="AE51" s="9"/>
      <c r="AF51" s="9" t="s">
        <v>335</v>
      </c>
      <c r="AG51" s="9" t="s">
        <v>336</v>
      </c>
      <c r="AH51" s="9" t="s">
        <v>336</v>
      </c>
      <c r="AI51" s="9" t="s">
        <v>413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>
        <v>300</v>
      </c>
      <c r="BJ51" s="9">
        <v>15</v>
      </c>
      <c r="BK51" s="9">
        <v>45</v>
      </c>
      <c r="BL51" s="9" t="s">
        <v>415</v>
      </c>
      <c r="BM51" s="9"/>
      <c r="BN51" s="9"/>
      <c r="BO51" s="9"/>
      <c r="BP51" s="9"/>
      <c r="BQ51" s="9"/>
      <c r="BR51" s="9" t="s">
        <v>335</v>
      </c>
      <c r="BS51" s="9" t="s">
        <v>336</v>
      </c>
      <c r="BT51" s="9" t="s">
        <v>336</v>
      </c>
      <c r="BU51" s="9" t="s">
        <v>387</v>
      </c>
      <c r="BV51" s="9" t="s">
        <v>415</v>
      </c>
      <c r="BW51" s="9"/>
      <c r="BX51" s="9"/>
      <c r="BY51" s="9"/>
      <c r="BZ51" s="9"/>
      <c r="CA51" s="9"/>
      <c r="CB51" s="9" t="s">
        <v>335</v>
      </c>
      <c r="CC51" s="9" t="s">
        <v>336</v>
      </c>
      <c r="CD51" s="9" t="s">
        <v>336</v>
      </c>
      <c r="CE51" s="9" t="s">
        <v>337</v>
      </c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>
        <v>0</v>
      </c>
      <c r="DD51" s="9">
        <v>0</v>
      </c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 t="s">
        <v>1417</v>
      </c>
      <c r="EQ51" s="9"/>
      <c r="ER51" s="9"/>
      <c r="ES51" s="9"/>
      <c r="ET51" s="9"/>
      <c r="EU51" s="9" t="s">
        <v>344</v>
      </c>
      <c r="EV51" s="9" t="b">
        <v>1</v>
      </c>
      <c r="EW51" s="9" t="b">
        <v>0</v>
      </c>
      <c r="EX51" s="9" t="b">
        <v>0</v>
      </c>
      <c r="EY51" s="9" t="s">
        <v>759</v>
      </c>
      <c r="EZ51" s="9" t="b">
        <v>1</v>
      </c>
      <c r="FA51" s="9" t="b">
        <v>1</v>
      </c>
      <c r="FB51" s="9" t="b">
        <v>1</v>
      </c>
      <c r="FC51" s="9" t="s">
        <v>740</v>
      </c>
      <c r="FD51" s="9" t="b">
        <v>1</v>
      </c>
      <c r="FE51" s="9" t="b">
        <v>1</v>
      </c>
      <c r="FF51" s="9" t="b">
        <v>1</v>
      </c>
      <c r="FG51" s="9" t="s">
        <v>851</v>
      </c>
      <c r="FH51" s="9" t="b">
        <v>1</v>
      </c>
      <c r="FI51" s="9" t="b">
        <v>1</v>
      </c>
      <c r="FJ51" s="9" t="b">
        <v>1</v>
      </c>
      <c r="FK51" s="9" t="b">
        <v>0</v>
      </c>
      <c r="FL51" s="9"/>
      <c r="FM51" s="9"/>
      <c r="FN51" s="9"/>
      <c r="FO51" s="9" t="s">
        <v>345</v>
      </c>
      <c r="FP51" s="9" t="b">
        <v>0</v>
      </c>
      <c r="FQ51" s="9" t="b">
        <v>0</v>
      </c>
      <c r="FR51" s="9" t="b">
        <v>1</v>
      </c>
      <c r="FS51" s="9" t="b">
        <v>0</v>
      </c>
      <c r="FT51" s="9" t="b">
        <v>0</v>
      </c>
      <c r="FU51" s="9" t="b">
        <v>0</v>
      </c>
      <c r="FV51" s="9" t="b">
        <v>0</v>
      </c>
      <c r="FW51" s="9" t="b">
        <v>0</v>
      </c>
      <c r="FX51" s="9" t="s">
        <v>346</v>
      </c>
      <c r="FY51" s="9" t="s">
        <v>390</v>
      </c>
      <c r="FZ51" s="9" t="s">
        <v>348</v>
      </c>
      <c r="GA51" s="9" t="s">
        <v>349</v>
      </c>
      <c r="GB51" s="9" t="s">
        <v>687</v>
      </c>
      <c r="GC51" s="9" t="s">
        <v>701</v>
      </c>
      <c r="GD51" s="9" t="s">
        <v>374</v>
      </c>
      <c r="GE51" s="9" t="s">
        <v>369</v>
      </c>
      <c r="GF51" s="9">
        <v>6</v>
      </c>
      <c r="GG51" s="9">
        <v>0</v>
      </c>
      <c r="GH51" s="9" t="s">
        <v>332</v>
      </c>
      <c r="GI51" s="9">
        <v>0</v>
      </c>
      <c r="GJ51" s="9">
        <v>0</v>
      </c>
      <c r="GK51" s="9" t="s">
        <v>328</v>
      </c>
      <c r="GL51" s="9" t="s">
        <v>391</v>
      </c>
      <c r="GM51" s="9">
        <v>1</v>
      </c>
      <c r="GN51" s="9">
        <v>1</v>
      </c>
      <c r="GO51" s="9">
        <v>5</v>
      </c>
      <c r="GP51" s="9">
        <v>1</v>
      </c>
      <c r="GQ51" s="9" t="s">
        <v>332</v>
      </c>
      <c r="GR51" s="9">
        <v>0</v>
      </c>
      <c r="GS51" s="9">
        <v>0</v>
      </c>
      <c r="GT51" s="9" t="s">
        <v>328</v>
      </c>
      <c r="GU51" s="9" t="s">
        <v>352</v>
      </c>
      <c r="GV51" s="9" t="s">
        <v>605</v>
      </c>
      <c r="GW51" s="9" t="b">
        <v>0</v>
      </c>
      <c r="GX51" s="9" t="b">
        <v>1</v>
      </c>
      <c r="GY51" s="9" t="b">
        <v>0</v>
      </c>
      <c r="GZ51" s="9" t="b">
        <v>0</v>
      </c>
      <c r="HA51" s="9" t="b">
        <v>0</v>
      </c>
      <c r="HB51" s="9" t="b">
        <v>0</v>
      </c>
      <c r="HC51" s="9" t="b">
        <v>0</v>
      </c>
      <c r="HD51" s="9" t="b">
        <v>0</v>
      </c>
      <c r="HE51" s="9" t="s">
        <v>354</v>
      </c>
      <c r="HF51" s="9">
        <v>0</v>
      </c>
      <c r="HG51" s="9">
        <v>100</v>
      </c>
      <c r="HH51" s="9">
        <v>80</v>
      </c>
      <c r="HI51" s="9">
        <v>20</v>
      </c>
      <c r="HJ51" s="9" t="s">
        <v>332</v>
      </c>
      <c r="HK51" s="9" t="s">
        <v>332</v>
      </c>
      <c r="HL51" s="9" t="s">
        <v>512</v>
      </c>
      <c r="HM51" s="9" t="s">
        <v>357</v>
      </c>
      <c r="HN51" s="9" t="s">
        <v>357</v>
      </c>
      <c r="HO51" s="9" t="s">
        <v>358</v>
      </c>
      <c r="HP51" s="9" t="b">
        <v>1</v>
      </c>
      <c r="HQ51" s="9" t="b">
        <v>0</v>
      </c>
      <c r="HR51" s="9" t="b">
        <v>0</v>
      </c>
      <c r="HS51" s="9" t="b">
        <v>1</v>
      </c>
      <c r="HT51" s="9" t="b">
        <v>0</v>
      </c>
      <c r="HU51" s="9" t="b">
        <v>0</v>
      </c>
      <c r="HV51" s="9" t="b">
        <v>1</v>
      </c>
      <c r="HW51" s="9" t="b">
        <v>0</v>
      </c>
      <c r="HX51" s="9" t="b">
        <v>0</v>
      </c>
      <c r="HY51" s="9" t="b">
        <v>0</v>
      </c>
      <c r="HZ51" s="9" t="s">
        <v>359</v>
      </c>
      <c r="IA51" s="9" t="s">
        <v>332</v>
      </c>
      <c r="IB51" s="9" t="s">
        <v>332</v>
      </c>
      <c r="IC51" s="9" t="s">
        <v>332</v>
      </c>
      <c r="ID51" s="9">
        <v>100</v>
      </c>
      <c r="IE51" s="9" t="s">
        <v>360</v>
      </c>
      <c r="IF51" s="9" t="s">
        <v>360</v>
      </c>
      <c r="IG51" s="9" t="s">
        <v>332</v>
      </c>
      <c r="IH51" s="9" t="s">
        <v>328</v>
      </c>
      <c r="II51" s="9" t="s">
        <v>398</v>
      </c>
      <c r="IJ51" s="9" t="b">
        <v>0</v>
      </c>
      <c r="IK51" s="9" t="b">
        <v>0</v>
      </c>
      <c r="IL51" s="9" t="b">
        <v>1</v>
      </c>
      <c r="IM51" s="9" t="b">
        <v>0</v>
      </c>
      <c r="IN51" s="9" t="b">
        <v>0</v>
      </c>
      <c r="IO51" s="9" t="b">
        <v>0</v>
      </c>
      <c r="IP51" s="9" t="b">
        <v>1</v>
      </c>
      <c r="IQ51" s="9" t="b">
        <v>1</v>
      </c>
      <c r="IR51" s="9" t="b">
        <v>0</v>
      </c>
      <c r="IS51" s="9" t="s">
        <v>328</v>
      </c>
      <c r="IT51" s="9" t="s">
        <v>328</v>
      </c>
      <c r="IU51" s="9" t="s">
        <v>852</v>
      </c>
      <c r="IV51" s="9" t="b">
        <v>1</v>
      </c>
      <c r="IW51" s="9" t="b">
        <v>1</v>
      </c>
      <c r="IX51" s="9" t="b">
        <v>1</v>
      </c>
      <c r="IY51" s="9" t="b">
        <v>0</v>
      </c>
      <c r="IZ51" s="9" t="b">
        <v>0</v>
      </c>
      <c r="JA51" s="9" t="b">
        <v>0</v>
      </c>
      <c r="JB51" s="9" t="b">
        <v>1</v>
      </c>
      <c r="JC51" s="9" t="b">
        <v>1</v>
      </c>
      <c r="JD51" s="9" t="b">
        <v>0</v>
      </c>
      <c r="JE51" s="9" t="s">
        <v>328</v>
      </c>
      <c r="JF51" s="9" t="s">
        <v>398</v>
      </c>
      <c r="JG51" s="9" t="b">
        <v>0</v>
      </c>
      <c r="JH51" s="9" t="b">
        <v>0</v>
      </c>
      <c r="JI51" s="9" t="b">
        <v>1</v>
      </c>
      <c r="JJ51" s="9" t="b">
        <v>0</v>
      </c>
      <c r="JK51" s="9" t="b">
        <v>0</v>
      </c>
      <c r="JL51" s="9" t="b">
        <v>0</v>
      </c>
      <c r="JM51" s="9" t="b">
        <v>1</v>
      </c>
      <c r="JN51" s="9" t="b">
        <v>1</v>
      </c>
      <c r="JO51" s="9" t="b">
        <v>0</v>
      </c>
      <c r="JP51" s="9" t="s">
        <v>733</v>
      </c>
      <c r="JQ51" s="9" t="b">
        <v>1</v>
      </c>
      <c r="JR51" s="9" t="b">
        <v>0</v>
      </c>
      <c r="JS51" s="9" t="b">
        <v>0</v>
      </c>
      <c r="JT51" s="9" t="b">
        <v>0</v>
      </c>
      <c r="JU51" s="9" t="b">
        <v>0</v>
      </c>
      <c r="JV51" s="9" t="b">
        <v>0</v>
      </c>
      <c r="JW51" s="9" t="b">
        <v>0</v>
      </c>
      <c r="JX51" s="9" t="s">
        <v>332</v>
      </c>
      <c r="JY51" s="9" t="s">
        <v>689</v>
      </c>
      <c r="JZ51" s="9" t="b">
        <v>1</v>
      </c>
      <c r="KA51" s="9" t="b">
        <v>0</v>
      </c>
      <c r="KB51" s="9" t="b">
        <v>0</v>
      </c>
      <c r="KC51" s="9" t="b">
        <v>0</v>
      </c>
      <c r="KD51" s="9" t="b">
        <v>0</v>
      </c>
      <c r="KE51" s="9" t="b">
        <v>0</v>
      </c>
      <c r="KF51" s="9" t="b">
        <v>0</v>
      </c>
      <c r="KG51" s="9" t="b">
        <v>0</v>
      </c>
      <c r="KH51" s="9" t="s">
        <v>332</v>
      </c>
      <c r="KI51" s="9" t="s">
        <v>854</v>
      </c>
      <c r="KJ51" s="9" t="b">
        <v>1</v>
      </c>
      <c r="KK51" s="9" t="b">
        <v>1</v>
      </c>
      <c r="KL51" s="9" t="b">
        <v>1</v>
      </c>
      <c r="KM51" s="9" t="b">
        <v>0</v>
      </c>
      <c r="KN51" s="9" t="b">
        <v>0</v>
      </c>
      <c r="KO51" s="9" t="b">
        <v>0</v>
      </c>
      <c r="KP51" s="9" t="b">
        <v>0</v>
      </c>
      <c r="KQ51" s="9" t="b">
        <v>0</v>
      </c>
      <c r="KR51" s="9" t="b">
        <v>0</v>
      </c>
      <c r="KS51" s="9"/>
      <c r="KT51" s="9" t="s">
        <v>366</v>
      </c>
      <c r="KU51" s="9" t="s">
        <v>366</v>
      </c>
      <c r="KV51" s="9" t="s">
        <v>690</v>
      </c>
      <c r="KW51" s="9" t="s">
        <v>368</v>
      </c>
      <c r="KX51" s="9" t="s">
        <v>855</v>
      </c>
      <c r="KY51" s="9" t="s">
        <v>856</v>
      </c>
      <c r="KZ51" s="10">
        <v>42843</v>
      </c>
      <c r="LA51" s="9" t="s">
        <v>857</v>
      </c>
      <c r="LB51" s="9" t="s">
        <v>858</v>
      </c>
      <c r="LC51" s="9">
        <v>61508</v>
      </c>
      <c r="LD51" s="9" t="s">
        <v>859</v>
      </c>
      <c r="LE51" s="9" t="s">
        <v>860</v>
      </c>
      <c r="LF51" s="9">
        <v>41</v>
      </c>
      <c r="LG51" s="9"/>
      <c r="LH51" s="9">
        <v>-1</v>
      </c>
      <c r="LI51" s="9" t="s">
        <v>384</v>
      </c>
      <c r="LJ51" s="9" t="s">
        <v>384</v>
      </c>
    </row>
    <row r="52" spans="1:322" x14ac:dyDescent="0.25">
      <c r="A52" s="9" t="s">
        <v>1442</v>
      </c>
      <c r="B52" s="9" t="s">
        <v>602</v>
      </c>
      <c r="C52" s="9" t="s">
        <v>861</v>
      </c>
      <c r="D52" s="9" t="s">
        <v>1608</v>
      </c>
      <c r="E52" s="24">
        <v>42843</v>
      </c>
      <c r="F52" s="9" t="s">
        <v>1679</v>
      </c>
      <c r="G52" s="9">
        <v>21.192164999999999</v>
      </c>
      <c r="H52" s="9">
        <v>92.160146666700001</v>
      </c>
      <c r="I52" s="9">
        <v>0.5</v>
      </c>
      <c r="J52" s="9">
        <v>4.3</v>
      </c>
      <c r="K52" s="9" t="s">
        <v>323</v>
      </c>
      <c r="L52" s="9" t="s">
        <v>324</v>
      </c>
      <c r="M52" s="9" t="s">
        <v>325</v>
      </c>
      <c r="N52" s="9" t="s">
        <v>326</v>
      </c>
      <c r="O52" s="9" t="s">
        <v>327</v>
      </c>
      <c r="P52" s="9" t="s">
        <v>328</v>
      </c>
      <c r="Q52" s="9" t="s">
        <v>329</v>
      </c>
      <c r="R52" s="9" t="s">
        <v>330</v>
      </c>
      <c r="S52" s="9" t="s">
        <v>331</v>
      </c>
      <c r="T52" s="9" t="s">
        <v>332</v>
      </c>
      <c r="U52" s="9" t="s">
        <v>333</v>
      </c>
      <c r="V52" s="9" t="s">
        <v>334</v>
      </c>
      <c r="W52" s="9" t="s">
        <v>328</v>
      </c>
      <c r="X52" s="9" t="s">
        <v>332</v>
      </c>
      <c r="Y52" s="9">
        <v>390</v>
      </c>
      <c r="Z52" s="9">
        <v>1950</v>
      </c>
      <c r="AA52" s="9" t="s">
        <v>335</v>
      </c>
      <c r="AB52" s="9" t="s">
        <v>336</v>
      </c>
      <c r="AC52" s="9" t="s">
        <v>336</v>
      </c>
      <c r="AD52" s="9" t="s">
        <v>414</v>
      </c>
      <c r="AE52" s="9"/>
      <c r="AF52" s="9" t="s">
        <v>335</v>
      </c>
      <c r="AG52" s="9" t="s">
        <v>336</v>
      </c>
      <c r="AH52" s="9" t="s">
        <v>336</v>
      </c>
      <c r="AI52" s="9" t="s">
        <v>525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>
        <v>1200</v>
      </c>
      <c r="BJ52" s="9">
        <v>390</v>
      </c>
      <c r="BK52" s="9">
        <v>1950</v>
      </c>
      <c r="BL52" s="9" t="s">
        <v>339</v>
      </c>
      <c r="BM52" s="9" t="s">
        <v>324</v>
      </c>
      <c r="BN52" s="9" t="s">
        <v>340</v>
      </c>
      <c r="BO52" s="9" t="s">
        <v>638</v>
      </c>
      <c r="BP52" s="9" t="s">
        <v>522</v>
      </c>
      <c r="BQ52" s="9" t="s">
        <v>603</v>
      </c>
      <c r="BR52" s="9"/>
      <c r="BS52" s="9"/>
      <c r="BT52" s="9"/>
      <c r="BU52" s="9"/>
      <c r="BV52" s="9" t="s">
        <v>339</v>
      </c>
      <c r="BW52" s="9" t="s">
        <v>324</v>
      </c>
      <c r="BX52" s="9" t="s">
        <v>340</v>
      </c>
      <c r="BY52" s="9" t="s">
        <v>638</v>
      </c>
      <c r="BZ52" s="9" t="s">
        <v>682</v>
      </c>
      <c r="CA52" s="9" t="s">
        <v>604</v>
      </c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>
        <v>0</v>
      </c>
      <c r="DD52" s="9">
        <v>0</v>
      </c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 t="s">
        <v>1417</v>
      </c>
      <c r="EQ52" s="9"/>
      <c r="ER52" s="9"/>
      <c r="ES52" s="9"/>
      <c r="ET52" s="9"/>
      <c r="EU52" s="9" t="s">
        <v>344</v>
      </c>
      <c r="EV52" s="9" t="b">
        <v>1</v>
      </c>
      <c r="EW52" s="9" t="b">
        <v>0</v>
      </c>
      <c r="EX52" s="9" t="b">
        <v>0</v>
      </c>
      <c r="EY52" s="9"/>
      <c r="EZ52" s="9"/>
      <c r="FA52" s="9"/>
      <c r="FB52" s="9"/>
      <c r="FC52" s="9"/>
      <c r="FD52" s="9"/>
      <c r="FE52" s="9"/>
      <c r="FF52" s="9"/>
      <c r="FG52" s="9" t="s">
        <v>544</v>
      </c>
      <c r="FH52" s="9" t="b">
        <v>0</v>
      </c>
      <c r="FI52" s="9" t="b">
        <v>0</v>
      </c>
      <c r="FJ52" s="9" t="b">
        <v>0</v>
      </c>
      <c r="FK52" s="9" t="b">
        <v>1</v>
      </c>
      <c r="FL52" s="9"/>
      <c r="FM52" s="9"/>
      <c r="FN52" s="9"/>
      <c r="FO52" s="9" t="s">
        <v>345</v>
      </c>
      <c r="FP52" s="9" t="b">
        <v>0</v>
      </c>
      <c r="FQ52" s="9" t="b">
        <v>0</v>
      </c>
      <c r="FR52" s="9" t="b">
        <v>1</v>
      </c>
      <c r="FS52" s="9" t="b">
        <v>0</v>
      </c>
      <c r="FT52" s="9" t="b">
        <v>0</v>
      </c>
      <c r="FU52" s="9" t="b">
        <v>0</v>
      </c>
      <c r="FV52" s="9" t="b">
        <v>0</v>
      </c>
      <c r="FW52" s="9" t="b">
        <v>0</v>
      </c>
      <c r="FX52" s="9" t="s">
        <v>346</v>
      </c>
      <c r="FY52" s="9" t="s">
        <v>348</v>
      </c>
      <c r="FZ52" s="9" t="s">
        <v>347</v>
      </c>
      <c r="GA52" s="9" t="s">
        <v>349</v>
      </c>
      <c r="GB52" s="9" t="s">
        <v>349</v>
      </c>
      <c r="GC52" s="9" t="s">
        <v>350</v>
      </c>
      <c r="GD52" s="9" t="s">
        <v>372</v>
      </c>
      <c r="GE52" s="9" t="s">
        <v>369</v>
      </c>
      <c r="GF52" s="9">
        <v>7</v>
      </c>
      <c r="GG52" s="9">
        <v>4</v>
      </c>
      <c r="GH52" s="9" t="s">
        <v>328</v>
      </c>
      <c r="GI52" s="9">
        <v>0</v>
      </c>
      <c r="GJ52" s="9">
        <v>0</v>
      </c>
      <c r="GK52" s="9" t="s">
        <v>328</v>
      </c>
      <c r="GL52" s="9" t="s">
        <v>391</v>
      </c>
      <c r="GM52" s="9">
        <v>0</v>
      </c>
      <c r="GN52" s="9">
        <v>0</v>
      </c>
      <c r="GO52" s="9">
        <v>1</v>
      </c>
      <c r="GP52" s="9">
        <v>1</v>
      </c>
      <c r="GQ52" s="9" t="s">
        <v>328</v>
      </c>
      <c r="GR52" s="9">
        <v>0</v>
      </c>
      <c r="GS52" s="9">
        <v>0</v>
      </c>
      <c r="GT52" s="9" t="s">
        <v>328</v>
      </c>
      <c r="GU52" s="9" t="s">
        <v>352</v>
      </c>
      <c r="GV52" s="9" t="s">
        <v>605</v>
      </c>
      <c r="GW52" s="9" t="b">
        <v>0</v>
      </c>
      <c r="GX52" s="9" t="b">
        <v>1</v>
      </c>
      <c r="GY52" s="9" t="b">
        <v>0</v>
      </c>
      <c r="GZ52" s="9" t="b">
        <v>0</v>
      </c>
      <c r="HA52" s="9" t="b">
        <v>0</v>
      </c>
      <c r="HB52" s="9" t="b">
        <v>0</v>
      </c>
      <c r="HC52" s="9" t="b">
        <v>0</v>
      </c>
      <c r="HD52" s="9" t="b">
        <v>0</v>
      </c>
      <c r="HE52" s="9" t="s">
        <v>354</v>
      </c>
      <c r="HF52" s="9">
        <v>70</v>
      </c>
      <c r="HG52" s="9">
        <v>30</v>
      </c>
      <c r="HH52" s="9">
        <v>40</v>
      </c>
      <c r="HI52" s="9">
        <v>60</v>
      </c>
      <c r="HJ52" s="9" t="s">
        <v>332</v>
      </c>
      <c r="HK52" s="9" t="s">
        <v>332</v>
      </c>
      <c r="HL52" s="9" t="s">
        <v>357</v>
      </c>
      <c r="HM52" s="9" t="s">
        <v>357</v>
      </c>
      <c r="HN52" s="9" t="s">
        <v>357</v>
      </c>
      <c r="HO52" s="9" t="s">
        <v>606</v>
      </c>
      <c r="HP52" s="9" t="b">
        <v>1</v>
      </c>
      <c r="HQ52" s="9" t="b">
        <v>0</v>
      </c>
      <c r="HR52" s="9" t="b">
        <v>0</v>
      </c>
      <c r="HS52" s="9" t="b">
        <v>1</v>
      </c>
      <c r="HT52" s="9" t="b">
        <v>0</v>
      </c>
      <c r="HU52" s="9" t="b">
        <v>0</v>
      </c>
      <c r="HV52" s="9" t="b">
        <v>0</v>
      </c>
      <c r="HW52" s="9" t="b">
        <v>0</v>
      </c>
      <c r="HX52" s="9" t="b">
        <v>0</v>
      </c>
      <c r="HY52" s="9" t="b">
        <v>0</v>
      </c>
      <c r="HZ52" s="9" t="s">
        <v>359</v>
      </c>
      <c r="IA52" s="9" t="s">
        <v>332</v>
      </c>
      <c r="IB52" s="9" t="s">
        <v>332</v>
      </c>
      <c r="IC52" s="9" t="s">
        <v>332</v>
      </c>
      <c r="ID52" s="9">
        <v>95</v>
      </c>
      <c r="IE52" s="9" t="s">
        <v>360</v>
      </c>
      <c r="IF52" s="9" t="s">
        <v>360</v>
      </c>
      <c r="IG52" s="9" t="s">
        <v>328</v>
      </c>
      <c r="IH52" s="9" t="s">
        <v>328</v>
      </c>
      <c r="II52" s="9" t="s">
        <v>607</v>
      </c>
      <c r="IJ52" s="9" t="b">
        <v>0</v>
      </c>
      <c r="IK52" s="9" t="b">
        <v>0</v>
      </c>
      <c r="IL52" s="9" t="b">
        <v>0</v>
      </c>
      <c r="IM52" s="9" t="b">
        <v>0</v>
      </c>
      <c r="IN52" s="9" t="b">
        <v>0</v>
      </c>
      <c r="IO52" s="9" t="b">
        <v>1</v>
      </c>
      <c r="IP52" s="9" t="b">
        <v>0</v>
      </c>
      <c r="IQ52" s="9" t="b">
        <v>0</v>
      </c>
      <c r="IR52" s="9" t="b">
        <v>0</v>
      </c>
      <c r="IS52" s="9" t="s">
        <v>328</v>
      </c>
      <c r="IT52" s="9" t="s">
        <v>332</v>
      </c>
      <c r="IU52" s="9" t="s">
        <v>774</v>
      </c>
      <c r="IV52" s="9" t="b">
        <v>0</v>
      </c>
      <c r="IW52" s="9" t="b">
        <v>0</v>
      </c>
      <c r="IX52" s="9" t="b">
        <v>0</v>
      </c>
      <c r="IY52" s="9" t="b">
        <v>0</v>
      </c>
      <c r="IZ52" s="9" t="b">
        <v>0</v>
      </c>
      <c r="JA52" s="9" t="b">
        <v>0</v>
      </c>
      <c r="JB52" s="9" t="b">
        <v>1</v>
      </c>
      <c r="JC52" s="9" t="b">
        <v>1</v>
      </c>
      <c r="JD52" s="9" t="b">
        <v>0</v>
      </c>
      <c r="JE52" s="9" t="s">
        <v>328</v>
      </c>
      <c r="JF52" s="9" t="s">
        <v>608</v>
      </c>
      <c r="JG52" s="9" t="b">
        <v>0</v>
      </c>
      <c r="JH52" s="9" t="b">
        <v>0</v>
      </c>
      <c r="JI52" s="9" t="b">
        <v>0</v>
      </c>
      <c r="JJ52" s="9" t="b">
        <v>0</v>
      </c>
      <c r="JK52" s="9" t="b">
        <v>0</v>
      </c>
      <c r="JL52" s="9" t="b">
        <v>0</v>
      </c>
      <c r="JM52" s="9" t="b">
        <v>0</v>
      </c>
      <c r="JN52" s="9" t="b">
        <v>1</v>
      </c>
      <c r="JO52" s="9" t="b">
        <v>0</v>
      </c>
      <c r="JP52" s="9" t="s">
        <v>361</v>
      </c>
      <c r="JQ52" s="9" t="b">
        <v>0</v>
      </c>
      <c r="JR52" s="9" t="b">
        <v>0</v>
      </c>
      <c r="JS52" s="9" t="b">
        <v>0</v>
      </c>
      <c r="JT52" s="9" t="b">
        <v>0</v>
      </c>
      <c r="JU52" s="9" t="b">
        <v>1</v>
      </c>
      <c r="JV52" s="9" t="b">
        <v>0</v>
      </c>
      <c r="JW52" s="9" t="b">
        <v>0</v>
      </c>
      <c r="JX52" s="9" t="s">
        <v>332</v>
      </c>
      <c r="JY52" s="9" t="s">
        <v>364</v>
      </c>
      <c r="JZ52" s="9" t="b">
        <v>0</v>
      </c>
      <c r="KA52" s="9" t="b">
        <v>0</v>
      </c>
      <c r="KB52" s="9" t="b">
        <v>1</v>
      </c>
      <c r="KC52" s="9" t="b">
        <v>0</v>
      </c>
      <c r="KD52" s="9" t="b">
        <v>0</v>
      </c>
      <c r="KE52" s="9" t="b">
        <v>0</v>
      </c>
      <c r="KF52" s="9" t="b">
        <v>0</v>
      </c>
      <c r="KG52" s="9" t="b">
        <v>0</v>
      </c>
      <c r="KH52" s="9" t="s">
        <v>332</v>
      </c>
      <c r="KI52" s="9" t="s">
        <v>585</v>
      </c>
      <c r="KJ52" s="9" t="b">
        <v>1</v>
      </c>
      <c r="KK52" s="9" t="b">
        <v>0</v>
      </c>
      <c r="KL52" s="9" t="b">
        <v>1</v>
      </c>
      <c r="KM52" s="9" t="b">
        <v>0</v>
      </c>
      <c r="KN52" s="9" t="b">
        <v>0</v>
      </c>
      <c r="KO52" s="9" t="b">
        <v>1</v>
      </c>
      <c r="KP52" s="9" t="b">
        <v>0</v>
      </c>
      <c r="KQ52" s="9" t="b">
        <v>0</v>
      </c>
      <c r="KR52" s="9" t="b">
        <v>0</v>
      </c>
      <c r="KS52" s="9"/>
      <c r="KT52" s="9" t="s">
        <v>366</v>
      </c>
      <c r="KU52" s="9" t="s">
        <v>366</v>
      </c>
      <c r="KV52" s="9" t="s">
        <v>367</v>
      </c>
      <c r="KW52" s="9" t="s">
        <v>368</v>
      </c>
      <c r="KX52" s="9" t="s">
        <v>611</v>
      </c>
      <c r="KY52" s="9" t="s">
        <v>612</v>
      </c>
      <c r="KZ52" s="10">
        <v>42843</v>
      </c>
      <c r="LA52" s="9" t="s">
        <v>613</v>
      </c>
      <c r="LB52" s="9" t="s">
        <v>614</v>
      </c>
      <c r="LC52" s="9">
        <v>60309</v>
      </c>
      <c r="LD52" s="9" t="s">
        <v>615</v>
      </c>
      <c r="LE52" s="9" t="s">
        <v>616</v>
      </c>
      <c r="LF52" s="9">
        <v>16</v>
      </c>
      <c r="LG52" s="9"/>
      <c r="LH52" s="9">
        <v>-1</v>
      </c>
      <c r="LI52" s="9" t="s">
        <v>384</v>
      </c>
      <c r="LJ52" s="9" t="s">
        <v>384</v>
      </c>
    </row>
    <row r="53" spans="1:322" x14ac:dyDescent="0.25">
      <c r="A53" s="9" t="s">
        <v>1442</v>
      </c>
      <c r="B53" s="9" t="s">
        <v>749</v>
      </c>
      <c r="C53" s="9" t="s">
        <v>861</v>
      </c>
      <c r="D53" s="9" t="s">
        <v>1609</v>
      </c>
      <c r="E53" s="24">
        <v>42843</v>
      </c>
      <c r="F53" s="9" t="s">
        <v>1679</v>
      </c>
      <c r="G53" s="9">
        <v>21.191018333300001</v>
      </c>
      <c r="H53" s="9">
        <v>92.1586666667</v>
      </c>
      <c r="I53" s="9">
        <v>22.4</v>
      </c>
      <c r="J53" s="9">
        <v>5</v>
      </c>
      <c r="K53" s="9" t="s">
        <v>323</v>
      </c>
      <c r="L53" s="9" t="s">
        <v>324</v>
      </c>
      <c r="M53" s="9" t="s">
        <v>325</v>
      </c>
      <c r="N53" s="9" t="s">
        <v>326</v>
      </c>
      <c r="O53" s="9" t="s">
        <v>327</v>
      </c>
      <c r="P53" s="9" t="s">
        <v>328</v>
      </c>
      <c r="Q53" s="9" t="s">
        <v>329</v>
      </c>
      <c r="R53" s="9" t="s">
        <v>330</v>
      </c>
      <c r="S53" s="9" t="s">
        <v>331</v>
      </c>
      <c r="T53" s="9" t="s">
        <v>332</v>
      </c>
      <c r="U53" s="9" t="s">
        <v>333</v>
      </c>
      <c r="V53" s="9" t="s">
        <v>334</v>
      </c>
      <c r="W53" s="9" t="s">
        <v>328</v>
      </c>
      <c r="X53" s="9" t="s">
        <v>332</v>
      </c>
      <c r="Y53" s="9">
        <v>200</v>
      </c>
      <c r="Z53" s="9">
        <v>1000</v>
      </c>
      <c r="AA53" s="9" t="s">
        <v>335</v>
      </c>
      <c r="AB53" s="9" t="s">
        <v>336</v>
      </c>
      <c r="AC53" s="9" t="s">
        <v>336</v>
      </c>
      <c r="AD53" s="9" t="s">
        <v>413</v>
      </c>
      <c r="AE53" s="9"/>
      <c r="AF53" s="9" t="s">
        <v>335</v>
      </c>
      <c r="AG53" s="9" t="s">
        <v>336</v>
      </c>
      <c r="AH53" s="9" t="s">
        <v>336</v>
      </c>
      <c r="AI53" s="9" t="s">
        <v>386</v>
      </c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>
        <v>500</v>
      </c>
      <c r="BJ53" s="9">
        <v>40</v>
      </c>
      <c r="BK53" s="9">
        <v>200</v>
      </c>
      <c r="BL53" s="9" t="s">
        <v>415</v>
      </c>
      <c r="BM53" s="9"/>
      <c r="BN53" s="9"/>
      <c r="BO53" s="9"/>
      <c r="BP53" s="9"/>
      <c r="BQ53" s="9"/>
      <c r="BR53" s="9" t="s">
        <v>335</v>
      </c>
      <c r="BS53" s="9" t="s">
        <v>336</v>
      </c>
      <c r="BT53" s="9" t="s">
        <v>336</v>
      </c>
      <c r="BU53" s="9" t="s">
        <v>413</v>
      </c>
      <c r="BV53" s="9" t="s">
        <v>415</v>
      </c>
      <c r="BW53" s="9"/>
      <c r="BX53" s="9"/>
      <c r="BY53" s="9"/>
      <c r="BZ53" s="9"/>
      <c r="CA53" s="9"/>
      <c r="CB53" s="9" t="s">
        <v>335</v>
      </c>
      <c r="CC53" s="9" t="s">
        <v>336</v>
      </c>
      <c r="CD53" s="9" t="s">
        <v>336</v>
      </c>
      <c r="CE53" s="9" t="s">
        <v>386</v>
      </c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>
        <v>0</v>
      </c>
      <c r="DD53" s="9">
        <v>0</v>
      </c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 t="s">
        <v>1417</v>
      </c>
      <c r="EQ53" s="9"/>
      <c r="ER53" s="9"/>
      <c r="ES53" s="9"/>
      <c r="ET53" s="9"/>
      <c r="EU53" s="9" t="s">
        <v>541</v>
      </c>
      <c r="EV53" s="9" t="b">
        <v>1</v>
      </c>
      <c r="EW53" s="9" t="b">
        <v>0</v>
      </c>
      <c r="EX53" s="9" t="b">
        <v>1</v>
      </c>
      <c r="EY53" s="9" t="s">
        <v>592</v>
      </c>
      <c r="EZ53" s="9" t="b">
        <v>1</v>
      </c>
      <c r="FA53" s="9" t="b">
        <v>1</v>
      </c>
      <c r="FB53" s="9" t="b">
        <v>0</v>
      </c>
      <c r="FC53" s="9" t="s">
        <v>740</v>
      </c>
      <c r="FD53" s="9" t="b">
        <v>1</v>
      </c>
      <c r="FE53" s="9" t="b">
        <v>1</v>
      </c>
      <c r="FF53" s="9" t="b">
        <v>1</v>
      </c>
      <c r="FG53" s="9" t="s">
        <v>686</v>
      </c>
      <c r="FH53" s="9" t="b">
        <v>1</v>
      </c>
      <c r="FI53" s="9" t="b">
        <v>1</v>
      </c>
      <c r="FJ53" s="9" t="b">
        <v>1</v>
      </c>
      <c r="FK53" s="9" t="b">
        <v>1</v>
      </c>
      <c r="FL53" s="9" t="s">
        <v>422</v>
      </c>
      <c r="FM53" s="9" t="b">
        <v>1</v>
      </c>
      <c r="FN53" s="9" t="b">
        <v>0</v>
      </c>
      <c r="FO53" s="9" t="s">
        <v>555</v>
      </c>
      <c r="FP53" s="9" t="b">
        <v>0</v>
      </c>
      <c r="FQ53" s="9" t="b">
        <v>0</v>
      </c>
      <c r="FR53" s="9" t="b">
        <v>1</v>
      </c>
      <c r="FS53" s="9" t="b">
        <v>1</v>
      </c>
      <c r="FT53" s="9" t="b">
        <v>0</v>
      </c>
      <c r="FU53" s="9" t="b">
        <v>0</v>
      </c>
      <c r="FV53" s="9" t="b">
        <v>0</v>
      </c>
      <c r="FW53" s="9" t="b">
        <v>0</v>
      </c>
      <c r="FX53" s="9" t="s">
        <v>346</v>
      </c>
      <c r="FY53" s="9" t="s">
        <v>347</v>
      </c>
      <c r="FZ53" s="9" t="s">
        <v>348</v>
      </c>
      <c r="GA53" s="9" t="s">
        <v>687</v>
      </c>
      <c r="GB53" s="9" t="s">
        <v>687</v>
      </c>
      <c r="GC53" s="9" t="s">
        <v>701</v>
      </c>
      <c r="GD53" s="9" t="s">
        <v>371</v>
      </c>
      <c r="GE53" s="9" t="s">
        <v>373</v>
      </c>
      <c r="GF53" s="9">
        <v>7</v>
      </c>
      <c r="GG53" s="9">
        <v>5</v>
      </c>
      <c r="GH53" s="9" t="s">
        <v>328</v>
      </c>
      <c r="GI53" s="9">
        <v>0</v>
      </c>
      <c r="GJ53" s="9">
        <v>0</v>
      </c>
      <c r="GK53" s="9" t="s">
        <v>328</v>
      </c>
      <c r="GL53" s="9" t="s">
        <v>391</v>
      </c>
      <c r="GM53" s="9">
        <v>0</v>
      </c>
      <c r="GN53" s="9">
        <v>0</v>
      </c>
      <c r="GO53" s="9">
        <v>1</v>
      </c>
      <c r="GP53" s="9">
        <v>1</v>
      </c>
      <c r="GQ53" s="9" t="s">
        <v>332</v>
      </c>
      <c r="GR53" s="9">
        <v>0</v>
      </c>
      <c r="GS53" s="9">
        <v>1</v>
      </c>
      <c r="GT53" s="9" t="s">
        <v>328</v>
      </c>
      <c r="GU53" s="9" t="s">
        <v>352</v>
      </c>
      <c r="GV53" s="9" t="s">
        <v>605</v>
      </c>
      <c r="GW53" s="9" t="b">
        <v>0</v>
      </c>
      <c r="GX53" s="9" t="b">
        <v>1</v>
      </c>
      <c r="GY53" s="9" t="b">
        <v>0</v>
      </c>
      <c r="GZ53" s="9" t="b">
        <v>0</v>
      </c>
      <c r="HA53" s="9" t="b">
        <v>0</v>
      </c>
      <c r="HB53" s="9" t="b">
        <v>0</v>
      </c>
      <c r="HC53" s="9" t="b">
        <v>0</v>
      </c>
      <c r="HD53" s="9" t="b">
        <v>0</v>
      </c>
      <c r="HE53" s="9" t="s">
        <v>354</v>
      </c>
      <c r="HF53" s="9">
        <v>40</v>
      </c>
      <c r="HG53" s="9">
        <v>60</v>
      </c>
      <c r="HH53" s="9">
        <v>70</v>
      </c>
      <c r="HI53" s="9">
        <v>30</v>
      </c>
      <c r="HJ53" s="9" t="s">
        <v>332</v>
      </c>
      <c r="HK53" s="9" t="s">
        <v>332</v>
      </c>
      <c r="HL53" s="9" t="s">
        <v>357</v>
      </c>
      <c r="HM53" s="9" t="s">
        <v>357</v>
      </c>
      <c r="HN53" s="9" t="s">
        <v>357</v>
      </c>
      <c r="HO53" s="9" t="s">
        <v>358</v>
      </c>
      <c r="HP53" s="9" t="b">
        <v>1</v>
      </c>
      <c r="HQ53" s="9" t="b">
        <v>0</v>
      </c>
      <c r="HR53" s="9" t="b">
        <v>0</v>
      </c>
      <c r="HS53" s="9" t="b">
        <v>1</v>
      </c>
      <c r="HT53" s="9" t="b">
        <v>0</v>
      </c>
      <c r="HU53" s="9" t="b">
        <v>0</v>
      </c>
      <c r="HV53" s="9" t="b">
        <v>1</v>
      </c>
      <c r="HW53" s="9" t="b">
        <v>0</v>
      </c>
      <c r="HX53" s="9" t="b">
        <v>0</v>
      </c>
      <c r="HY53" s="9" t="b">
        <v>0</v>
      </c>
      <c r="HZ53" s="9" t="s">
        <v>702</v>
      </c>
      <c r="IA53" s="9" t="s">
        <v>332</v>
      </c>
      <c r="IB53" s="9" t="s">
        <v>332</v>
      </c>
      <c r="IC53" s="9" t="s">
        <v>332</v>
      </c>
      <c r="ID53" s="9">
        <v>95</v>
      </c>
      <c r="IE53" s="9" t="s">
        <v>360</v>
      </c>
      <c r="IF53" s="9" t="s">
        <v>360</v>
      </c>
      <c r="IG53" s="9" t="s">
        <v>328</v>
      </c>
      <c r="IH53" s="9" t="s">
        <v>328</v>
      </c>
      <c r="II53" s="9" t="s">
        <v>876</v>
      </c>
      <c r="IJ53" s="9" t="b">
        <v>1</v>
      </c>
      <c r="IK53" s="9" t="b">
        <v>0</v>
      </c>
      <c r="IL53" s="9" t="b">
        <v>1</v>
      </c>
      <c r="IM53" s="9" t="b">
        <v>1</v>
      </c>
      <c r="IN53" s="9" t="b">
        <v>0</v>
      </c>
      <c r="IO53" s="9" t="b">
        <v>0</v>
      </c>
      <c r="IP53" s="9" t="b">
        <v>1</v>
      </c>
      <c r="IQ53" s="9" t="b">
        <v>1</v>
      </c>
      <c r="IR53" s="9" t="b">
        <v>0</v>
      </c>
      <c r="IS53" s="9" t="s">
        <v>328</v>
      </c>
      <c r="IT53" s="9" t="s">
        <v>328</v>
      </c>
      <c r="IU53" s="9" t="s">
        <v>608</v>
      </c>
      <c r="IV53" s="9" t="b">
        <v>0</v>
      </c>
      <c r="IW53" s="9" t="b">
        <v>0</v>
      </c>
      <c r="IX53" s="9" t="b">
        <v>0</v>
      </c>
      <c r="IY53" s="9" t="b">
        <v>0</v>
      </c>
      <c r="IZ53" s="9" t="b">
        <v>0</v>
      </c>
      <c r="JA53" s="9" t="b">
        <v>0</v>
      </c>
      <c r="JB53" s="9" t="b">
        <v>0</v>
      </c>
      <c r="JC53" s="9" t="b">
        <v>1</v>
      </c>
      <c r="JD53" s="9" t="b">
        <v>0</v>
      </c>
      <c r="JE53" s="9" t="s">
        <v>332</v>
      </c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 t="s">
        <v>361</v>
      </c>
      <c r="JQ53" s="9" t="b">
        <v>0</v>
      </c>
      <c r="JR53" s="9" t="b">
        <v>0</v>
      </c>
      <c r="JS53" s="9" t="b">
        <v>0</v>
      </c>
      <c r="JT53" s="9" t="b">
        <v>0</v>
      </c>
      <c r="JU53" s="9" t="b">
        <v>1</v>
      </c>
      <c r="JV53" s="9" t="b">
        <v>0</v>
      </c>
      <c r="JW53" s="9" t="b">
        <v>0</v>
      </c>
      <c r="JX53" s="9" t="s">
        <v>332</v>
      </c>
      <c r="JY53" s="9" t="s">
        <v>364</v>
      </c>
      <c r="JZ53" s="9" t="b">
        <v>0</v>
      </c>
      <c r="KA53" s="9" t="b">
        <v>0</v>
      </c>
      <c r="KB53" s="9" t="b">
        <v>1</v>
      </c>
      <c r="KC53" s="9" t="b">
        <v>0</v>
      </c>
      <c r="KD53" s="9" t="b">
        <v>0</v>
      </c>
      <c r="KE53" s="9" t="b">
        <v>0</v>
      </c>
      <c r="KF53" s="9" t="b">
        <v>0</v>
      </c>
      <c r="KG53" s="9" t="b">
        <v>0</v>
      </c>
      <c r="KH53" s="9" t="s">
        <v>332</v>
      </c>
      <c r="KI53" s="9" t="s">
        <v>585</v>
      </c>
      <c r="KJ53" s="9" t="b">
        <v>1</v>
      </c>
      <c r="KK53" s="9" t="b">
        <v>0</v>
      </c>
      <c r="KL53" s="9" t="b">
        <v>1</v>
      </c>
      <c r="KM53" s="9" t="b">
        <v>0</v>
      </c>
      <c r="KN53" s="9" t="b">
        <v>0</v>
      </c>
      <c r="KO53" s="9" t="b">
        <v>1</v>
      </c>
      <c r="KP53" s="9" t="b">
        <v>0</v>
      </c>
      <c r="KQ53" s="9" t="b">
        <v>0</v>
      </c>
      <c r="KR53" s="9" t="b">
        <v>0</v>
      </c>
      <c r="KS53" s="9"/>
      <c r="KT53" s="9" t="s">
        <v>366</v>
      </c>
      <c r="KU53" s="9" t="s">
        <v>366</v>
      </c>
      <c r="KV53" s="9" t="s">
        <v>367</v>
      </c>
      <c r="KW53" s="9" t="s">
        <v>368</v>
      </c>
      <c r="KX53" s="9" t="s">
        <v>751</v>
      </c>
      <c r="KY53" s="9" t="s">
        <v>752</v>
      </c>
      <c r="KZ53" s="10">
        <v>42843</v>
      </c>
      <c r="LA53" s="9" t="s">
        <v>745</v>
      </c>
      <c r="LB53" s="9" t="s">
        <v>753</v>
      </c>
      <c r="LC53" s="9">
        <v>60337</v>
      </c>
      <c r="LD53" s="9" t="s">
        <v>754</v>
      </c>
      <c r="LE53" s="9" t="s">
        <v>755</v>
      </c>
      <c r="LF53" s="9">
        <v>30</v>
      </c>
      <c r="LG53" s="9"/>
      <c r="LH53" s="9">
        <v>-1</v>
      </c>
      <c r="LI53" s="9" t="s">
        <v>384</v>
      </c>
      <c r="LJ53" s="9" t="s">
        <v>384</v>
      </c>
    </row>
    <row r="54" spans="1:322" x14ac:dyDescent="0.25">
      <c r="A54" s="9" t="s">
        <v>1442</v>
      </c>
      <c r="B54" s="9" t="s">
        <v>617</v>
      </c>
      <c r="C54" s="9" t="s">
        <v>861</v>
      </c>
      <c r="D54" s="9" t="s">
        <v>1610</v>
      </c>
      <c r="E54" s="24">
        <v>42843</v>
      </c>
      <c r="F54" s="9" t="s">
        <v>1679</v>
      </c>
      <c r="G54" s="9">
        <v>21.192910000000001</v>
      </c>
      <c r="H54" s="9">
        <v>92.157894999999996</v>
      </c>
      <c r="I54" s="9">
        <v>-30.6</v>
      </c>
      <c r="J54" s="9">
        <v>4.4000000000000004</v>
      </c>
      <c r="K54" s="9" t="s">
        <v>323</v>
      </c>
      <c r="L54" s="9" t="s">
        <v>324</v>
      </c>
      <c r="M54" s="9" t="s">
        <v>325</v>
      </c>
      <c r="N54" s="9" t="s">
        <v>326</v>
      </c>
      <c r="O54" s="9" t="s">
        <v>327</v>
      </c>
      <c r="P54" s="9" t="s">
        <v>328</v>
      </c>
      <c r="Q54" s="9" t="s">
        <v>329</v>
      </c>
      <c r="R54" s="9" t="s">
        <v>330</v>
      </c>
      <c r="S54" s="9" t="s">
        <v>331</v>
      </c>
      <c r="T54" s="9" t="s">
        <v>332</v>
      </c>
      <c r="U54" s="9" t="s">
        <v>333</v>
      </c>
      <c r="V54" s="9" t="s">
        <v>334</v>
      </c>
      <c r="W54" s="9" t="s">
        <v>328</v>
      </c>
      <c r="X54" s="9" t="s">
        <v>332</v>
      </c>
      <c r="Y54" s="9">
        <v>278</v>
      </c>
      <c r="Z54" s="9">
        <v>1668</v>
      </c>
      <c r="AA54" s="9" t="s">
        <v>335</v>
      </c>
      <c r="AB54" s="9" t="s">
        <v>336</v>
      </c>
      <c r="AC54" s="9" t="s">
        <v>336</v>
      </c>
      <c r="AD54" s="9" t="s">
        <v>413</v>
      </c>
      <c r="AE54" s="9"/>
      <c r="AF54" s="9" t="s">
        <v>335</v>
      </c>
      <c r="AG54" s="9" t="s">
        <v>336</v>
      </c>
      <c r="AH54" s="9" t="s">
        <v>336</v>
      </c>
      <c r="AI54" s="9" t="s">
        <v>414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>
        <v>900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>
        <v>0</v>
      </c>
      <c r="DD54" s="9">
        <v>0</v>
      </c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 t="s">
        <v>1417</v>
      </c>
      <c r="EQ54" s="9"/>
      <c r="ER54" s="9"/>
      <c r="ES54" s="9"/>
      <c r="ET54" s="9"/>
      <c r="EU54" s="9" t="s">
        <v>344</v>
      </c>
      <c r="EV54" s="9" t="b">
        <v>1</v>
      </c>
      <c r="EW54" s="9" t="b">
        <v>0</v>
      </c>
      <c r="EX54" s="9" t="b">
        <v>0</v>
      </c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 t="s">
        <v>345</v>
      </c>
      <c r="FP54" s="9" t="b">
        <v>0</v>
      </c>
      <c r="FQ54" s="9" t="b">
        <v>0</v>
      </c>
      <c r="FR54" s="9" t="b">
        <v>1</v>
      </c>
      <c r="FS54" s="9" t="b">
        <v>0</v>
      </c>
      <c r="FT54" s="9" t="b">
        <v>0</v>
      </c>
      <c r="FU54" s="9" t="b">
        <v>0</v>
      </c>
      <c r="FV54" s="9" t="b">
        <v>0</v>
      </c>
      <c r="FW54" s="9" t="b">
        <v>0</v>
      </c>
      <c r="FX54" s="9" t="s">
        <v>346</v>
      </c>
      <c r="FY54" s="9" t="s">
        <v>348</v>
      </c>
      <c r="FZ54" s="9" t="s">
        <v>347</v>
      </c>
      <c r="GA54" s="9" t="s">
        <v>349</v>
      </c>
      <c r="GB54" s="9" t="s">
        <v>349</v>
      </c>
      <c r="GC54" s="9" t="s">
        <v>350</v>
      </c>
      <c r="GD54" s="9" t="s">
        <v>371</v>
      </c>
      <c r="GE54" s="9" t="s">
        <v>373</v>
      </c>
      <c r="GF54" s="9">
        <v>3</v>
      </c>
      <c r="GG54" s="9">
        <v>2</v>
      </c>
      <c r="GH54" s="9" t="s">
        <v>328</v>
      </c>
      <c r="GI54" s="9">
        <v>0</v>
      </c>
      <c r="GJ54" s="9">
        <v>0</v>
      </c>
      <c r="GK54" s="9" t="s">
        <v>328</v>
      </c>
      <c r="GL54" s="9" t="s">
        <v>425</v>
      </c>
      <c r="GM54" s="9">
        <v>0</v>
      </c>
      <c r="GN54" s="9">
        <v>0</v>
      </c>
      <c r="GO54" s="9">
        <v>0</v>
      </c>
      <c r="GP54" s="9">
        <v>0</v>
      </c>
      <c r="GQ54" s="9" t="s">
        <v>328</v>
      </c>
      <c r="GR54" s="9">
        <v>0</v>
      </c>
      <c r="GS54" s="9">
        <v>0</v>
      </c>
      <c r="GT54" s="9" t="s">
        <v>328</v>
      </c>
      <c r="GU54" s="9" t="s">
        <v>352</v>
      </c>
      <c r="GV54" s="9" t="s">
        <v>556</v>
      </c>
      <c r="GW54" s="9" t="b">
        <v>0</v>
      </c>
      <c r="GX54" s="9" t="b">
        <v>1</v>
      </c>
      <c r="GY54" s="9" t="b">
        <v>0</v>
      </c>
      <c r="GZ54" s="9" t="b">
        <v>0</v>
      </c>
      <c r="HA54" s="9" t="b">
        <v>0</v>
      </c>
      <c r="HB54" s="9" t="b">
        <v>1</v>
      </c>
      <c r="HC54" s="9" t="b">
        <v>0</v>
      </c>
      <c r="HD54" s="9" t="b">
        <v>0</v>
      </c>
      <c r="HE54" s="9" t="s">
        <v>354</v>
      </c>
      <c r="HF54" s="9">
        <v>40</v>
      </c>
      <c r="HG54" s="9">
        <v>60</v>
      </c>
      <c r="HH54" s="9">
        <v>30</v>
      </c>
      <c r="HI54" s="9">
        <v>70</v>
      </c>
      <c r="HJ54" s="9" t="s">
        <v>332</v>
      </c>
      <c r="HK54" s="9" t="s">
        <v>332</v>
      </c>
      <c r="HL54" s="9" t="s">
        <v>356</v>
      </c>
      <c r="HM54" s="9" t="s">
        <v>357</v>
      </c>
      <c r="HN54" s="9" t="s">
        <v>357</v>
      </c>
      <c r="HO54" s="9" t="s">
        <v>513</v>
      </c>
      <c r="HP54" s="9" t="b">
        <v>1</v>
      </c>
      <c r="HQ54" s="9" t="b">
        <v>1</v>
      </c>
      <c r="HR54" s="9" t="b">
        <v>0</v>
      </c>
      <c r="HS54" s="9" t="b">
        <v>1</v>
      </c>
      <c r="HT54" s="9" t="b">
        <v>0</v>
      </c>
      <c r="HU54" s="9" t="b">
        <v>0</v>
      </c>
      <c r="HV54" s="9" t="b">
        <v>1</v>
      </c>
      <c r="HW54" s="9" t="b">
        <v>0</v>
      </c>
      <c r="HX54" s="9" t="b">
        <v>0</v>
      </c>
      <c r="HY54" s="9" t="b">
        <v>0</v>
      </c>
      <c r="HZ54" s="9" t="s">
        <v>359</v>
      </c>
      <c r="IA54" s="9" t="s">
        <v>332</v>
      </c>
      <c r="IB54" s="9" t="s">
        <v>332</v>
      </c>
      <c r="IC54" s="9" t="s">
        <v>332</v>
      </c>
      <c r="ID54" s="9">
        <v>0</v>
      </c>
      <c r="IE54" s="9" t="s">
        <v>360</v>
      </c>
      <c r="IF54" s="9" t="s">
        <v>360</v>
      </c>
      <c r="IG54" s="9" t="s">
        <v>328</v>
      </c>
      <c r="IH54" s="9" t="s">
        <v>328</v>
      </c>
      <c r="II54" s="9" t="s">
        <v>608</v>
      </c>
      <c r="IJ54" s="9" t="b">
        <v>0</v>
      </c>
      <c r="IK54" s="9" t="b">
        <v>0</v>
      </c>
      <c r="IL54" s="9" t="b">
        <v>0</v>
      </c>
      <c r="IM54" s="9" t="b">
        <v>0</v>
      </c>
      <c r="IN54" s="9" t="b">
        <v>0</v>
      </c>
      <c r="IO54" s="9" t="b">
        <v>0</v>
      </c>
      <c r="IP54" s="9" t="b">
        <v>0</v>
      </c>
      <c r="IQ54" s="9" t="b">
        <v>1</v>
      </c>
      <c r="IR54" s="9" t="b">
        <v>0</v>
      </c>
      <c r="IS54" s="9" t="s">
        <v>328</v>
      </c>
      <c r="IT54" s="9" t="s">
        <v>328</v>
      </c>
      <c r="IU54" s="9" t="s">
        <v>608</v>
      </c>
      <c r="IV54" s="9" t="b">
        <v>0</v>
      </c>
      <c r="IW54" s="9" t="b">
        <v>0</v>
      </c>
      <c r="IX54" s="9" t="b">
        <v>0</v>
      </c>
      <c r="IY54" s="9" t="b">
        <v>0</v>
      </c>
      <c r="IZ54" s="9" t="b">
        <v>0</v>
      </c>
      <c r="JA54" s="9" t="b">
        <v>0</v>
      </c>
      <c r="JB54" s="9" t="b">
        <v>0</v>
      </c>
      <c r="JC54" s="9" t="b">
        <v>1</v>
      </c>
      <c r="JD54" s="9" t="b">
        <v>0</v>
      </c>
      <c r="JE54" s="9" t="s">
        <v>328</v>
      </c>
      <c r="JF54" s="9" t="s">
        <v>608</v>
      </c>
      <c r="JG54" s="9" t="b">
        <v>0</v>
      </c>
      <c r="JH54" s="9" t="b">
        <v>0</v>
      </c>
      <c r="JI54" s="9" t="b">
        <v>0</v>
      </c>
      <c r="JJ54" s="9" t="b">
        <v>0</v>
      </c>
      <c r="JK54" s="9" t="b">
        <v>0</v>
      </c>
      <c r="JL54" s="9" t="b">
        <v>0</v>
      </c>
      <c r="JM54" s="9" t="b">
        <v>0</v>
      </c>
      <c r="JN54" s="9" t="b">
        <v>1</v>
      </c>
      <c r="JO54" s="9" t="b">
        <v>0</v>
      </c>
      <c r="JP54" s="9" t="s">
        <v>361</v>
      </c>
      <c r="JQ54" s="9" t="b">
        <v>0</v>
      </c>
      <c r="JR54" s="9" t="b">
        <v>0</v>
      </c>
      <c r="JS54" s="9" t="b">
        <v>0</v>
      </c>
      <c r="JT54" s="9" t="b">
        <v>0</v>
      </c>
      <c r="JU54" s="9" t="b">
        <v>1</v>
      </c>
      <c r="JV54" s="9" t="b">
        <v>0</v>
      </c>
      <c r="JW54" s="9" t="b">
        <v>0</v>
      </c>
      <c r="JX54" s="9" t="s">
        <v>332</v>
      </c>
      <c r="JY54" s="9" t="s">
        <v>364</v>
      </c>
      <c r="JZ54" s="9" t="b">
        <v>0</v>
      </c>
      <c r="KA54" s="9" t="b">
        <v>0</v>
      </c>
      <c r="KB54" s="9" t="b">
        <v>1</v>
      </c>
      <c r="KC54" s="9" t="b">
        <v>0</v>
      </c>
      <c r="KD54" s="9" t="b">
        <v>0</v>
      </c>
      <c r="KE54" s="9" t="b">
        <v>0</v>
      </c>
      <c r="KF54" s="9" t="b">
        <v>0</v>
      </c>
      <c r="KG54" s="9" t="b">
        <v>0</v>
      </c>
      <c r="KH54" s="9" t="s">
        <v>328</v>
      </c>
      <c r="KI54" s="9" t="s">
        <v>585</v>
      </c>
      <c r="KJ54" s="9" t="b">
        <v>1</v>
      </c>
      <c r="KK54" s="9" t="b">
        <v>0</v>
      </c>
      <c r="KL54" s="9" t="b">
        <v>1</v>
      </c>
      <c r="KM54" s="9" t="b">
        <v>0</v>
      </c>
      <c r="KN54" s="9" t="b">
        <v>0</v>
      </c>
      <c r="KO54" s="9" t="b">
        <v>1</v>
      </c>
      <c r="KP54" s="9" t="b">
        <v>0</v>
      </c>
      <c r="KQ54" s="9" t="b">
        <v>0</v>
      </c>
      <c r="KR54" s="9" t="b">
        <v>0</v>
      </c>
      <c r="KS54" s="9"/>
      <c r="KT54" s="9" t="s">
        <v>366</v>
      </c>
      <c r="KU54" s="9" t="s">
        <v>366</v>
      </c>
      <c r="KV54" s="9" t="s">
        <v>367</v>
      </c>
      <c r="KW54" s="9" t="s">
        <v>368</v>
      </c>
      <c r="KX54" s="9" t="s">
        <v>618</v>
      </c>
      <c r="KY54" s="9" t="s">
        <v>619</v>
      </c>
      <c r="KZ54" s="10">
        <v>42843</v>
      </c>
      <c r="LA54" s="9" t="s">
        <v>613</v>
      </c>
      <c r="LB54" s="9" t="s">
        <v>620</v>
      </c>
      <c r="LC54" s="9">
        <v>60310</v>
      </c>
      <c r="LD54" s="9" t="s">
        <v>621</v>
      </c>
      <c r="LE54" s="9" t="s">
        <v>622</v>
      </c>
      <c r="LF54" s="9">
        <v>17</v>
      </c>
      <c r="LG54" s="9"/>
      <c r="LH54" s="9">
        <v>-1</v>
      </c>
      <c r="LI54" s="9" t="s">
        <v>384</v>
      </c>
      <c r="LJ54" s="9" t="s">
        <v>384</v>
      </c>
    </row>
    <row r="55" spans="1:322" x14ac:dyDescent="0.25">
      <c r="A55" s="9" t="s">
        <v>1442</v>
      </c>
      <c r="B55" s="9" t="s">
        <v>385</v>
      </c>
      <c r="C55" s="9" t="s">
        <v>861</v>
      </c>
      <c r="D55" s="9" t="s">
        <v>1611</v>
      </c>
      <c r="E55" s="24">
        <v>42843</v>
      </c>
      <c r="F55" s="9" t="s">
        <v>1679</v>
      </c>
      <c r="G55" s="9">
        <v>21.19106</v>
      </c>
      <c r="H55" s="9">
        <v>92.157628333299996</v>
      </c>
      <c r="I55" s="9">
        <v>11.6</v>
      </c>
      <c r="J55" s="9">
        <v>1.4</v>
      </c>
      <c r="K55" s="9" t="s">
        <v>323</v>
      </c>
      <c r="L55" s="9" t="s">
        <v>324</v>
      </c>
      <c r="M55" s="9" t="s">
        <v>325</v>
      </c>
      <c r="N55" s="9" t="s">
        <v>326</v>
      </c>
      <c r="O55" s="9" t="s">
        <v>327</v>
      </c>
      <c r="P55" s="9" t="s">
        <v>328</v>
      </c>
      <c r="Q55" s="9" t="s">
        <v>329</v>
      </c>
      <c r="R55" s="9" t="s">
        <v>330</v>
      </c>
      <c r="S55" s="9" t="s">
        <v>331</v>
      </c>
      <c r="T55" s="9" t="s">
        <v>332</v>
      </c>
      <c r="U55" s="9" t="s">
        <v>333</v>
      </c>
      <c r="V55" s="9" t="s">
        <v>334</v>
      </c>
      <c r="W55" s="9" t="s">
        <v>328</v>
      </c>
      <c r="X55" s="9" t="s">
        <v>332</v>
      </c>
      <c r="Y55" s="9">
        <v>294</v>
      </c>
      <c r="Z55" s="9">
        <v>1470</v>
      </c>
      <c r="AA55" s="9" t="s">
        <v>335</v>
      </c>
      <c r="AB55" s="9" t="s">
        <v>336</v>
      </c>
      <c r="AC55" s="9" t="s">
        <v>336</v>
      </c>
      <c r="AD55" s="9" t="s">
        <v>386</v>
      </c>
      <c r="AE55" s="9"/>
      <c r="AF55" s="9" t="s">
        <v>335</v>
      </c>
      <c r="AG55" s="9" t="s">
        <v>336</v>
      </c>
      <c r="AH55" s="9" t="s">
        <v>336</v>
      </c>
      <c r="AI55" s="9" t="s">
        <v>387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>
        <v>900</v>
      </c>
      <c r="BJ55" s="9">
        <v>150</v>
      </c>
      <c r="BK55" s="9">
        <v>750</v>
      </c>
      <c r="BL55" s="9" t="s">
        <v>339</v>
      </c>
      <c r="BM55" s="9" t="s">
        <v>324</v>
      </c>
      <c r="BN55" s="9" t="s">
        <v>340</v>
      </c>
      <c r="BO55" s="9" t="s">
        <v>1682</v>
      </c>
      <c r="BP55" s="9" t="s">
        <v>1503</v>
      </c>
      <c r="BQ55" s="9" t="s">
        <v>388</v>
      </c>
      <c r="BR55" s="9"/>
      <c r="BS55" s="9"/>
      <c r="BT55" s="9"/>
      <c r="BU55" s="9"/>
      <c r="BV55" s="9" t="s">
        <v>339</v>
      </c>
      <c r="BW55" s="9" t="s">
        <v>324</v>
      </c>
      <c r="BX55" s="9" t="s">
        <v>340</v>
      </c>
      <c r="BY55" s="9" t="s">
        <v>638</v>
      </c>
      <c r="BZ55" s="9" t="s">
        <v>682</v>
      </c>
      <c r="CA55" s="9" t="s">
        <v>342</v>
      </c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>
        <v>0</v>
      </c>
      <c r="DD55" s="9">
        <v>0</v>
      </c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 t="s">
        <v>1417</v>
      </c>
      <c r="EQ55" s="9"/>
      <c r="ER55" s="9"/>
      <c r="ES55" s="9"/>
      <c r="ET55" s="9"/>
      <c r="EU55" s="9" t="s">
        <v>344</v>
      </c>
      <c r="EV55" s="9" t="b">
        <v>1</v>
      </c>
      <c r="EW55" s="9" t="b">
        <v>0</v>
      </c>
      <c r="EX55" s="9" t="b">
        <v>0</v>
      </c>
      <c r="EY55" s="9"/>
      <c r="EZ55" s="9"/>
      <c r="FA55" s="9"/>
      <c r="FB55" s="9"/>
      <c r="FC55" s="9" t="s">
        <v>389</v>
      </c>
      <c r="FD55" s="9" t="b">
        <v>1</v>
      </c>
      <c r="FE55" s="9" t="b">
        <v>0</v>
      </c>
      <c r="FF55" s="9" t="b">
        <v>0</v>
      </c>
      <c r="FG55" s="9"/>
      <c r="FH55" s="9"/>
      <c r="FI55" s="9"/>
      <c r="FJ55" s="9"/>
      <c r="FK55" s="9"/>
      <c r="FL55" s="9"/>
      <c r="FM55" s="9"/>
      <c r="FN55" s="9"/>
      <c r="FO55" s="9" t="s">
        <v>345</v>
      </c>
      <c r="FP55" s="9" t="b">
        <v>0</v>
      </c>
      <c r="FQ55" s="9" t="b">
        <v>0</v>
      </c>
      <c r="FR55" s="9" t="b">
        <v>1</v>
      </c>
      <c r="FS55" s="9" t="b">
        <v>0</v>
      </c>
      <c r="FT55" s="9" t="b">
        <v>0</v>
      </c>
      <c r="FU55" s="9" t="b">
        <v>0</v>
      </c>
      <c r="FV55" s="9" t="b">
        <v>0</v>
      </c>
      <c r="FW55" s="9" t="b">
        <v>0</v>
      </c>
      <c r="FX55" s="9" t="s">
        <v>346</v>
      </c>
      <c r="FY55" s="9" t="s">
        <v>390</v>
      </c>
      <c r="FZ55" s="9" t="s">
        <v>347</v>
      </c>
      <c r="GA55" s="9" t="s">
        <v>349</v>
      </c>
      <c r="GB55" s="9" t="s">
        <v>349</v>
      </c>
      <c r="GC55" s="9" t="s">
        <v>350</v>
      </c>
      <c r="GD55" s="9" t="s">
        <v>371</v>
      </c>
      <c r="GE55" s="9" t="s">
        <v>371</v>
      </c>
      <c r="GF55" s="9">
        <v>3</v>
      </c>
      <c r="GG55" s="9">
        <v>0</v>
      </c>
      <c r="GH55" s="9" t="s">
        <v>328</v>
      </c>
      <c r="GI55" s="9">
        <v>0</v>
      </c>
      <c r="GJ55" s="9">
        <v>0</v>
      </c>
      <c r="GK55" s="9" t="s">
        <v>328</v>
      </c>
      <c r="GL55" s="9" t="s">
        <v>391</v>
      </c>
      <c r="GM55" s="9">
        <v>0</v>
      </c>
      <c r="GN55" s="9">
        <v>0</v>
      </c>
      <c r="GO55" s="9">
        <v>6</v>
      </c>
      <c r="GP55" s="9">
        <v>0</v>
      </c>
      <c r="GQ55" s="9" t="s">
        <v>328</v>
      </c>
      <c r="GR55" s="9">
        <v>0</v>
      </c>
      <c r="GS55" s="9">
        <v>0</v>
      </c>
      <c r="GT55" s="9" t="s">
        <v>328</v>
      </c>
      <c r="GU55" s="9" t="s">
        <v>352</v>
      </c>
      <c r="GV55" s="9" t="s">
        <v>392</v>
      </c>
      <c r="GW55" s="9" t="b">
        <v>0</v>
      </c>
      <c r="GX55" s="9" t="b">
        <v>1</v>
      </c>
      <c r="GY55" s="9" t="b">
        <v>1</v>
      </c>
      <c r="GZ55" s="9" t="b">
        <v>0</v>
      </c>
      <c r="HA55" s="9" t="b">
        <v>0</v>
      </c>
      <c r="HB55" s="9" t="b">
        <v>1</v>
      </c>
      <c r="HC55" s="9" t="b">
        <v>0</v>
      </c>
      <c r="HD55" s="9" t="b">
        <v>0</v>
      </c>
      <c r="HE55" s="9" t="s">
        <v>354</v>
      </c>
      <c r="HF55" s="9">
        <v>50</v>
      </c>
      <c r="HG55" s="9">
        <v>50</v>
      </c>
      <c r="HH55" s="9">
        <v>25</v>
      </c>
      <c r="HI55" s="9">
        <v>75</v>
      </c>
      <c r="HJ55" s="9" t="s">
        <v>332</v>
      </c>
      <c r="HK55" s="9" t="s">
        <v>332</v>
      </c>
      <c r="HL55" s="9" t="s">
        <v>356</v>
      </c>
      <c r="HM55" s="9" t="s">
        <v>393</v>
      </c>
      <c r="HN55" s="9" t="s">
        <v>394</v>
      </c>
      <c r="HO55" s="9" t="s">
        <v>395</v>
      </c>
      <c r="HP55" s="9" t="b">
        <v>1</v>
      </c>
      <c r="HQ55" s="9" t="b">
        <v>1</v>
      </c>
      <c r="HR55" s="9" t="b">
        <v>0</v>
      </c>
      <c r="HS55" s="9" t="b">
        <v>1</v>
      </c>
      <c r="HT55" s="9" t="b">
        <v>0</v>
      </c>
      <c r="HU55" s="9" t="b">
        <v>0</v>
      </c>
      <c r="HV55" s="9" t="b">
        <v>0</v>
      </c>
      <c r="HW55" s="9" t="b">
        <v>0</v>
      </c>
      <c r="HX55" s="9" t="b">
        <v>0</v>
      </c>
      <c r="HY55" s="9" t="b">
        <v>0</v>
      </c>
      <c r="HZ55" s="9" t="s">
        <v>359</v>
      </c>
      <c r="IA55" s="9" t="s">
        <v>332</v>
      </c>
      <c r="IB55" s="9" t="s">
        <v>332</v>
      </c>
      <c r="IC55" s="9" t="s">
        <v>332</v>
      </c>
      <c r="ID55" s="9">
        <v>45</v>
      </c>
      <c r="IE55" s="9" t="s">
        <v>360</v>
      </c>
      <c r="IF55" s="9" t="s">
        <v>360</v>
      </c>
      <c r="IG55" s="9" t="s">
        <v>328</v>
      </c>
      <c r="IH55" s="9" t="s">
        <v>328</v>
      </c>
      <c r="II55" s="9" t="s">
        <v>396</v>
      </c>
      <c r="IJ55" s="9" t="b">
        <v>1</v>
      </c>
      <c r="IK55" s="9" t="b">
        <v>0</v>
      </c>
      <c r="IL55" s="9" t="b">
        <v>0</v>
      </c>
      <c r="IM55" s="9" t="b">
        <v>1</v>
      </c>
      <c r="IN55" s="9" t="b">
        <v>0</v>
      </c>
      <c r="IO55" s="9" t="b">
        <v>0</v>
      </c>
      <c r="IP55" s="9" t="b">
        <v>0</v>
      </c>
      <c r="IQ55" s="9" t="b">
        <v>0</v>
      </c>
      <c r="IR55" s="9" t="b">
        <v>0</v>
      </c>
      <c r="IS55" s="9" t="s">
        <v>328</v>
      </c>
      <c r="IT55" s="9" t="s">
        <v>328</v>
      </c>
      <c r="IU55" s="9" t="s">
        <v>397</v>
      </c>
      <c r="IV55" s="9" t="b">
        <v>1</v>
      </c>
      <c r="IW55" s="9" t="b">
        <v>0</v>
      </c>
      <c r="IX55" s="9" t="b">
        <v>0</v>
      </c>
      <c r="IY55" s="9" t="b">
        <v>0</v>
      </c>
      <c r="IZ55" s="9" t="b">
        <v>0</v>
      </c>
      <c r="JA55" s="9" t="b">
        <v>1</v>
      </c>
      <c r="JB55" s="9" t="b">
        <v>0</v>
      </c>
      <c r="JC55" s="9" t="b">
        <v>1</v>
      </c>
      <c r="JD55" s="9" t="b">
        <v>0</v>
      </c>
      <c r="JE55" s="9" t="s">
        <v>328</v>
      </c>
      <c r="JF55" s="9" t="s">
        <v>398</v>
      </c>
      <c r="JG55" s="9" t="b">
        <v>0</v>
      </c>
      <c r="JH55" s="9" t="b">
        <v>0</v>
      </c>
      <c r="JI55" s="9" t="b">
        <v>1</v>
      </c>
      <c r="JJ55" s="9" t="b">
        <v>0</v>
      </c>
      <c r="JK55" s="9" t="b">
        <v>0</v>
      </c>
      <c r="JL55" s="9" t="b">
        <v>0</v>
      </c>
      <c r="JM55" s="9" t="b">
        <v>1</v>
      </c>
      <c r="JN55" s="9" t="b">
        <v>1</v>
      </c>
      <c r="JO55" s="9" t="b">
        <v>0</v>
      </c>
      <c r="JP55" s="9" t="s">
        <v>361</v>
      </c>
      <c r="JQ55" s="9" t="b">
        <v>0</v>
      </c>
      <c r="JR55" s="9" t="b">
        <v>0</v>
      </c>
      <c r="JS55" s="9" t="b">
        <v>0</v>
      </c>
      <c r="JT55" s="9" t="b">
        <v>0</v>
      </c>
      <c r="JU55" s="9" t="b">
        <v>1</v>
      </c>
      <c r="JV55" s="9" t="b">
        <v>0</v>
      </c>
      <c r="JW55" s="9" t="b">
        <v>0</v>
      </c>
      <c r="JX55" s="9" t="s">
        <v>332</v>
      </c>
      <c r="JY55" s="9" t="s">
        <v>364</v>
      </c>
      <c r="JZ55" s="9" t="b">
        <v>0</v>
      </c>
      <c r="KA55" s="9" t="b">
        <v>0</v>
      </c>
      <c r="KB55" s="9" t="b">
        <v>1</v>
      </c>
      <c r="KC55" s="9" t="b">
        <v>0</v>
      </c>
      <c r="KD55" s="9" t="b">
        <v>0</v>
      </c>
      <c r="KE55" s="9" t="b">
        <v>0</v>
      </c>
      <c r="KF55" s="9" t="b">
        <v>0</v>
      </c>
      <c r="KG55" s="9" t="b">
        <v>0</v>
      </c>
      <c r="KH55" s="9" t="s">
        <v>328</v>
      </c>
      <c r="KI55" s="9" t="s">
        <v>365</v>
      </c>
      <c r="KJ55" s="9" t="b">
        <v>1</v>
      </c>
      <c r="KK55" s="9" t="b">
        <v>0</v>
      </c>
      <c r="KL55" s="9" t="b">
        <v>1</v>
      </c>
      <c r="KM55" s="9" t="b">
        <v>1</v>
      </c>
      <c r="KN55" s="9" t="b">
        <v>0</v>
      </c>
      <c r="KO55" s="9" t="b">
        <v>0</v>
      </c>
      <c r="KP55" s="9" t="b">
        <v>0</v>
      </c>
      <c r="KQ55" s="9" t="b">
        <v>0</v>
      </c>
      <c r="KR55" s="9" t="b">
        <v>0</v>
      </c>
      <c r="KS55" s="9"/>
      <c r="KT55" s="9" t="s">
        <v>366</v>
      </c>
      <c r="KU55" s="9" t="s">
        <v>366</v>
      </c>
      <c r="KV55" s="9" t="s">
        <v>367</v>
      </c>
      <c r="KW55" s="9" t="s">
        <v>368</v>
      </c>
      <c r="KX55" s="9" t="s">
        <v>403</v>
      </c>
      <c r="KY55" s="9" t="s">
        <v>404</v>
      </c>
      <c r="KZ55" s="10">
        <v>42843</v>
      </c>
      <c r="LA55" s="9" t="s">
        <v>380</v>
      </c>
      <c r="LB55" s="9" t="s">
        <v>405</v>
      </c>
      <c r="LC55" s="9">
        <v>60295</v>
      </c>
      <c r="LD55" s="9" t="s">
        <v>406</v>
      </c>
      <c r="LE55" s="9" t="s">
        <v>407</v>
      </c>
      <c r="LF55" s="9">
        <v>2</v>
      </c>
      <c r="LG55" s="9"/>
      <c r="LH55" s="9">
        <v>-1</v>
      </c>
      <c r="LI55" s="9" t="s">
        <v>384</v>
      </c>
      <c r="LJ55" s="9" t="s">
        <v>384</v>
      </c>
    </row>
    <row r="56" spans="1:322" x14ac:dyDescent="0.25">
      <c r="A56" s="9" t="s">
        <v>1442</v>
      </c>
      <c r="B56" s="9" t="s">
        <v>769</v>
      </c>
      <c r="C56" s="9" t="s">
        <v>861</v>
      </c>
      <c r="D56" s="9" t="s">
        <v>1612</v>
      </c>
      <c r="E56" s="24">
        <v>42843</v>
      </c>
      <c r="F56" s="9" t="s">
        <v>1679</v>
      </c>
      <c r="G56" s="9">
        <v>21.190593333300001</v>
      </c>
      <c r="H56" s="9">
        <v>92.160178333299996</v>
      </c>
      <c r="I56" s="9">
        <v>13</v>
      </c>
      <c r="J56" s="9">
        <v>2.2999999999999998</v>
      </c>
      <c r="K56" s="9" t="s">
        <v>323</v>
      </c>
      <c r="L56" s="9" t="s">
        <v>324</v>
      </c>
      <c r="M56" s="9" t="s">
        <v>325</v>
      </c>
      <c r="N56" s="9" t="s">
        <v>326</v>
      </c>
      <c r="O56" s="9" t="s">
        <v>327</v>
      </c>
      <c r="P56" s="9" t="s">
        <v>328</v>
      </c>
      <c r="Q56" s="9" t="s">
        <v>329</v>
      </c>
      <c r="R56" s="9" t="s">
        <v>330</v>
      </c>
      <c r="S56" s="9" t="s">
        <v>331</v>
      </c>
      <c r="T56" s="9" t="s">
        <v>332</v>
      </c>
      <c r="U56" s="9" t="s">
        <v>333</v>
      </c>
      <c r="V56" s="9" t="s">
        <v>334</v>
      </c>
      <c r="W56" s="9" t="s">
        <v>328</v>
      </c>
      <c r="X56" s="9" t="s">
        <v>332</v>
      </c>
      <c r="Y56" s="9">
        <v>300</v>
      </c>
      <c r="Z56" s="9">
        <v>1500</v>
      </c>
      <c r="AA56" s="9" t="s">
        <v>335</v>
      </c>
      <c r="AB56" s="9" t="s">
        <v>336</v>
      </c>
      <c r="AC56" s="9" t="s">
        <v>336</v>
      </c>
      <c r="AD56" s="9" t="s">
        <v>413</v>
      </c>
      <c r="AE56" s="9"/>
      <c r="AF56" s="9" t="s">
        <v>335</v>
      </c>
      <c r="AG56" s="9" t="s">
        <v>336</v>
      </c>
      <c r="AH56" s="9" t="s">
        <v>336</v>
      </c>
      <c r="AI56" s="9" t="s">
        <v>540</v>
      </c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>
        <v>950</v>
      </c>
      <c r="BJ56" s="9">
        <v>30</v>
      </c>
      <c r="BK56" s="9">
        <v>150</v>
      </c>
      <c r="BL56" s="9" t="s">
        <v>415</v>
      </c>
      <c r="BM56" s="9"/>
      <c r="BN56" s="9"/>
      <c r="BO56" s="9"/>
      <c r="BP56" s="9"/>
      <c r="BQ56" s="9"/>
      <c r="BR56" s="9" t="s">
        <v>335</v>
      </c>
      <c r="BS56" s="9" t="s">
        <v>336</v>
      </c>
      <c r="BT56" s="9" t="s">
        <v>336</v>
      </c>
      <c r="BU56" s="9" t="s">
        <v>770</v>
      </c>
      <c r="BV56" s="9" t="s">
        <v>415</v>
      </c>
      <c r="BW56" s="9"/>
      <c r="BX56" s="9"/>
      <c r="BY56" s="9"/>
      <c r="BZ56" s="9"/>
      <c r="CA56" s="9"/>
      <c r="CB56" s="9" t="s">
        <v>335</v>
      </c>
      <c r="CC56" s="9" t="s">
        <v>336</v>
      </c>
      <c r="CD56" s="9" t="s">
        <v>336</v>
      </c>
      <c r="CE56" s="9" t="s">
        <v>540</v>
      </c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>
        <v>2</v>
      </c>
      <c r="DD56" s="9">
        <v>8</v>
      </c>
      <c r="DE56" s="9" t="s">
        <v>339</v>
      </c>
      <c r="DF56" s="9" t="s">
        <v>324</v>
      </c>
      <c r="DG56" s="9" t="s">
        <v>340</v>
      </c>
      <c r="DH56" s="9"/>
      <c r="DI56" s="9"/>
      <c r="DJ56" s="9" t="s">
        <v>1698</v>
      </c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 t="s">
        <v>1417</v>
      </c>
      <c r="EQ56" s="9"/>
      <c r="ER56" s="9"/>
      <c r="ES56" s="9"/>
      <c r="ET56" s="9"/>
      <c r="EU56" s="9" t="s">
        <v>344</v>
      </c>
      <c r="EV56" s="9" t="b">
        <v>1</v>
      </c>
      <c r="EW56" s="9" t="b">
        <v>0</v>
      </c>
      <c r="EX56" s="9" t="b">
        <v>0</v>
      </c>
      <c r="EY56" s="9" t="s">
        <v>462</v>
      </c>
      <c r="EZ56" s="9" t="b">
        <v>1</v>
      </c>
      <c r="FA56" s="9" t="b">
        <v>0</v>
      </c>
      <c r="FB56" s="9" t="b">
        <v>1</v>
      </c>
      <c r="FC56" s="9" t="s">
        <v>389</v>
      </c>
      <c r="FD56" s="9" t="b">
        <v>1</v>
      </c>
      <c r="FE56" s="9" t="b">
        <v>0</v>
      </c>
      <c r="FF56" s="9" t="b">
        <v>0</v>
      </c>
      <c r="FG56" s="9" t="s">
        <v>686</v>
      </c>
      <c r="FH56" s="9" t="b">
        <v>1</v>
      </c>
      <c r="FI56" s="9" t="b">
        <v>1</v>
      </c>
      <c r="FJ56" s="9" t="b">
        <v>1</v>
      </c>
      <c r="FK56" s="9" t="b">
        <v>1</v>
      </c>
      <c r="FL56" s="9" t="s">
        <v>730</v>
      </c>
      <c r="FM56" s="9" t="b">
        <v>0</v>
      </c>
      <c r="FN56" s="9" t="b">
        <v>1</v>
      </c>
      <c r="FO56" s="9" t="s">
        <v>555</v>
      </c>
      <c r="FP56" s="9" t="b">
        <v>0</v>
      </c>
      <c r="FQ56" s="9" t="b">
        <v>0</v>
      </c>
      <c r="FR56" s="9" t="b">
        <v>1</v>
      </c>
      <c r="FS56" s="9" t="b">
        <v>1</v>
      </c>
      <c r="FT56" s="9" t="b">
        <v>0</v>
      </c>
      <c r="FU56" s="9" t="b">
        <v>0</v>
      </c>
      <c r="FV56" s="9" t="b">
        <v>0</v>
      </c>
      <c r="FW56" s="9" t="b">
        <v>0</v>
      </c>
      <c r="FX56" s="9" t="s">
        <v>346</v>
      </c>
      <c r="FY56" s="9" t="s">
        <v>772</v>
      </c>
      <c r="FZ56" s="9" t="s">
        <v>347</v>
      </c>
      <c r="GA56" s="9" t="s">
        <v>349</v>
      </c>
      <c r="GB56" s="9" t="s">
        <v>349</v>
      </c>
      <c r="GC56" s="9" t="s">
        <v>350</v>
      </c>
      <c r="GD56" s="9" t="s">
        <v>371</v>
      </c>
      <c r="GE56" s="9" t="s">
        <v>351</v>
      </c>
      <c r="GF56" s="9">
        <v>7</v>
      </c>
      <c r="GG56" s="9">
        <v>0</v>
      </c>
      <c r="GH56" s="9" t="s">
        <v>332</v>
      </c>
      <c r="GI56" s="9">
        <v>2</v>
      </c>
      <c r="GJ56" s="9">
        <v>4</v>
      </c>
      <c r="GK56" s="9" t="s">
        <v>328</v>
      </c>
      <c r="GL56" s="9" t="s">
        <v>391</v>
      </c>
      <c r="GM56" s="9">
        <v>0</v>
      </c>
      <c r="GN56" s="9">
        <v>0</v>
      </c>
      <c r="GO56" s="9">
        <v>0</v>
      </c>
      <c r="GP56" s="9">
        <v>0</v>
      </c>
      <c r="GQ56" s="9" t="s">
        <v>328</v>
      </c>
      <c r="GR56" s="9">
        <v>0</v>
      </c>
      <c r="GS56" s="9">
        <v>0</v>
      </c>
      <c r="GT56" s="9" t="s">
        <v>328</v>
      </c>
      <c r="GU56" s="9" t="s">
        <v>352</v>
      </c>
      <c r="GV56" s="9" t="s">
        <v>742</v>
      </c>
      <c r="GW56" s="9" t="b">
        <v>0</v>
      </c>
      <c r="GX56" s="9" t="b">
        <v>1</v>
      </c>
      <c r="GY56" s="9" t="b">
        <v>0</v>
      </c>
      <c r="GZ56" s="9" t="b">
        <v>0</v>
      </c>
      <c r="HA56" s="9" t="b">
        <v>0</v>
      </c>
      <c r="HB56" s="9" t="b">
        <v>1</v>
      </c>
      <c r="HC56" s="9" t="b">
        <v>0</v>
      </c>
      <c r="HD56" s="9" t="b">
        <v>1</v>
      </c>
      <c r="HE56" s="9" t="s">
        <v>354</v>
      </c>
      <c r="HF56" s="9">
        <v>50</v>
      </c>
      <c r="HG56" s="9">
        <v>50</v>
      </c>
      <c r="HH56" s="9">
        <v>40</v>
      </c>
      <c r="HI56" s="9">
        <v>60</v>
      </c>
      <c r="HJ56" s="9" t="s">
        <v>332</v>
      </c>
      <c r="HK56" s="9" t="s">
        <v>332</v>
      </c>
      <c r="HL56" s="9" t="s">
        <v>355</v>
      </c>
      <c r="HM56" s="9" t="s">
        <v>393</v>
      </c>
      <c r="HN56" s="9" t="s">
        <v>357</v>
      </c>
      <c r="HO56" s="9" t="s">
        <v>773</v>
      </c>
      <c r="HP56" s="9" t="b">
        <v>1</v>
      </c>
      <c r="HQ56" s="9" t="b">
        <v>0</v>
      </c>
      <c r="HR56" s="9" t="b">
        <v>0</v>
      </c>
      <c r="HS56" s="9" t="b">
        <v>1</v>
      </c>
      <c r="HT56" s="9" t="b">
        <v>0</v>
      </c>
      <c r="HU56" s="9" t="b">
        <v>0</v>
      </c>
      <c r="HV56" s="9" t="b">
        <v>1</v>
      </c>
      <c r="HW56" s="9" t="b">
        <v>1</v>
      </c>
      <c r="HX56" s="9" t="b">
        <v>0</v>
      </c>
      <c r="HY56" s="9" t="b">
        <v>1</v>
      </c>
      <c r="HZ56" s="9" t="s">
        <v>359</v>
      </c>
      <c r="IA56" s="9" t="s">
        <v>332</v>
      </c>
      <c r="IB56" s="9" t="s">
        <v>332</v>
      </c>
      <c r="IC56" s="9" t="s">
        <v>332</v>
      </c>
      <c r="ID56" s="9">
        <v>90</v>
      </c>
      <c r="IE56" s="9" t="s">
        <v>360</v>
      </c>
      <c r="IF56" s="9" t="s">
        <v>360</v>
      </c>
      <c r="IG56" s="9" t="s">
        <v>328</v>
      </c>
      <c r="IH56" s="9" t="s">
        <v>328</v>
      </c>
      <c r="II56" s="9" t="s">
        <v>774</v>
      </c>
      <c r="IJ56" s="9" t="b">
        <v>0</v>
      </c>
      <c r="IK56" s="9" t="b">
        <v>0</v>
      </c>
      <c r="IL56" s="9" t="b">
        <v>0</v>
      </c>
      <c r="IM56" s="9" t="b">
        <v>0</v>
      </c>
      <c r="IN56" s="9" t="b">
        <v>0</v>
      </c>
      <c r="IO56" s="9" t="b">
        <v>0</v>
      </c>
      <c r="IP56" s="9" t="b">
        <v>1</v>
      </c>
      <c r="IQ56" s="9" t="b">
        <v>1</v>
      </c>
      <c r="IR56" s="9" t="b">
        <v>0</v>
      </c>
      <c r="IS56" s="9" t="s">
        <v>328</v>
      </c>
      <c r="IT56" s="9" t="s">
        <v>332</v>
      </c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 t="s">
        <v>332</v>
      </c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 t="s">
        <v>361</v>
      </c>
      <c r="JQ56" s="9" t="b">
        <v>0</v>
      </c>
      <c r="JR56" s="9" t="b">
        <v>0</v>
      </c>
      <c r="JS56" s="9" t="b">
        <v>0</v>
      </c>
      <c r="JT56" s="9" t="b">
        <v>0</v>
      </c>
      <c r="JU56" s="9" t="b">
        <v>1</v>
      </c>
      <c r="JV56" s="9" t="b">
        <v>1</v>
      </c>
      <c r="JW56" s="9" t="b">
        <v>0</v>
      </c>
      <c r="JX56" s="9" t="s">
        <v>332</v>
      </c>
      <c r="JY56" s="9" t="s">
        <v>364</v>
      </c>
      <c r="JZ56" s="9" t="b">
        <v>0</v>
      </c>
      <c r="KA56" s="9" t="b">
        <v>0</v>
      </c>
      <c r="KB56" s="9" t="b">
        <v>1</v>
      </c>
      <c r="KC56" s="9" t="b">
        <v>0</v>
      </c>
      <c r="KD56" s="9" t="b">
        <v>0</v>
      </c>
      <c r="KE56" s="9" t="b">
        <v>0</v>
      </c>
      <c r="KF56" s="9" t="b">
        <v>0</v>
      </c>
      <c r="KG56" s="9" t="b">
        <v>0</v>
      </c>
      <c r="KH56" s="9" t="s">
        <v>328</v>
      </c>
      <c r="KI56" s="9" t="s">
        <v>365</v>
      </c>
      <c r="KJ56" s="9" t="b">
        <v>1</v>
      </c>
      <c r="KK56" s="9" t="b">
        <v>0</v>
      </c>
      <c r="KL56" s="9" t="b">
        <v>1</v>
      </c>
      <c r="KM56" s="9" t="b">
        <v>1</v>
      </c>
      <c r="KN56" s="9" t="b">
        <v>0</v>
      </c>
      <c r="KO56" s="9" t="b">
        <v>0</v>
      </c>
      <c r="KP56" s="9" t="b">
        <v>0</v>
      </c>
      <c r="KQ56" s="9" t="b">
        <v>0</v>
      </c>
      <c r="KR56" s="9" t="b">
        <v>0</v>
      </c>
      <c r="KS56" s="9"/>
      <c r="KT56" s="9" t="s">
        <v>366</v>
      </c>
      <c r="KU56" s="9" t="s">
        <v>366</v>
      </c>
      <c r="KV56" s="9" t="s">
        <v>690</v>
      </c>
      <c r="KW56" s="9" t="s">
        <v>368</v>
      </c>
      <c r="KX56" s="9" t="s">
        <v>776</v>
      </c>
      <c r="KY56" s="9" t="s">
        <v>777</v>
      </c>
      <c r="KZ56" s="10">
        <v>42843</v>
      </c>
      <c r="LA56" s="9" t="s">
        <v>765</v>
      </c>
      <c r="LB56" s="9" t="s">
        <v>778</v>
      </c>
      <c r="LC56" s="9">
        <v>61497</v>
      </c>
      <c r="LD56" s="9" t="s">
        <v>779</v>
      </c>
      <c r="LE56" s="9" t="s">
        <v>780</v>
      </c>
      <c r="LF56" s="9">
        <v>32</v>
      </c>
      <c r="LG56" s="9"/>
      <c r="LH56" s="9">
        <v>-1</v>
      </c>
      <c r="LI56" s="9" t="s">
        <v>384</v>
      </c>
      <c r="LJ56" s="9" t="s">
        <v>384</v>
      </c>
    </row>
    <row r="57" spans="1:322" x14ac:dyDescent="0.25">
      <c r="A57" s="9" t="s">
        <v>1442</v>
      </c>
      <c r="B57" s="9" t="s">
        <v>782</v>
      </c>
      <c r="C57" s="9" t="s">
        <v>861</v>
      </c>
      <c r="D57" s="9" t="s">
        <v>1613</v>
      </c>
      <c r="E57" s="24">
        <v>42843</v>
      </c>
      <c r="F57" s="9" t="s">
        <v>1679</v>
      </c>
      <c r="G57" s="9">
        <v>21.191044999999999</v>
      </c>
      <c r="H57" s="9">
        <v>92.160373333300001</v>
      </c>
      <c r="I57" s="9">
        <v>9</v>
      </c>
      <c r="J57" s="9">
        <v>2</v>
      </c>
      <c r="K57" s="9" t="s">
        <v>323</v>
      </c>
      <c r="L57" s="9" t="s">
        <v>324</v>
      </c>
      <c r="M57" s="9" t="s">
        <v>325</v>
      </c>
      <c r="N57" s="9" t="s">
        <v>326</v>
      </c>
      <c r="O57" s="9" t="s">
        <v>327</v>
      </c>
      <c r="P57" s="9" t="s">
        <v>328</v>
      </c>
      <c r="Q57" s="9" t="s">
        <v>329</v>
      </c>
      <c r="R57" s="9" t="s">
        <v>330</v>
      </c>
      <c r="S57" s="9" t="s">
        <v>331</v>
      </c>
      <c r="T57" s="9" t="s">
        <v>332</v>
      </c>
      <c r="U57" s="9" t="s">
        <v>333</v>
      </c>
      <c r="V57" s="9" t="s">
        <v>334</v>
      </c>
      <c r="W57" s="9" t="s">
        <v>328</v>
      </c>
      <c r="X57" s="9" t="s">
        <v>332</v>
      </c>
      <c r="Y57" s="9">
        <v>138</v>
      </c>
      <c r="Z57" s="9">
        <v>700</v>
      </c>
      <c r="AA57" s="9" t="s">
        <v>335</v>
      </c>
      <c r="AB57" s="9" t="s">
        <v>336</v>
      </c>
      <c r="AC57" s="9" t="s">
        <v>336</v>
      </c>
      <c r="AD57" s="9" t="s">
        <v>523</v>
      </c>
      <c r="AE57" s="9"/>
      <c r="AF57" s="9" t="s">
        <v>335</v>
      </c>
      <c r="AG57" s="9" t="s">
        <v>336</v>
      </c>
      <c r="AH57" s="9" t="s">
        <v>336</v>
      </c>
      <c r="AI57" s="9" t="s">
        <v>783</v>
      </c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>
        <v>400</v>
      </c>
      <c r="BJ57" s="9">
        <v>15</v>
      </c>
      <c r="BK57" s="9">
        <v>50</v>
      </c>
      <c r="BL57" s="9" t="s">
        <v>415</v>
      </c>
      <c r="BM57" s="9"/>
      <c r="BN57" s="9"/>
      <c r="BO57" s="9"/>
      <c r="BP57" s="9"/>
      <c r="BQ57" s="9"/>
      <c r="BR57" s="9" t="s">
        <v>335</v>
      </c>
      <c r="BS57" s="9" t="s">
        <v>336</v>
      </c>
      <c r="BT57" s="9" t="s">
        <v>336</v>
      </c>
      <c r="BU57" s="9" t="s">
        <v>784</v>
      </c>
      <c r="BV57" s="9" t="s">
        <v>339</v>
      </c>
      <c r="BW57" s="9" t="s">
        <v>324</v>
      </c>
      <c r="BX57" s="9" t="s">
        <v>340</v>
      </c>
      <c r="BY57" s="9" t="s">
        <v>1501</v>
      </c>
      <c r="BZ57" s="9" t="s">
        <v>1683</v>
      </c>
      <c r="CA57" s="9" t="s">
        <v>388</v>
      </c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>
        <v>0</v>
      </c>
      <c r="DD57" s="9">
        <v>0</v>
      </c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 t="s">
        <v>1417</v>
      </c>
      <c r="EQ57" s="9"/>
      <c r="ER57" s="9"/>
      <c r="ES57" s="9"/>
      <c r="ET57" s="9"/>
      <c r="EU57" s="9" t="s">
        <v>344</v>
      </c>
      <c r="EV57" s="9" t="b">
        <v>1</v>
      </c>
      <c r="EW57" s="9" t="b">
        <v>0</v>
      </c>
      <c r="EX57" s="9" t="b">
        <v>0</v>
      </c>
      <c r="EY57" s="9" t="s">
        <v>462</v>
      </c>
      <c r="EZ57" s="9" t="b">
        <v>1</v>
      </c>
      <c r="FA57" s="9" t="b">
        <v>0</v>
      </c>
      <c r="FB57" s="9" t="b">
        <v>1</v>
      </c>
      <c r="FC57" s="9" t="s">
        <v>389</v>
      </c>
      <c r="FD57" s="9" t="b">
        <v>1</v>
      </c>
      <c r="FE57" s="9" t="b">
        <v>0</v>
      </c>
      <c r="FF57" s="9" t="b">
        <v>0</v>
      </c>
      <c r="FG57" s="9" t="s">
        <v>686</v>
      </c>
      <c r="FH57" s="9" t="b">
        <v>1</v>
      </c>
      <c r="FI57" s="9" t="b">
        <v>1</v>
      </c>
      <c r="FJ57" s="9" t="b">
        <v>1</v>
      </c>
      <c r="FK57" s="9" t="b">
        <v>1</v>
      </c>
      <c r="FL57" s="9" t="s">
        <v>730</v>
      </c>
      <c r="FM57" s="9" t="b">
        <v>0</v>
      </c>
      <c r="FN57" s="9" t="b">
        <v>1</v>
      </c>
      <c r="FO57" s="9" t="s">
        <v>555</v>
      </c>
      <c r="FP57" s="9" t="b">
        <v>0</v>
      </c>
      <c r="FQ57" s="9" t="b">
        <v>0</v>
      </c>
      <c r="FR57" s="9" t="b">
        <v>1</v>
      </c>
      <c r="FS57" s="9" t="b">
        <v>1</v>
      </c>
      <c r="FT57" s="9" t="b">
        <v>0</v>
      </c>
      <c r="FU57" s="9" t="b">
        <v>0</v>
      </c>
      <c r="FV57" s="9" t="b">
        <v>0</v>
      </c>
      <c r="FW57" s="9" t="b">
        <v>0</v>
      </c>
      <c r="FX57" s="9" t="s">
        <v>348</v>
      </c>
      <c r="FY57" s="9" t="s">
        <v>772</v>
      </c>
      <c r="FZ57" s="9" t="s">
        <v>346</v>
      </c>
      <c r="GA57" s="9" t="s">
        <v>349</v>
      </c>
      <c r="GB57" s="9" t="s">
        <v>349</v>
      </c>
      <c r="GC57" s="9" t="s">
        <v>350</v>
      </c>
      <c r="GD57" s="9" t="s">
        <v>373</v>
      </c>
      <c r="GE57" s="9" t="s">
        <v>373</v>
      </c>
      <c r="GF57" s="9">
        <v>8</v>
      </c>
      <c r="GG57" s="9">
        <v>0</v>
      </c>
      <c r="GH57" s="9" t="s">
        <v>332</v>
      </c>
      <c r="GI57" s="9">
        <v>2</v>
      </c>
      <c r="GJ57" s="9">
        <v>4</v>
      </c>
      <c r="GK57" s="9" t="s">
        <v>328</v>
      </c>
      <c r="GL57" s="9" t="s">
        <v>391</v>
      </c>
      <c r="GM57" s="9">
        <v>0</v>
      </c>
      <c r="GN57" s="9">
        <v>0</v>
      </c>
      <c r="GO57" s="9">
        <v>0</v>
      </c>
      <c r="GP57" s="9">
        <v>0</v>
      </c>
      <c r="GQ57" s="9" t="s">
        <v>328</v>
      </c>
      <c r="GR57" s="9">
        <v>0</v>
      </c>
      <c r="GS57" s="9">
        <v>0</v>
      </c>
      <c r="GT57" s="9" t="s">
        <v>328</v>
      </c>
      <c r="GU57" s="9" t="s">
        <v>352</v>
      </c>
      <c r="GV57" s="9" t="s">
        <v>742</v>
      </c>
      <c r="GW57" s="9" t="b">
        <v>0</v>
      </c>
      <c r="GX57" s="9" t="b">
        <v>1</v>
      </c>
      <c r="GY57" s="9" t="b">
        <v>0</v>
      </c>
      <c r="GZ57" s="9" t="b">
        <v>0</v>
      </c>
      <c r="HA57" s="9" t="b">
        <v>0</v>
      </c>
      <c r="HB57" s="9" t="b">
        <v>1</v>
      </c>
      <c r="HC57" s="9" t="b">
        <v>0</v>
      </c>
      <c r="HD57" s="9" t="b">
        <v>1</v>
      </c>
      <c r="HE57" s="9" t="s">
        <v>354</v>
      </c>
      <c r="HF57" s="9">
        <v>40</v>
      </c>
      <c r="HG57" s="9">
        <v>60</v>
      </c>
      <c r="HH57" s="9">
        <v>75</v>
      </c>
      <c r="HI57" s="9">
        <v>25</v>
      </c>
      <c r="HJ57" s="9" t="s">
        <v>332</v>
      </c>
      <c r="HK57" s="9" t="s">
        <v>332</v>
      </c>
      <c r="HL57" s="9" t="s">
        <v>356</v>
      </c>
      <c r="HM57" s="9" t="s">
        <v>393</v>
      </c>
      <c r="HN57" s="9" t="s">
        <v>355</v>
      </c>
      <c r="HO57" s="9" t="s">
        <v>785</v>
      </c>
      <c r="HP57" s="9" t="b">
        <v>1</v>
      </c>
      <c r="HQ57" s="9" t="b">
        <v>0</v>
      </c>
      <c r="HR57" s="9" t="b">
        <v>0</v>
      </c>
      <c r="HS57" s="9" t="b">
        <v>1</v>
      </c>
      <c r="HT57" s="9" t="b">
        <v>0</v>
      </c>
      <c r="HU57" s="9" t="b">
        <v>0</v>
      </c>
      <c r="HV57" s="9" t="b">
        <v>1</v>
      </c>
      <c r="HW57" s="9" t="b">
        <v>1</v>
      </c>
      <c r="HX57" s="9" t="b">
        <v>0</v>
      </c>
      <c r="HY57" s="9" t="b">
        <v>0</v>
      </c>
      <c r="HZ57" s="9" t="s">
        <v>359</v>
      </c>
      <c r="IA57" s="9" t="s">
        <v>332</v>
      </c>
      <c r="IB57" s="9" t="s">
        <v>332</v>
      </c>
      <c r="IC57" s="9" t="s">
        <v>332</v>
      </c>
      <c r="ID57" s="9">
        <v>90</v>
      </c>
      <c r="IE57" s="9" t="s">
        <v>360</v>
      </c>
      <c r="IF57" s="9" t="s">
        <v>360</v>
      </c>
      <c r="IG57" s="9" t="s">
        <v>328</v>
      </c>
      <c r="IH57" s="9" t="s">
        <v>332</v>
      </c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 t="s">
        <v>328</v>
      </c>
      <c r="IT57" s="9" t="s">
        <v>332</v>
      </c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 t="s">
        <v>332</v>
      </c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 t="s">
        <v>361</v>
      </c>
      <c r="JQ57" s="9" t="b">
        <v>0</v>
      </c>
      <c r="JR57" s="9" t="b">
        <v>0</v>
      </c>
      <c r="JS57" s="9" t="b">
        <v>0</v>
      </c>
      <c r="JT57" s="9" t="b">
        <v>0</v>
      </c>
      <c r="JU57" s="9" t="b">
        <v>1</v>
      </c>
      <c r="JV57" s="9" t="b">
        <v>1</v>
      </c>
      <c r="JW57" s="9" t="b">
        <v>0</v>
      </c>
      <c r="JX57" s="9" t="s">
        <v>332</v>
      </c>
      <c r="JY57" s="9" t="s">
        <v>364</v>
      </c>
      <c r="JZ57" s="9" t="b">
        <v>0</v>
      </c>
      <c r="KA57" s="9" t="b">
        <v>0</v>
      </c>
      <c r="KB57" s="9" t="b">
        <v>1</v>
      </c>
      <c r="KC57" s="9" t="b">
        <v>0</v>
      </c>
      <c r="KD57" s="9" t="b">
        <v>0</v>
      </c>
      <c r="KE57" s="9" t="b">
        <v>0</v>
      </c>
      <c r="KF57" s="9" t="b">
        <v>0</v>
      </c>
      <c r="KG57" s="9" t="b">
        <v>0</v>
      </c>
      <c r="KH57" s="9" t="s">
        <v>328</v>
      </c>
      <c r="KI57" s="9" t="s">
        <v>585</v>
      </c>
      <c r="KJ57" s="9" t="b">
        <v>1</v>
      </c>
      <c r="KK57" s="9" t="b">
        <v>0</v>
      </c>
      <c r="KL57" s="9" t="b">
        <v>1</v>
      </c>
      <c r="KM57" s="9" t="b">
        <v>0</v>
      </c>
      <c r="KN57" s="9" t="b">
        <v>0</v>
      </c>
      <c r="KO57" s="9" t="b">
        <v>1</v>
      </c>
      <c r="KP57" s="9" t="b">
        <v>0</v>
      </c>
      <c r="KQ57" s="9" t="b">
        <v>0</v>
      </c>
      <c r="KR57" s="9" t="b">
        <v>0</v>
      </c>
      <c r="KS57" s="9"/>
      <c r="KT57" s="9" t="s">
        <v>366</v>
      </c>
      <c r="KU57" s="9" t="s">
        <v>366</v>
      </c>
      <c r="KV57" s="9" t="s">
        <v>690</v>
      </c>
      <c r="KW57" s="9" t="s">
        <v>368</v>
      </c>
      <c r="KX57" s="9" t="s">
        <v>786</v>
      </c>
      <c r="KY57" s="9" t="s">
        <v>787</v>
      </c>
      <c r="KZ57" s="10">
        <v>42843</v>
      </c>
      <c r="LA57" s="9" t="s">
        <v>765</v>
      </c>
      <c r="LB57" s="9" t="s">
        <v>788</v>
      </c>
      <c r="LC57" s="9">
        <v>61498</v>
      </c>
      <c r="LD57" s="9" t="s">
        <v>789</v>
      </c>
      <c r="LE57" s="9" t="s">
        <v>790</v>
      </c>
      <c r="LF57" s="9">
        <v>33</v>
      </c>
      <c r="LG57" s="9"/>
      <c r="LH57" s="9">
        <v>-1</v>
      </c>
      <c r="LI57" s="9" t="s">
        <v>384</v>
      </c>
      <c r="LJ57" s="9" t="s">
        <v>384</v>
      </c>
    </row>
    <row r="58" spans="1:322" x14ac:dyDescent="0.25">
      <c r="A58" s="9" t="s">
        <v>1442</v>
      </c>
      <c r="B58" s="9" t="s">
        <v>1394</v>
      </c>
      <c r="C58" s="9" t="s">
        <v>861</v>
      </c>
      <c r="D58" s="9" t="s">
        <v>1614</v>
      </c>
      <c r="E58" s="24">
        <v>42858</v>
      </c>
      <c r="F58" s="9" t="s">
        <v>1679</v>
      </c>
      <c r="G58" s="9">
        <v>21.19154</v>
      </c>
      <c r="H58" s="9">
        <v>92.158420000000007</v>
      </c>
      <c r="I58" s="9">
        <v>-15.5</v>
      </c>
      <c r="J58" s="9">
        <v>4.9000000000000004</v>
      </c>
      <c r="K58" s="9" t="s">
        <v>323</v>
      </c>
      <c r="L58" s="9" t="s">
        <v>324</v>
      </c>
      <c r="M58" s="9" t="s">
        <v>325</v>
      </c>
      <c r="N58" s="9" t="s">
        <v>326</v>
      </c>
      <c r="O58" s="9" t="s">
        <v>327</v>
      </c>
      <c r="P58" s="9" t="s">
        <v>328</v>
      </c>
      <c r="Q58" s="9" t="s">
        <v>329</v>
      </c>
      <c r="R58" s="9" t="s">
        <v>330</v>
      </c>
      <c r="S58" s="9" t="s">
        <v>331</v>
      </c>
      <c r="T58" s="9" t="s">
        <v>332</v>
      </c>
      <c r="U58" s="9" t="s">
        <v>333</v>
      </c>
      <c r="V58" s="9" t="s">
        <v>334</v>
      </c>
      <c r="W58" s="9" t="s">
        <v>328</v>
      </c>
      <c r="X58" s="9" t="s">
        <v>332</v>
      </c>
      <c r="Y58" s="9">
        <v>408</v>
      </c>
      <c r="Z58" s="9">
        <v>2040</v>
      </c>
      <c r="AA58" s="9" t="s">
        <v>335</v>
      </c>
      <c r="AB58" s="9" t="s">
        <v>336</v>
      </c>
      <c r="AC58" s="9" t="s">
        <v>336</v>
      </c>
      <c r="AD58" s="9" t="s">
        <v>413</v>
      </c>
      <c r="AE58" s="9"/>
      <c r="AF58" s="9" t="s">
        <v>335</v>
      </c>
      <c r="AG58" s="9" t="s">
        <v>336</v>
      </c>
      <c r="AH58" s="9" t="s">
        <v>336</v>
      </c>
      <c r="AI58" s="9" t="s">
        <v>337</v>
      </c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>
        <v>1300</v>
      </c>
      <c r="BJ58" s="9">
        <v>11</v>
      </c>
      <c r="BK58" s="9">
        <v>55</v>
      </c>
      <c r="BL58" s="9" t="s">
        <v>415</v>
      </c>
      <c r="BM58" s="9"/>
      <c r="BN58" s="9"/>
      <c r="BO58" s="9"/>
      <c r="BP58" s="9"/>
      <c r="BQ58" s="9"/>
      <c r="BR58" s="9" t="s">
        <v>335</v>
      </c>
      <c r="BS58" s="9" t="s">
        <v>336</v>
      </c>
      <c r="BT58" s="9" t="s">
        <v>336</v>
      </c>
      <c r="BU58" s="9" t="s">
        <v>413</v>
      </c>
      <c r="BV58" s="9" t="s">
        <v>415</v>
      </c>
      <c r="BW58" s="9"/>
      <c r="BX58" s="9"/>
      <c r="BY58" s="9"/>
      <c r="BZ58" s="9"/>
      <c r="CA58" s="9"/>
      <c r="CB58" s="9" t="s">
        <v>335</v>
      </c>
      <c r="CC58" s="9" t="s">
        <v>336</v>
      </c>
      <c r="CD58" s="9" t="s">
        <v>336</v>
      </c>
      <c r="CE58" s="9" t="s">
        <v>387</v>
      </c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>
        <v>0</v>
      </c>
      <c r="DD58" s="9">
        <v>0</v>
      </c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 t="s">
        <v>1417</v>
      </c>
      <c r="EQ58" s="9"/>
      <c r="ER58" s="9"/>
      <c r="ES58" s="9"/>
      <c r="ET58" s="9"/>
      <c r="EU58" s="9" t="s">
        <v>344</v>
      </c>
      <c r="EV58" s="9" t="b">
        <v>1</v>
      </c>
      <c r="EW58" s="9" t="b">
        <v>0</v>
      </c>
      <c r="EX58" s="9" t="b">
        <v>0</v>
      </c>
      <c r="EY58" s="9" t="s">
        <v>759</v>
      </c>
      <c r="EZ58" s="9" t="b">
        <v>1</v>
      </c>
      <c r="FA58" s="9" t="b">
        <v>1</v>
      </c>
      <c r="FB58" s="9" t="b">
        <v>1</v>
      </c>
      <c r="FC58" s="9" t="s">
        <v>740</v>
      </c>
      <c r="FD58" s="9" t="b">
        <v>1</v>
      </c>
      <c r="FE58" s="9" t="b">
        <v>1</v>
      </c>
      <c r="FF58" s="9" t="b">
        <v>1</v>
      </c>
      <c r="FG58" s="9" t="s">
        <v>686</v>
      </c>
      <c r="FH58" s="9" t="b">
        <v>1</v>
      </c>
      <c r="FI58" s="9" t="b">
        <v>1</v>
      </c>
      <c r="FJ58" s="9" t="b">
        <v>1</v>
      </c>
      <c r="FK58" s="9" t="b">
        <v>1</v>
      </c>
      <c r="FL58" s="9" t="s">
        <v>730</v>
      </c>
      <c r="FM58" s="9" t="b">
        <v>0</v>
      </c>
      <c r="FN58" s="9" t="b">
        <v>1</v>
      </c>
      <c r="FO58" s="9" t="s">
        <v>345</v>
      </c>
      <c r="FP58" s="9" t="b">
        <v>0</v>
      </c>
      <c r="FQ58" s="9" t="b">
        <v>0</v>
      </c>
      <c r="FR58" s="9" t="b">
        <v>1</v>
      </c>
      <c r="FS58" s="9" t="b">
        <v>0</v>
      </c>
      <c r="FT58" s="9" t="b">
        <v>0</v>
      </c>
      <c r="FU58" s="9" t="b">
        <v>0</v>
      </c>
      <c r="FV58" s="9" t="b">
        <v>0</v>
      </c>
      <c r="FW58" s="9" t="b">
        <v>0</v>
      </c>
      <c r="FX58" s="9" t="s">
        <v>390</v>
      </c>
      <c r="FY58" s="9" t="s">
        <v>348</v>
      </c>
      <c r="FZ58" s="9" t="s">
        <v>772</v>
      </c>
      <c r="GA58" s="9" t="s">
        <v>349</v>
      </c>
      <c r="GB58" s="9" t="s">
        <v>349</v>
      </c>
      <c r="GC58" s="9" t="s">
        <v>350</v>
      </c>
      <c r="GD58" s="9" t="s">
        <v>374</v>
      </c>
      <c r="GE58" s="9" t="s">
        <v>374</v>
      </c>
      <c r="GF58" s="9">
        <v>20</v>
      </c>
      <c r="GG58" s="9">
        <v>20</v>
      </c>
      <c r="GH58" s="9" t="s">
        <v>332</v>
      </c>
      <c r="GI58" s="9">
        <v>8</v>
      </c>
      <c r="GJ58" s="9">
        <v>4</v>
      </c>
      <c r="GK58" s="9" t="s">
        <v>328</v>
      </c>
      <c r="GL58" s="9" t="s">
        <v>391</v>
      </c>
      <c r="GM58" s="9">
        <v>3</v>
      </c>
      <c r="GN58" s="9">
        <v>3</v>
      </c>
      <c r="GO58" s="9">
        <v>8</v>
      </c>
      <c r="GP58" s="9">
        <v>8</v>
      </c>
      <c r="GQ58" s="9" t="s">
        <v>328</v>
      </c>
      <c r="GR58" s="9">
        <v>0</v>
      </c>
      <c r="GS58" s="9">
        <v>8</v>
      </c>
      <c r="GT58" s="9" t="s">
        <v>328</v>
      </c>
      <c r="GU58" s="9" t="s">
        <v>352</v>
      </c>
      <c r="GV58" s="9" t="s">
        <v>556</v>
      </c>
      <c r="GW58" s="9" t="b">
        <v>0</v>
      </c>
      <c r="GX58" s="9" t="b">
        <v>1</v>
      </c>
      <c r="GY58" s="9" t="b">
        <v>0</v>
      </c>
      <c r="GZ58" s="9" t="b">
        <v>0</v>
      </c>
      <c r="HA58" s="9" t="b">
        <v>0</v>
      </c>
      <c r="HB58" s="9" t="b">
        <v>1</v>
      </c>
      <c r="HC58" s="9" t="b">
        <v>0</v>
      </c>
      <c r="HD58" s="9" t="b">
        <v>0</v>
      </c>
      <c r="HE58" s="9" t="s">
        <v>354</v>
      </c>
      <c r="HF58" s="9">
        <v>20</v>
      </c>
      <c r="HG58" s="9">
        <v>80</v>
      </c>
      <c r="HH58" s="9">
        <v>95</v>
      </c>
      <c r="HI58" s="9">
        <v>5</v>
      </c>
      <c r="HJ58" s="9" t="s">
        <v>332</v>
      </c>
      <c r="HK58" s="9" t="s">
        <v>332</v>
      </c>
      <c r="HL58" s="9" t="s">
        <v>357</v>
      </c>
      <c r="HM58" s="9" t="s">
        <v>356</v>
      </c>
      <c r="HN58" s="9" t="s">
        <v>357</v>
      </c>
      <c r="HO58" s="9" t="s">
        <v>898</v>
      </c>
      <c r="HP58" s="9" t="b">
        <v>1</v>
      </c>
      <c r="HQ58" s="9" t="b">
        <v>0</v>
      </c>
      <c r="HR58" s="9" t="b">
        <v>1</v>
      </c>
      <c r="HS58" s="9" t="b">
        <v>1</v>
      </c>
      <c r="HT58" s="9" t="b">
        <v>0</v>
      </c>
      <c r="HU58" s="9" t="b">
        <v>0</v>
      </c>
      <c r="HV58" s="9" t="b">
        <v>1</v>
      </c>
      <c r="HW58" s="9" t="b">
        <v>0</v>
      </c>
      <c r="HX58" s="9" t="b">
        <v>0</v>
      </c>
      <c r="HY58" s="9" t="b">
        <v>0</v>
      </c>
      <c r="HZ58" s="9" t="s">
        <v>359</v>
      </c>
      <c r="IA58" s="9" t="s">
        <v>332</v>
      </c>
      <c r="IB58" s="9" t="s">
        <v>332</v>
      </c>
      <c r="IC58" s="9" t="s">
        <v>332</v>
      </c>
      <c r="ID58" s="9">
        <v>100</v>
      </c>
      <c r="IE58" s="9" t="s">
        <v>360</v>
      </c>
      <c r="IF58" s="9" t="s">
        <v>360</v>
      </c>
      <c r="IG58" s="9" t="s">
        <v>328</v>
      </c>
      <c r="IH58" s="9" t="s">
        <v>328</v>
      </c>
      <c r="II58" s="9" t="s">
        <v>1395</v>
      </c>
      <c r="IJ58" s="9" t="b">
        <v>1</v>
      </c>
      <c r="IK58" s="9" t="b">
        <v>1</v>
      </c>
      <c r="IL58" s="9" t="b">
        <v>0</v>
      </c>
      <c r="IM58" s="9" t="b">
        <v>0</v>
      </c>
      <c r="IN58" s="9" t="b">
        <v>0</v>
      </c>
      <c r="IO58" s="9" t="b">
        <v>0</v>
      </c>
      <c r="IP58" s="9" t="b">
        <v>1</v>
      </c>
      <c r="IQ58" s="9" t="b">
        <v>1</v>
      </c>
      <c r="IR58" s="9" t="b">
        <v>0</v>
      </c>
      <c r="IS58" s="9" t="s">
        <v>328</v>
      </c>
      <c r="IT58" s="9" t="s">
        <v>328</v>
      </c>
      <c r="IU58" s="9" t="s">
        <v>1396</v>
      </c>
      <c r="IV58" s="9" t="b">
        <v>1</v>
      </c>
      <c r="IW58" s="9" t="b">
        <v>1</v>
      </c>
      <c r="IX58" s="9" t="b">
        <v>1</v>
      </c>
      <c r="IY58" s="9" t="b">
        <v>0</v>
      </c>
      <c r="IZ58" s="9" t="b">
        <v>0</v>
      </c>
      <c r="JA58" s="9" t="b">
        <v>0</v>
      </c>
      <c r="JB58" s="9" t="b">
        <v>0</v>
      </c>
      <c r="JC58" s="9" t="b">
        <v>1</v>
      </c>
      <c r="JD58" s="9" t="b">
        <v>0</v>
      </c>
      <c r="JE58" s="9" t="s">
        <v>328</v>
      </c>
      <c r="JF58" s="9" t="s">
        <v>866</v>
      </c>
      <c r="JG58" s="9" t="b">
        <v>0</v>
      </c>
      <c r="JH58" s="9" t="b">
        <v>0</v>
      </c>
      <c r="JI58" s="9" t="b">
        <v>1</v>
      </c>
      <c r="JJ58" s="9" t="b">
        <v>1</v>
      </c>
      <c r="JK58" s="9" t="b">
        <v>0</v>
      </c>
      <c r="JL58" s="9" t="b">
        <v>0</v>
      </c>
      <c r="JM58" s="9" t="b">
        <v>1</v>
      </c>
      <c r="JN58" s="9" t="b">
        <v>1</v>
      </c>
      <c r="JO58" s="9" t="b">
        <v>0</v>
      </c>
      <c r="JP58" s="9" t="s">
        <v>733</v>
      </c>
      <c r="JQ58" s="9" t="b">
        <v>1</v>
      </c>
      <c r="JR58" s="9" t="b">
        <v>0</v>
      </c>
      <c r="JS58" s="9" t="b">
        <v>0</v>
      </c>
      <c r="JT58" s="9" t="b">
        <v>0</v>
      </c>
      <c r="JU58" s="9" t="b">
        <v>0</v>
      </c>
      <c r="JV58" s="9" t="b">
        <v>0</v>
      </c>
      <c r="JW58" s="9" t="b">
        <v>0</v>
      </c>
      <c r="JX58" s="9" t="s">
        <v>332</v>
      </c>
      <c r="JY58" s="9" t="s">
        <v>596</v>
      </c>
      <c r="JZ58" s="9" t="b">
        <v>1</v>
      </c>
      <c r="KA58" s="9" t="b">
        <v>0</v>
      </c>
      <c r="KB58" s="9" t="b">
        <v>1</v>
      </c>
      <c r="KC58" s="9" t="b">
        <v>0</v>
      </c>
      <c r="KD58" s="9" t="b">
        <v>0</v>
      </c>
      <c r="KE58" s="9" t="b">
        <v>0</v>
      </c>
      <c r="KF58" s="9" t="b">
        <v>0</v>
      </c>
      <c r="KG58" s="9" t="b">
        <v>0</v>
      </c>
      <c r="KH58" s="9" t="s">
        <v>332</v>
      </c>
      <c r="KI58" s="9" t="s">
        <v>854</v>
      </c>
      <c r="KJ58" s="9" t="b">
        <v>1</v>
      </c>
      <c r="KK58" s="9" t="b">
        <v>1</v>
      </c>
      <c r="KL58" s="9" t="b">
        <v>1</v>
      </c>
      <c r="KM58" s="9" t="b">
        <v>0</v>
      </c>
      <c r="KN58" s="9" t="b">
        <v>0</v>
      </c>
      <c r="KO58" s="9" t="b">
        <v>0</v>
      </c>
      <c r="KP58" s="9" t="b">
        <v>0</v>
      </c>
      <c r="KQ58" s="9" t="b">
        <v>0</v>
      </c>
      <c r="KR58" s="9" t="b">
        <v>0</v>
      </c>
      <c r="KS58" s="9"/>
      <c r="KT58" s="9" t="s">
        <v>366</v>
      </c>
      <c r="KU58" s="9" t="s">
        <v>366</v>
      </c>
      <c r="KV58" s="9" t="s">
        <v>690</v>
      </c>
      <c r="KW58" s="9" t="s">
        <v>368</v>
      </c>
      <c r="KX58" s="9" t="s">
        <v>1397</v>
      </c>
      <c r="KY58" s="9" t="s">
        <v>1398</v>
      </c>
      <c r="KZ58" s="10">
        <v>42858</v>
      </c>
      <c r="LA58" s="9" t="s">
        <v>857</v>
      </c>
      <c r="LB58" s="9" t="s">
        <v>1399</v>
      </c>
      <c r="LC58" s="9">
        <v>65360</v>
      </c>
      <c r="LD58" s="9" t="s">
        <v>1400</v>
      </c>
      <c r="LE58" s="9" t="s">
        <v>1401</v>
      </c>
      <c r="LF58" s="9">
        <v>108</v>
      </c>
      <c r="LG58" s="9"/>
      <c r="LH58" s="9">
        <v>-1</v>
      </c>
      <c r="LI58" s="9" t="s">
        <v>384</v>
      </c>
      <c r="LJ58" s="9" t="s">
        <v>384</v>
      </c>
    </row>
    <row r="59" spans="1:322" s="15" customFormat="1" x14ac:dyDescent="0.25">
      <c r="A59" s="15" t="s">
        <v>1442</v>
      </c>
      <c r="B59" s="15" t="s">
        <v>1495</v>
      </c>
      <c r="C59" s="9" t="s">
        <v>861</v>
      </c>
      <c r="D59" s="9" t="s">
        <v>1615</v>
      </c>
      <c r="E59" s="24">
        <v>42843</v>
      </c>
      <c r="F59" s="9" t="s">
        <v>1679</v>
      </c>
      <c r="G59" s="15">
        <v>21.190014999999999</v>
      </c>
      <c r="H59" s="15">
        <v>92.156823333299997</v>
      </c>
      <c r="I59" s="15">
        <v>12.8</v>
      </c>
      <c r="J59" s="15">
        <v>1.5</v>
      </c>
      <c r="K59" s="15" t="s">
        <v>323</v>
      </c>
      <c r="L59" s="15" t="s">
        <v>324</v>
      </c>
      <c r="M59" s="15" t="s">
        <v>325</v>
      </c>
      <c r="N59" s="15" t="s">
        <v>326</v>
      </c>
      <c r="O59" s="15" t="s">
        <v>327</v>
      </c>
      <c r="P59" s="15" t="s">
        <v>328</v>
      </c>
      <c r="Q59" s="15" t="s">
        <v>329</v>
      </c>
      <c r="R59" s="15" t="s">
        <v>330</v>
      </c>
      <c r="S59" s="15" t="s">
        <v>331</v>
      </c>
      <c r="T59" s="15" t="s">
        <v>332</v>
      </c>
      <c r="U59" s="15" t="s">
        <v>333</v>
      </c>
      <c r="V59" s="15" t="s">
        <v>334</v>
      </c>
      <c r="W59" s="15" t="s">
        <v>328</v>
      </c>
      <c r="X59" s="15" t="s">
        <v>328</v>
      </c>
      <c r="Y59" s="15">
        <v>105</v>
      </c>
      <c r="Z59" s="15">
        <v>525</v>
      </c>
      <c r="AA59" s="15" t="s">
        <v>335</v>
      </c>
      <c r="AB59" s="15" t="s">
        <v>336</v>
      </c>
      <c r="AC59" s="15" t="s">
        <v>336</v>
      </c>
      <c r="AD59" s="15" t="s">
        <v>337</v>
      </c>
      <c r="AF59" s="15" t="s">
        <v>335</v>
      </c>
      <c r="AG59" s="15" t="s">
        <v>336</v>
      </c>
      <c r="AH59" s="15" t="s">
        <v>336</v>
      </c>
      <c r="AI59" s="15" t="s">
        <v>338</v>
      </c>
      <c r="AK59" s="15">
        <v>0</v>
      </c>
      <c r="AL59" s="15">
        <v>0</v>
      </c>
      <c r="AW59" s="15">
        <v>0</v>
      </c>
      <c r="AX59" s="15">
        <v>0</v>
      </c>
      <c r="BI59" s="15">
        <v>300</v>
      </c>
      <c r="BJ59" s="15">
        <v>105</v>
      </c>
      <c r="BK59" s="15">
        <v>525</v>
      </c>
      <c r="BL59" s="15" t="s">
        <v>339</v>
      </c>
      <c r="BM59" s="15" t="s">
        <v>324</v>
      </c>
      <c r="BN59" s="15" t="s">
        <v>340</v>
      </c>
      <c r="BO59" s="15" t="s">
        <v>1682</v>
      </c>
      <c r="BP59" s="15" t="s">
        <v>1503</v>
      </c>
      <c r="BQ59" s="15" t="s">
        <v>341</v>
      </c>
      <c r="BV59" s="15" t="s">
        <v>339</v>
      </c>
      <c r="BW59" s="15" t="s">
        <v>324</v>
      </c>
      <c r="BX59" s="15" t="s">
        <v>340</v>
      </c>
      <c r="BY59" s="15" t="s">
        <v>638</v>
      </c>
      <c r="BZ59" s="15" t="s">
        <v>682</v>
      </c>
      <c r="CA59" s="15" t="s">
        <v>342</v>
      </c>
      <c r="CF59" s="15">
        <v>105</v>
      </c>
      <c r="CG59" s="15">
        <v>525</v>
      </c>
      <c r="CH59" s="15" t="s">
        <v>339</v>
      </c>
      <c r="CI59" s="15" t="s">
        <v>324</v>
      </c>
      <c r="CJ59" s="15" t="s">
        <v>340</v>
      </c>
      <c r="CM59" s="15" t="s">
        <v>343</v>
      </c>
      <c r="CR59" s="15" t="s">
        <v>339</v>
      </c>
      <c r="CS59" s="15" t="s">
        <v>324</v>
      </c>
      <c r="CT59" s="15" t="s">
        <v>340</v>
      </c>
      <c r="CW59" s="15" t="s">
        <v>342</v>
      </c>
      <c r="DC59" s="15">
        <v>0</v>
      </c>
      <c r="DD59" s="15">
        <v>0</v>
      </c>
      <c r="DY59" s="15">
        <v>0</v>
      </c>
      <c r="DZ59" s="15">
        <v>0</v>
      </c>
      <c r="EP59" s="15" t="s">
        <v>1417</v>
      </c>
      <c r="EU59" s="15" t="s">
        <v>344</v>
      </c>
      <c r="EV59" s="15" t="b">
        <v>1</v>
      </c>
      <c r="EW59" s="15" t="b">
        <v>0</v>
      </c>
      <c r="EX59" s="15" t="b">
        <v>0</v>
      </c>
      <c r="FO59" s="15" t="s">
        <v>345</v>
      </c>
      <c r="FP59" s="15" t="b">
        <v>0</v>
      </c>
      <c r="FQ59" s="15" t="b">
        <v>0</v>
      </c>
      <c r="FR59" s="15" t="b">
        <v>1</v>
      </c>
      <c r="FS59" s="15" t="b">
        <v>0</v>
      </c>
      <c r="FT59" s="15" t="b">
        <v>0</v>
      </c>
      <c r="FU59" s="15" t="b">
        <v>0</v>
      </c>
      <c r="FV59" s="15" t="b">
        <v>0</v>
      </c>
      <c r="FW59" s="15" t="b">
        <v>0</v>
      </c>
      <c r="FX59" s="15" t="s">
        <v>346</v>
      </c>
      <c r="FY59" s="15" t="s">
        <v>347</v>
      </c>
      <c r="FZ59" s="15" t="s">
        <v>348</v>
      </c>
      <c r="GA59" s="15" t="s">
        <v>349</v>
      </c>
      <c r="GB59" s="15" t="s">
        <v>349</v>
      </c>
      <c r="GC59" s="15" t="s">
        <v>350</v>
      </c>
      <c r="GD59" s="15" t="s">
        <v>351</v>
      </c>
      <c r="GE59" s="15" t="s">
        <v>351</v>
      </c>
      <c r="GF59" s="15">
        <v>0</v>
      </c>
      <c r="GG59" s="15">
        <v>0</v>
      </c>
      <c r="GH59" s="15" t="s">
        <v>328</v>
      </c>
      <c r="GI59" s="15">
        <v>0</v>
      </c>
      <c r="GJ59" s="15">
        <v>0</v>
      </c>
      <c r="GK59" s="15" t="s">
        <v>328</v>
      </c>
      <c r="GL59" s="15" t="s">
        <v>352</v>
      </c>
      <c r="GM59" s="15">
        <v>0</v>
      </c>
      <c r="GN59" s="15">
        <v>0</v>
      </c>
      <c r="GO59" s="15">
        <v>0</v>
      </c>
      <c r="GP59" s="15">
        <v>0</v>
      </c>
      <c r="GQ59" s="15" t="s">
        <v>328</v>
      </c>
      <c r="GR59" s="15">
        <v>0</v>
      </c>
      <c r="GS59" s="15">
        <v>0</v>
      </c>
      <c r="GT59" s="15" t="s">
        <v>328</v>
      </c>
      <c r="GU59" s="15" t="s">
        <v>352</v>
      </c>
      <c r="GV59" s="15" t="s">
        <v>353</v>
      </c>
      <c r="GW59" s="15" t="b">
        <v>0</v>
      </c>
      <c r="GX59" s="15" t="b">
        <v>0</v>
      </c>
      <c r="GY59" s="15" t="b">
        <v>0</v>
      </c>
      <c r="GZ59" s="15" t="b">
        <v>0</v>
      </c>
      <c r="HA59" s="15" t="b">
        <v>0</v>
      </c>
      <c r="HB59" s="15" t="b">
        <v>1</v>
      </c>
      <c r="HC59" s="15" t="b">
        <v>0</v>
      </c>
      <c r="HD59" s="15" t="b">
        <v>1</v>
      </c>
      <c r="HE59" s="15" t="s">
        <v>354</v>
      </c>
      <c r="HF59" s="15">
        <v>70</v>
      </c>
      <c r="HG59" s="15">
        <v>30</v>
      </c>
      <c r="HH59" s="15">
        <v>12</v>
      </c>
      <c r="HI59" s="15">
        <v>88</v>
      </c>
      <c r="HJ59" s="15" t="s">
        <v>328</v>
      </c>
      <c r="HK59" s="15" t="s">
        <v>332</v>
      </c>
      <c r="HL59" s="15" t="s">
        <v>355</v>
      </c>
      <c r="HM59" s="15" t="s">
        <v>356</v>
      </c>
      <c r="HN59" s="15" t="s">
        <v>357</v>
      </c>
      <c r="HO59" s="15" t="s">
        <v>358</v>
      </c>
      <c r="HP59" s="15" t="b">
        <v>1</v>
      </c>
      <c r="HQ59" s="15" t="b">
        <v>0</v>
      </c>
      <c r="HR59" s="15" t="b">
        <v>0</v>
      </c>
      <c r="HS59" s="15" t="b">
        <v>1</v>
      </c>
      <c r="HT59" s="15" t="b">
        <v>0</v>
      </c>
      <c r="HU59" s="15" t="b">
        <v>0</v>
      </c>
      <c r="HV59" s="15" t="b">
        <v>1</v>
      </c>
      <c r="HW59" s="15" t="b">
        <v>0</v>
      </c>
      <c r="HX59" s="15" t="b">
        <v>0</v>
      </c>
      <c r="HY59" s="15" t="b">
        <v>0</v>
      </c>
      <c r="HZ59" s="15" t="s">
        <v>359</v>
      </c>
      <c r="IA59" s="15" t="s">
        <v>332</v>
      </c>
      <c r="IB59" s="15" t="s">
        <v>332</v>
      </c>
      <c r="IC59" s="15" t="s">
        <v>328</v>
      </c>
      <c r="ID59" s="15">
        <v>0</v>
      </c>
      <c r="IE59" s="15" t="s">
        <v>360</v>
      </c>
      <c r="IF59" s="15" t="s">
        <v>360</v>
      </c>
      <c r="IG59" s="15" t="s">
        <v>328</v>
      </c>
      <c r="IH59" s="15" t="s">
        <v>328</v>
      </c>
      <c r="II59" s="9" t="s">
        <v>452</v>
      </c>
      <c r="IJ59" s="9" t="b">
        <v>1</v>
      </c>
      <c r="IK59" s="9" t="b">
        <v>1</v>
      </c>
      <c r="IL59" s="9" t="b">
        <v>0</v>
      </c>
      <c r="IM59" s="9" t="b">
        <v>0</v>
      </c>
      <c r="IN59" s="9" t="b">
        <v>1</v>
      </c>
      <c r="IO59" s="9" t="b">
        <v>0</v>
      </c>
      <c r="IP59" s="9" t="b">
        <v>0</v>
      </c>
      <c r="IQ59" s="9" t="b">
        <v>0</v>
      </c>
      <c r="IR59" s="9" t="b">
        <v>0</v>
      </c>
      <c r="IS59" s="15" t="s">
        <v>328</v>
      </c>
      <c r="IT59" s="15" t="s">
        <v>328</v>
      </c>
      <c r="IU59" s="9" t="s">
        <v>503</v>
      </c>
      <c r="IV59" s="9" t="b">
        <v>0</v>
      </c>
      <c r="IW59" s="9" t="b">
        <v>0</v>
      </c>
      <c r="IX59" s="9" t="b">
        <v>1</v>
      </c>
      <c r="IY59" s="9" t="b">
        <v>1</v>
      </c>
      <c r="IZ59" s="9" t="b">
        <v>0</v>
      </c>
      <c r="JA59" s="9" t="b">
        <v>0</v>
      </c>
      <c r="JB59" s="9" t="b">
        <v>0</v>
      </c>
      <c r="JC59" s="9" t="b">
        <v>1</v>
      </c>
      <c r="JD59" s="9" t="b">
        <v>0</v>
      </c>
      <c r="JE59" s="15" t="s">
        <v>332</v>
      </c>
      <c r="JP59" s="15" t="s">
        <v>361</v>
      </c>
      <c r="JQ59" s="15" t="b">
        <v>0</v>
      </c>
      <c r="JR59" s="15" t="b">
        <v>0</v>
      </c>
      <c r="JS59" s="15" t="b">
        <v>0</v>
      </c>
      <c r="JT59" s="15" t="b">
        <v>0</v>
      </c>
      <c r="JU59" s="15" t="b">
        <v>1</v>
      </c>
      <c r="JV59" s="15" t="b">
        <v>0</v>
      </c>
      <c r="JW59" s="15" t="b">
        <v>0</v>
      </c>
      <c r="JX59" s="15" t="s">
        <v>328</v>
      </c>
      <c r="JY59" s="15" t="s">
        <v>364</v>
      </c>
      <c r="JZ59" s="15" t="b">
        <v>0</v>
      </c>
      <c r="KA59" s="15" t="b">
        <v>0</v>
      </c>
      <c r="KB59" s="15" t="b">
        <v>1</v>
      </c>
      <c r="KC59" s="15" t="b">
        <v>0</v>
      </c>
      <c r="KD59" s="15" t="b">
        <v>0</v>
      </c>
      <c r="KE59" s="15" t="b">
        <v>0</v>
      </c>
      <c r="KF59" s="15" t="b">
        <v>0</v>
      </c>
      <c r="KG59" s="15" t="b">
        <v>0</v>
      </c>
      <c r="KH59" s="15" t="s">
        <v>328</v>
      </c>
      <c r="KI59" s="15" t="s">
        <v>365</v>
      </c>
      <c r="KJ59" s="15" t="b">
        <v>1</v>
      </c>
      <c r="KK59" s="15" t="b">
        <v>0</v>
      </c>
      <c r="KL59" s="15" t="b">
        <v>1</v>
      </c>
      <c r="KM59" s="15" t="b">
        <v>1</v>
      </c>
      <c r="KN59" s="15" t="b">
        <v>0</v>
      </c>
      <c r="KO59" s="15" t="b">
        <v>0</v>
      </c>
      <c r="KP59" s="15" t="b">
        <v>0</v>
      </c>
      <c r="KQ59" s="15" t="b">
        <v>0</v>
      </c>
      <c r="KR59" s="15" t="b">
        <v>0</v>
      </c>
      <c r="KT59" s="15" t="s">
        <v>366</v>
      </c>
      <c r="KU59" s="15" t="s">
        <v>366</v>
      </c>
      <c r="KV59" s="15" t="s">
        <v>367</v>
      </c>
      <c r="KW59" s="15" t="s">
        <v>368</v>
      </c>
      <c r="KX59" s="15" t="s">
        <v>378</v>
      </c>
      <c r="KY59" s="15" t="s">
        <v>379</v>
      </c>
      <c r="KZ59" s="16">
        <v>42843</v>
      </c>
      <c r="LA59" s="15" t="s">
        <v>380</v>
      </c>
      <c r="LB59" s="15" t="s">
        <v>381</v>
      </c>
      <c r="LC59" s="15">
        <v>60294</v>
      </c>
      <c r="LD59" s="15" t="s">
        <v>382</v>
      </c>
      <c r="LE59" s="15" t="s">
        <v>383</v>
      </c>
      <c r="LF59" s="15">
        <v>1</v>
      </c>
      <c r="LH59" s="15">
        <v>-1</v>
      </c>
      <c r="LI59" s="15" t="s">
        <v>384</v>
      </c>
      <c r="LJ59" s="15" t="s">
        <v>384</v>
      </c>
    </row>
    <row r="60" spans="1:322" s="15" customFormat="1" x14ac:dyDescent="0.25">
      <c r="A60" s="15" t="s">
        <v>1442</v>
      </c>
      <c r="B60" s="15" t="s">
        <v>1496</v>
      </c>
      <c r="C60" s="9" t="s">
        <v>861</v>
      </c>
      <c r="D60" s="9" t="s">
        <v>1616</v>
      </c>
      <c r="E60" s="24">
        <v>42843</v>
      </c>
      <c r="F60" s="9" t="s">
        <v>1679</v>
      </c>
      <c r="G60" s="15">
        <v>21.190629999999999</v>
      </c>
      <c r="H60" s="15">
        <v>92.157984999999996</v>
      </c>
      <c r="I60" s="15">
        <v>5.3</v>
      </c>
      <c r="J60" s="15">
        <v>5</v>
      </c>
      <c r="K60" s="15" t="s">
        <v>323</v>
      </c>
      <c r="L60" s="15" t="s">
        <v>324</v>
      </c>
      <c r="M60" s="15" t="s">
        <v>325</v>
      </c>
      <c r="N60" s="15" t="s">
        <v>326</v>
      </c>
      <c r="O60" s="15" t="s">
        <v>327</v>
      </c>
      <c r="P60" s="15" t="s">
        <v>328</v>
      </c>
      <c r="Q60" s="15" t="s">
        <v>329</v>
      </c>
      <c r="R60" s="15" t="s">
        <v>330</v>
      </c>
      <c r="S60" s="15" t="s">
        <v>331</v>
      </c>
      <c r="T60" s="15" t="s">
        <v>332</v>
      </c>
      <c r="U60" s="15" t="s">
        <v>333</v>
      </c>
      <c r="V60" s="15" t="s">
        <v>334</v>
      </c>
      <c r="W60" s="15" t="s">
        <v>328</v>
      </c>
      <c r="X60" s="15" t="s">
        <v>328</v>
      </c>
      <c r="Y60" s="15">
        <v>112</v>
      </c>
      <c r="Z60" s="15">
        <v>560</v>
      </c>
      <c r="AA60" s="15" t="s">
        <v>335</v>
      </c>
      <c r="AB60" s="15" t="s">
        <v>336</v>
      </c>
      <c r="AC60" s="15" t="s">
        <v>336</v>
      </c>
      <c r="AD60" s="15" t="s">
        <v>862</v>
      </c>
      <c r="AF60" s="15" t="s">
        <v>335</v>
      </c>
      <c r="AG60" s="15" t="s">
        <v>336</v>
      </c>
      <c r="AH60" s="15" t="s">
        <v>336</v>
      </c>
      <c r="AI60" s="15" t="s">
        <v>414</v>
      </c>
      <c r="AK60" s="15">
        <v>0</v>
      </c>
      <c r="AL60" s="15">
        <v>0</v>
      </c>
      <c r="AQ60" s="15" t="s">
        <v>514</v>
      </c>
      <c r="AV60" s="15" t="s">
        <v>514</v>
      </c>
      <c r="AW60" s="15">
        <v>0</v>
      </c>
      <c r="AX60" s="15">
        <v>0</v>
      </c>
      <c r="BC60" s="15" t="s">
        <v>514</v>
      </c>
      <c r="BH60" s="15" t="s">
        <v>514</v>
      </c>
      <c r="BI60" s="15">
        <v>310</v>
      </c>
      <c r="BJ60" s="15">
        <v>112</v>
      </c>
      <c r="BK60" s="15">
        <v>560</v>
      </c>
      <c r="BL60" s="15" t="s">
        <v>415</v>
      </c>
      <c r="BR60" s="15" t="s">
        <v>335</v>
      </c>
      <c r="BS60" s="15" t="s">
        <v>336</v>
      </c>
      <c r="BT60" s="15" t="s">
        <v>336</v>
      </c>
      <c r="BU60" s="15" t="s">
        <v>862</v>
      </c>
      <c r="BV60" s="15" t="s">
        <v>415</v>
      </c>
      <c r="CB60" s="15" t="s">
        <v>335</v>
      </c>
      <c r="CC60" s="15" t="s">
        <v>336</v>
      </c>
      <c r="CD60" s="15" t="s">
        <v>336</v>
      </c>
      <c r="CE60" s="15" t="s">
        <v>414</v>
      </c>
      <c r="CF60" s="15">
        <v>112</v>
      </c>
      <c r="CG60" s="15">
        <v>560</v>
      </c>
      <c r="CH60" s="15" t="s">
        <v>415</v>
      </c>
      <c r="CN60" s="15" t="s">
        <v>335</v>
      </c>
      <c r="CO60" s="15" t="s">
        <v>336</v>
      </c>
      <c r="CP60" s="15" t="s">
        <v>336</v>
      </c>
      <c r="CQ60" s="15" t="s">
        <v>862</v>
      </c>
      <c r="CR60" s="15" t="s">
        <v>415</v>
      </c>
      <c r="CX60" s="15" t="s">
        <v>335</v>
      </c>
      <c r="CY60" s="15" t="s">
        <v>336</v>
      </c>
      <c r="CZ60" s="15" t="s">
        <v>336</v>
      </c>
      <c r="DA60" s="15" t="s">
        <v>414</v>
      </c>
      <c r="DC60" s="15">
        <v>0</v>
      </c>
      <c r="DD60" s="15">
        <v>0</v>
      </c>
      <c r="DY60" s="15">
        <v>0</v>
      </c>
      <c r="DZ60" s="15">
        <v>0</v>
      </c>
      <c r="EP60" s="15" t="s">
        <v>1417</v>
      </c>
      <c r="EU60" s="15" t="s">
        <v>344</v>
      </c>
      <c r="EV60" s="15" t="b">
        <v>1</v>
      </c>
      <c r="EW60" s="15" t="b">
        <v>0</v>
      </c>
      <c r="EX60" s="15" t="b">
        <v>0</v>
      </c>
      <c r="FO60" s="15" t="s">
        <v>345</v>
      </c>
      <c r="FP60" s="15" t="b">
        <v>0</v>
      </c>
      <c r="FQ60" s="15" t="b">
        <v>0</v>
      </c>
      <c r="FR60" s="15" t="b">
        <v>1</v>
      </c>
      <c r="FS60" s="15" t="b">
        <v>0</v>
      </c>
      <c r="FT60" s="15" t="b">
        <v>0</v>
      </c>
      <c r="FU60" s="15" t="b">
        <v>0</v>
      </c>
      <c r="FV60" s="15" t="b">
        <v>0</v>
      </c>
      <c r="FW60" s="15" t="b">
        <v>0</v>
      </c>
      <c r="FX60" s="15" t="s">
        <v>348</v>
      </c>
      <c r="FY60" s="15" t="s">
        <v>772</v>
      </c>
      <c r="FZ60" s="15" t="s">
        <v>347</v>
      </c>
      <c r="GA60" s="15" t="s">
        <v>349</v>
      </c>
      <c r="GB60" s="15" t="s">
        <v>863</v>
      </c>
      <c r="GC60" s="15" t="s">
        <v>864</v>
      </c>
      <c r="GD60" s="15" t="s">
        <v>373</v>
      </c>
      <c r="GE60" s="15" t="s">
        <v>373</v>
      </c>
      <c r="GF60" s="15">
        <v>6</v>
      </c>
      <c r="GG60" s="15">
        <v>6</v>
      </c>
      <c r="GH60" s="15" t="s">
        <v>328</v>
      </c>
      <c r="GI60" s="15">
        <v>2</v>
      </c>
      <c r="GJ60" s="15">
        <v>4</v>
      </c>
      <c r="GK60" s="15" t="s">
        <v>328</v>
      </c>
      <c r="GL60" s="15" t="s">
        <v>391</v>
      </c>
      <c r="GM60" s="15">
        <v>0</v>
      </c>
      <c r="GN60" s="15">
        <v>0</v>
      </c>
      <c r="GO60" s="15">
        <v>2</v>
      </c>
      <c r="GP60" s="15">
        <v>0</v>
      </c>
      <c r="GQ60" s="15" t="s">
        <v>332</v>
      </c>
      <c r="GR60" s="15">
        <v>0</v>
      </c>
      <c r="GS60" s="15">
        <v>0</v>
      </c>
      <c r="GT60" s="15" t="s">
        <v>328</v>
      </c>
      <c r="GU60" s="15" t="s">
        <v>352</v>
      </c>
      <c r="GV60" s="15" t="s">
        <v>605</v>
      </c>
      <c r="GW60" s="15" t="b">
        <v>0</v>
      </c>
      <c r="GX60" s="15" t="b">
        <v>1</v>
      </c>
      <c r="GY60" s="15" t="b">
        <v>0</v>
      </c>
      <c r="GZ60" s="15" t="b">
        <v>0</v>
      </c>
      <c r="HA60" s="15" t="b">
        <v>0</v>
      </c>
      <c r="HB60" s="15" t="b">
        <v>0</v>
      </c>
      <c r="HC60" s="15" t="b">
        <v>0</v>
      </c>
      <c r="HD60" s="15" t="b">
        <v>0</v>
      </c>
      <c r="HE60" s="15" t="s">
        <v>354</v>
      </c>
      <c r="HF60" s="15">
        <v>40</v>
      </c>
      <c r="HG60" s="15">
        <v>60</v>
      </c>
      <c r="HH60" s="15">
        <v>70</v>
      </c>
      <c r="HI60" s="15">
        <v>30</v>
      </c>
      <c r="HJ60" s="15" t="s">
        <v>332</v>
      </c>
      <c r="HK60" s="15" t="s">
        <v>332</v>
      </c>
      <c r="HL60" s="15" t="s">
        <v>356</v>
      </c>
      <c r="HM60" s="15" t="s">
        <v>357</v>
      </c>
      <c r="HN60" s="15" t="s">
        <v>357</v>
      </c>
      <c r="HO60" s="15" t="s">
        <v>358</v>
      </c>
      <c r="HP60" s="15" t="b">
        <v>1</v>
      </c>
      <c r="HQ60" s="15" t="b">
        <v>0</v>
      </c>
      <c r="HR60" s="15" t="b">
        <v>0</v>
      </c>
      <c r="HS60" s="15" t="b">
        <v>1</v>
      </c>
      <c r="HT60" s="15" t="b">
        <v>0</v>
      </c>
      <c r="HU60" s="15" t="b">
        <v>0</v>
      </c>
      <c r="HV60" s="15" t="b">
        <v>1</v>
      </c>
      <c r="HW60" s="15" t="b">
        <v>0</v>
      </c>
      <c r="HX60" s="15" t="b">
        <v>0</v>
      </c>
      <c r="HY60" s="15" t="b">
        <v>0</v>
      </c>
      <c r="HZ60" s="15" t="s">
        <v>359</v>
      </c>
      <c r="IA60" s="15" t="s">
        <v>332</v>
      </c>
      <c r="IB60" s="15" t="s">
        <v>332</v>
      </c>
      <c r="IC60" s="15" t="s">
        <v>328</v>
      </c>
      <c r="ID60" s="15">
        <v>70</v>
      </c>
      <c r="IE60" s="15" t="s">
        <v>360</v>
      </c>
      <c r="IF60" s="15" t="s">
        <v>360</v>
      </c>
      <c r="IG60" s="15" t="s">
        <v>332</v>
      </c>
      <c r="IH60" s="15" t="s">
        <v>328</v>
      </c>
      <c r="II60" s="15" t="s">
        <v>398</v>
      </c>
      <c r="IJ60" s="15" t="b">
        <v>0</v>
      </c>
      <c r="IK60" s="15" t="b">
        <v>0</v>
      </c>
      <c r="IL60" s="15" t="b">
        <v>1</v>
      </c>
      <c r="IM60" s="15" t="b">
        <v>0</v>
      </c>
      <c r="IN60" s="15" t="b">
        <v>0</v>
      </c>
      <c r="IO60" s="15" t="b">
        <v>0</v>
      </c>
      <c r="IP60" s="15" t="b">
        <v>1</v>
      </c>
      <c r="IQ60" s="15" t="b">
        <v>1</v>
      </c>
      <c r="IR60" s="15" t="b">
        <v>0</v>
      </c>
      <c r="IS60" s="15" t="s">
        <v>328</v>
      </c>
      <c r="IT60" s="15" t="s">
        <v>328</v>
      </c>
      <c r="IU60" s="15" t="s">
        <v>865</v>
      </c>
      <c r="IV60" s="15" t="b">
        <v>1</v>
      </c>
      <c r="IW60" s="15" t="b">
        <v>0</v>
      </c>
      <c r="IX60" s="15" t="b">
        <v>0</v>
      </c>
      <c r="IY60" s="15" t="b">
        <v>0</v>
      </c>
      <c r="IZ60" s="15" t="b">
        <v>0</v>
      </c>
      <c r="JA60" s="15" t="b">
        <v>0</v>
      </c>
      <c r="JB60" s="15" t="b">
        <v>1</v>
      </c>
      <c r="JC60" s="15" t="b">
        <v>1</v>
      </c>
      <c r="JD60" s="15" t="b">
        <v>0</v>
      </c>
      <c r="JE60" s="15" t="s">
        <v>328</v>
      </c>
      <c r="JF60" s="15" t="s">
        <v>866</v>
      </c>
      <c r="JG60" s="15" t="b">
        <v>0</v>
      </c>
      <c r="JH60" s="15" t="b">
        <v>0</v>
      </c>
      <c r="JI60" s="15" t="b">
        <v>1</v>
      </c>
      <c r="JJ60" s="15" t="b">
        <v>1</v>
      </c>
      <c r="JK60" s="15" t="b">
        <v>0</v>
      </c>
      <c r="JL60" s="15" t="b">
        <v>0</v>
      </c>
      <c r="JM60" s="15" t="b">
        <v>1</v>
      </c>
      <c r="JN60" s="15" t="b">
        <v>1</v>
      </c>
      <c r="JO60" s="15" t="b">
        <v>0</v>
      </c>
      <c r="JP60" s="15" t="s">
        <v>733</v>
      </c>
      <c r="JQ60" s="15" t="b">
        <v>1</v>
      </c>
      <c r="JR60" s="15" t="b">
        <v>0</v>
      </c>
      <c r="JS60" s="15" t="b">
        <v>0</v>
      </c>
      <c r="JT60" s="15" t="b">
        <v>0</v>
      </c>
      <c r="JU60" s="15" t="b">
        <v>0</v>
      </c>
      <c r="JV60" s="15" t="b">
        <v>0</v>
      </c>
      <c r="JW60" s="15" t="b">
        <v>0</v>
      </c>
      <c r="JX60" s="15" t="s">
        <v>332</v>
      </c>
      <c r="JY60" s="15" t="s">
        <v>689</v>
      </c>
      <c r="JZ60" s="15" t="b">
        <v>1</v>
      </c>
      <c r="KA60" s="15" t="b">
        <v>0</v>
      </c>
      <c r="KB60" s="15" t="b">
        <v>0</v>
      </c>
      <c r="KC60" s="15" t="b">
        <v>0</v>
      </c>
      <c r="KD60" s="15" t="b">
        <v>0</v>
      </c>
      <c r="KE60" s="15" t="b">
        <v>0</v>
      </c>
      <c r="KF60" s="15" t="b">
        <v>0</v>
      </c>
      <c r="KG60" s="15" t="b">
        <v>0</v>
      </c>
      <c r="KH60" s="15" t="s">
        <v>332</v>
      </c>
      <c r="KI60" s="15" t="s">
        <v>854</v>
      </c>
      <c r="KJ60" s="15" t="b">
        <v>1</v>
      </c>
      <c r="KK60" s="15" t="b">
        <v>1</v>
      </c>
      <c r="KL60" s="15" t="b">
        <v>1</v>
      </c>
      <c r="KM60" s="15" t="b">
        <v>0</v>
      </c>
      <c r="KN60" s="15" t="b">
        <v>0</v>
      </c>
      <c r="KO60" s="15" t="b">
        <v>0</v>
      </c>
      <c r="KP60" s="15" t="b">
        <v>0</v>
      </c>
      <c r="KQ60" s="15" t="b">
        <v>0</v>
      </c>
      <c r="KR60" s="15" t="b">
        <v>0</v>
      </c>
      <c r="KT60" s="15" t="s">
        <v>366</v>
      </c>
      <c r="KU60" s="15" t="s">
        <v>366</v>
      </c>
      <c r="KV60" s="15" t="s">
        <v>690</v>
      </c>
      <c r="KW60" s="15" t="s">
        <v>368</v>
      </c>
      <c r="KX60" s="15" t="s">
        <v>868</v>
      </c>
      <c r="KY60" s="15" t="s">
        <v>869</v>
      </c>
      <c r="KZ60" s="16">
        <v>42843</v>
      </c>
      <c r="LA60" s="15" t="s">
        <v>857</v>
      </c>
      <c r="LB60" s="15" t="s">
        <v>870</v>
      </c>
      <c r="LC60" s="15">
        <v>61509</v>
      </c>
      <c r="LD60" s="15" t="s">
        <v>871</v>
      </c>
      <c r="LE60" s="15" t="s">
        <v>872</v>
      </c>
      <c r="LF60" s="15">
        <v>42</v>
      </c>
      <c r="LH60" s="15">
        <v>-1</v>
      </c>
      <c r="LI60" s="15" t="s">
        <v>384</v>
      </c>
      <c r="LJ60" s="15" t="s">
        <v>384</v>
      </c>
    </row>
    <row r="61" spans="1:322" x14ac:dyDescent="0.25">
      <c r="A61" s="9" t="s">
        <v>1453</v>
      </c>
      <c r="B61" s="9" t="s">
        <v>1165</v>
      </c>
      <c r="C61" s="9" t="s">
        <v>1361</v>
      </c>
      <c r="D61" s="9" t="s">
        <v>1617</v>
      </c>
      <c r="E61" s="24">
        <v>42849</v>
      </c>
      <c r="F61" s="9" t="s">
        <v>1679</v>
      </c>
      <c r="G61" s="9">
        <v>20.975241666700001</v>
      </c>
      <c r="H61" s="9">
        <v>92.243196666700001</v>
      </c>
      <c r="I61" s="9">
        <v>73.099999999999994</v>
      </c>
      <c r="J61" s="9">
        <v>4.4000000000000004</v>
      </c>
      <c r="K61" s="9" t="s">
        <v>323</v>
      </c>
      <c r="L61" s="9" t="s">
        <v>324</v>
      </c>
      <c r="M61" s="9" t="s">
        <v>325</v>
      </c>
      <c r="N61" s="9" t="s">
        <v>521</v>
      </c>
      <c r="O61" s="9" t="s">
        <v>682</v>
      </c>
      <c r="P61" s="9" t="s">
        <v>328</v>
      </c>
      <c r="Q61" s="9" t="s">
        <v>445</v>
      </c>
      <c r="R61" s="9" t="s">
        <v>330</v>
      </c>
      <c r="S61" s="9" t="s">
        <v>331</v>
      </c>
      <c r="T61" s="9" t="s">
        <v>332</v>
      </c>
      <c r="U61" s="9" t="s">
        <v>333</v>
      </c>
      <c r="V61" s="9" t="s">
        <v>334</v>
      </c>
      <c r="W61" s="9" t="s">
        <v>328</v>
      </c>
      <c r="X61" s="9" t="s">
        <v>332</v>
      </c>
      <c r="Y61" s="46">
        <v>666</v>
      </c>
      <c r="Z61" s="47">
        <v>3330</v>
      </c>
      <c r="AA61" s="9" t="s">
        <v>335</v>
      </c>
      <c r="AB61" s="9" t="s">
        <v>336</v>
      </c>
      <c r="AC61" s="9" t="s">
        <v>336</v>
      </c>
      <c r="AD61" s="9" t="s">
        <v>337</v>
      </c>
      <c r="AE61" s="9"/>
      <c r="AF61" s="9" t="s">
        <v>335</v>
      </c>
      <c r="AG61" s="9" t="s">
        <v>336</v>
      </c>
      <c r="AH61" s="9" t="s">
        <v>336</v>
      </c>
      <c r="AI61" s="9" t="s">
        <v>338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48">
        <v>1499</v>
      </c>
      <c r="BJ61" s="9">
        <v>1</v>
      </c>
      <c r="BK61" s="9">
        <v>5</v>
      </c>
      <c r="BL61" s="9" t="s">
        <v>415</v>
      </c>
      <c r="BM61" s="9"/>
      <c r="BN61" s="9"/>
      <c r="BO61" s="9"/>
      <c r="BP61" s="9"/>
      <c r="BQ61" s="9"/>
      <c r="BR61" s="9" t="s">
        <v>335</v>
      </c>
      <c r="BS61" s="9" t="s">
        <v>336</v>
      </c>
      <c r="BT61" s="9" t="s">
        <v>336</v>
      </c>
      <c r="BU61" s="9" t="s">
        <v>523</v>
      </c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>
        <v>72</v>
      </c>
      <c r="DD61" s="9">
        <v>360</v>
      </c>
      <c r="DE61" s="9" t="s">
        <v>339</v>
      </c>
      <c r="DF61" s="9" t="s">
        <v>324</v>
      </c>
      <c r="DG61" s="9" t="s">
        <v>340</v>
      </c>
      <c r="DH61" s="9"/>
      <c r="DI61" s="9"/>
      <c r="DJ61" s="9" t="s">
        <v>1698</v>
      </c>
      <c r="DK61" s="9"/>
      <c r="DL61" s="9"/>
      <c r="DM61" s="9"/>
      <c r="DN61" s="9"/>
      <c r="DO61" s="9" t="s">
        <v>339</v>
      </c>
      <c r="DP61" s="9" t="s">
        <v>324</v>
      </c>
      <c r="DQ61" s="9" t="s">
        <v>340</v>
      </c>
      <c r="DR61" s="9"/>
      <c r="DS61" s="9"/>
      <c r="DT61" s="9" t="s">
        <v>1417</v>
      </c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 t="s">
        <v>1417</v>
      </c>
      <c r="EQ61" s="9"/>
      <c r="ER61" s="9"/>
      <c r="ES61" s="9"/>
      <c r="ET61" s="9"/>
      <c r="EU61" s="9"/>
      <c r="EV61" s="9"/>
      <c r="EW61" s="9"/>
      <c r="EX61" s="9"/>
      <c r="EY61" s="9" t="s">
        <v>462</v>
      </c>
      <c r="EZ61" s="9" t="b">
        <v>1</v>
      </c>
      <c r="FA61" s="9" t="b">
        <v>0</v>
      </c>
      <c r="FB61" s="9" t="b">
        <v>1</v>
      </c>
      <c r="FC61" s="9" t="s">
        <v>740</v>
      </c>
      <c r="FD61" s="9" t="b">
        <v>1</v>
      </c>
      <c r="FE61" s="9" t="b">
        <v>1</v>
      </c>
      <c r="FF61" s="9" t="b">
        <v>1</v>
      </c>
      <c r="FG61" s="9" t="s">
        <v>686</v>
      </c>
      <c r="FH61" s="9" t="b">
        <v>1</v>
      </c>
      <c r="FI61" s="9" t="b">
        <v>1</v>
      </c>
      <c r="FJ61" s="9" t="b">
        <v>1</v>
      </c>
      <c r="FK61" s="9" t="b">
        <v>1</v>
      </c>
      <c r="FL61" s="9" t="s">
        <v>741</v>
      </c>
      <c r="FM61" s="9" t="b">
        <v>1</v>
      </c>
      <c r="FN61" s="9" t="b">
        <v>1</v>
      </c>
      <c r="FO61" s="9" t="s">
        <v>345</v>
      </c>
      <c r="FP61" s="9" t="b">
        <v>0</v>
      </c>
      <c r="FQ61" s="9" t="b">
        <v>0</v>
      </c>
      <c r="FR61" s="9" t="b">
        <v>1</v>
      </c>
      <c r="FS61" s="9" t="b">
        <v>0</v>
      </c>
      <c r="FT61" s="9" t="b">
        <v>0</v>
      </c>
      <c r="FU61" s="9" t="b">
        <v>0</v>
      </c>
      <c r="FV61" s="9" t="b">
        <v>0</v>
      </c>
      <c r="FW61" s="9" t="b">
        <v>0</v>
      </c>
      <c r="FX61" s="9" t="s">
        <v>346</v>
      </c>
      <c r="FY61" s="9" t="s">
        <v>347</v>
      </c>
      <c r="FZ61" s="9" t="s">
        <v>390</v>
      </c>
      <c r="GA61" s="9" t="s">
        <v>687</v>
      </c>
      <c r="GB61" s="9" t="s">
        <v>349</v>
      </c>
      <c r="GC61" s="9" t="s">
        <v>864</v>
      </c>
      <c r="GD61" s="9" t="s">
        <v>1688</v>
      </c>
      <c r="GE61" s="9" t="s">
        <v>1688</v>
      </c>
      <c r="GF61" s="9" t="s">
        <v>1697</v>
      </c>
      <c r="GG61" s="9" t="s">
        <v>1697</v>
      </c>
      <c r="GH61" s="9" t="s">
        <v>332</v>
      </c>
      <c r="GI61" s="9">
        <v>13</v>
      </c>
      <c r="GJ61" s="9">
        <v>13</v>
      </c>
      <c r="GK61" s="9" t="s">
        <v>328</v>
      </c>
      <c r="GL61" s="9" t="s">
        <v>391</v>
      </c>
      <c r="GM61" s="9">
        <v>8</v>
      </c>
      <c r="GN61" s="9">
        <v>8</v>
      </c>
      <c r="GO61" s="9">
        <v>6</v>
      </c>
      <c r="GP61" s="9">
        <v>6</v>
      </c>
      <c r="GQ61" s="9" t="s">
        <v>332</v>
      </c>
      <c r="GR61" s="9">
        <v>0</v>
      </c>
      <c r="GS61" s="9">
        <v>6</v>
      </c>
      <c r="GT61" s="9" t="s">
        <v>332</v>
      </c>
      <c r="GU61" s="9" t="s">
        <v>391</v>
      </c>
      <c r="GV61" s="9" t="s">
        <v>449</v>
      </c>
      <c r="GW61" s="9" t="b">
        <v>0</v>
      </c>
      <c r="GX61" s="9" t="b">
        <v>0</v>
      </c>
      <c r="GY61" s="9" t="b">
        <v>0</v>
      </c>
      <c r="GZ61" s="9" t="b">
        <v>0</v>
      </c>
      <c r="HA61" s="9" t="b">
        <v>0</v>
      </c>
      <c r="HB61" s="9" t="b">
        <v>1</v>
      </c>
      <c r="HC61" s="9" t="b">
        <v>0</v>
      </c>
      <c r="HD61" s="9" t="b">
        <v>0</v>
      </c>
      <c r="HE61" s="9" t="s">
        <v>449</v>
      </c>
      <c r="HF61" s="9">
        <v>20</v>
      </c>
      <c r="HG61" s="9">
        <v>80</v>
      </c>
      <c r="HH61" s="9">
        <v>70</v>
      </c>
      <c r="HI61" s="9">
        <v>30</v>
      </c>
      <c r="HJ61" s="9" t="s">
        <v>332</v>
      </c>
      <c r="HK61" s="9" t="s">
        <v>332</v>
      </c>
      <c r="HL61" s="9" t="s">
        <v>356</v>
      </c>
      <c r="HM61" s="9" t="s">
        <v>428</v>
      </c>
      <c r="HN61" s="9" t="s">
        <v>355</v>
      </c>
      <c r="HO61" s="9" t="s">
        <v>1166</v>
      </c>
      <c r="HP61" s="9" t="b">
        <v>1</v>
      </c>
      <c r="HQ61" s="9" t="b">
        <v>1</v>
      </c>
      <c r="HR61" s="9" t="b">
        <v>0</v>
      </c>
      <c r="HS61" s="9" t="b">
        <v>1</v>
      </c>
      <c r="HT61" s="9" t="b">
        <v>0</v>
      </c>
      <c r="HU61" s="9" t="b">
        <v>1</v>
      </c>
      <c r="HV61" s="9" t="b">
        <v>0</v>
      </c>
      <c r="HW61" s="9" t="b">
        <v>0</v>
      </c>
      <c r="HX61" s="9" t="b">
        <v>0</v>
      </c>
      <c r="HY61" s="9" t="b">
        <v>1</v>
      </c>
      <c r="HZ61" s="9" t="s">
        <v>359</v>
      </c>
      <c r="IA61" s="9" t="s">
        <v>332</v>
      </c>
      <c r="IB61" s="9" t="s">
        <v>332</v>
      </c>
      <c r="IC61" s="9" t="s">
        <v>328</v>
      </c>
      <c r="ID61" s="9">
        <v>100</v>
      </c>
      <c r="IE61" s="9" t="s">
        <v>360</v>
      </c>
      <c r="IF61" s="9" t="s">
        <v>360</v>
      </c>
      <c r="IG61" s="9" t="s">
        <v>332</v>
      </c>
      <c r="IH61" s="9" t="s">
        <v>332</v>
      </c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 t="s">
        <v>328</v>
      </c>
      <c r="IT61" s="9" t="s">
        <v>328</v>
      </c>
      <c r="IU61" s="9" t="s">
        <v>608</v>
      </c>
      <c r="IV61" s="9" t="b">
        <v>0</v>
      </c>
      <c r="IW61" s="9" t="b">
        <v>0</v>
      </c>
      <c r="IX61" s="9" t="b">
        <v>0</v>
      </c>
      <c r="IY61" s="9" t="b">
        <v>0</v>
      </c>
      <c r="IZ61" s="9" t="b">
        <v>0</v>
      </c>
      <c r="JA61" s="9" t="b">
        <v>0</v>
      </c>
      <c r="JB61" s="9" t="b">
        <v>0</v>
      </c>
      <c r="JC61" s="9" t="b">
        <v>1</v>
      </c>
      <c r="JD61" s="9" t="b">
        <v>0</v>
      </c>
      <c r="JE61" s="9" t="s">
        <v>332</v>
      </c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 t="s">
        <v>1159</v>
      </c>
      <c r="JQ61" s="9" t="b">
        <v>1</v>
      </c>
      <c r="JR61" s="9" t="b">
        <v>1</v>
      </c>
      <c r="JS61" s="9" t="b">
        <v>0</v>
      </c>
      <c r="JT61" s="9" t="b">
        <v>0</v>
      </c>
      <c r="JU61" s="9" t="b">
        <v>0</v>
      </c>
      <c r="JV61" s="9" t="b">
        <v>1</v>
      </c>
      <c r="JW61" s="9" t="b">
        <v>0</v>
      </c>
      <c r="JX61" s="9" t="s">
        <v>332</v>
      </c>
      <c r="JY61" s="9" t="s">
        <v>1167</v>
      </c>
      <c r="JZ61" s="9" t="b">
        <v>1</v>
      </c>
      <c r="KA61" s="9" t="b">
        <v>1</v>
      </c>
      <c r="KB61" s="9" t="b">
        <v>1</v>
      </c>
      <c r="KC61" s="9" t="b">
        <v>0</v>
      </c>
      <c r="KD61" s="9" t="b">
        <v>1</v>
      </c>
      <c r="KE61" s="9" t="b">
        <v>0</v>
      </c>
      <c r="KF61" s="9" t="b">
        <v>1</v>
      </c>
      <c r="KG61" s="9" t="b">
        <v>0</v>
      </c>
      <c r="KH61" s="9" t="s">
        <v>332</v>
      </c>
      <c r="KI61" s="9" t="s">
        <v>1168</v>
      </c>
      <c r="KJ61" s="9" t="b">
        <v>1</v>
      </c>
      <c r="KK61" s="9" t="b">
        <v>1</v>
      </c>
      <c r="KL61" s="9" t="b">
        <v>0</v>
      </c>
      <c r="KM61" s="9" t="b">
        <v>0</v>
      </c>
      <c r="KN61" s="9" t="b">
        <v>1</v>
      </c>
      <c r="KO61" s="9" t="b">
        <v>0</v>
      </c>
      <c r="KP61" s="9" t="b">
        <v>0</v>
      </c>
      <c r="KQ61" s="9" t="b">
        <v>0</v>
      </c>
      <c r="KR61" s="9" t="b">
        <v>0</v>
      </c>
      <c r="KS61" s="9"/>
      <c r="KT61" s="9" t="s">
        <v>366</v>
      </c>
      <c r="KU61" s="9" t="s">
        <v>366</v>
      </c>
      <c r="KV61" s="9" t="s">
        <v>690</v>
      </c>
      <c r="KW61" s="9" t="s">
        <v>368</v>
      </c>
      <c r="KX61" s="9" t="s">
        <v>1169</v>
      </c>
      <c r="KY61" s="9" t="s">
        <v>1170</v>
      </c>
      <c r="KZ61" s="10">
        <v>42849</v>
      </c>
      <c r="LA61" s="9" t="s">
        <v>745</v>
      </c>
      <c r="LB61" s="9" t="s">
        <v>1171</v>
      </c>
      <c r="LC61" s="9">
        <v>61758</v>
      </c>
      <c r="LD61" s="9" t="s">
        <v>1172</v>
      </c>
      <c r="LE61" s="9" t="s">
        <v>1173</v>
      </c>
      <c r="LF61" s="9">
        <v>77</v>
      </c>
      <c r="LG61" s="9"/>
      <c r="LH61" s="9">
        <v>-1</v>
      </c>
      <c r="LI61" s="9" t="s">
        <v>384</v>
      </c>
      <c r="LJ61" s="9" t="s">
        <v>384</v>
      </c>
    </row>
    <row r="62" spans="1:322" x14ac:dyDescent="0.25">
      <c r="A62" s="9" t="s">
        <v>1453</v>
      </c>
      <c r="B62" s="9" t="s">
        <v>1174</v>
      </c>
      <c r="C62" s="9" t="s">
        <v>1361</v>
      </c>
      <c r="D62" s="9" t="s">
        <v>1618</v>
      </c>
      <c r="E62" s="24">
        <v>42849</v>
      </c>
      <c r="F62" s="9" t="s">
        <v>1679</v>
      </c>
      <c r="G62" s="9">
        <v>20.975313333300001</v>
      </c>
      <c r="H62" s="9">
        <v>92.244373333300004</v>
      </c>
      <c r="I62" s="9">
        <v>98.7</v>
      </c>
      <c r="J62" s="9">
        <v>4.9000000000000004</v>
      </c>
      <c r="K62" s="9" t="s">
        <v>323</v>
      </c>
      <c r="L62" s="9" t="s">
        <v>324</v>
      </c>
      <c r="M62" s="9" t="s">
        <v>325</v>
      </c>
      <c r="N62" s="9" t="s">
        <v>521</v>
      </c>
      <c r="O62" s="9" t="s">
        <v>682</v>
      </c>
      <c r="P62" s="9" t="s">
        <v>328</v>
      </c>
      <c r="Q62" s="9" t="s">
        <v>329</v>
      </c>
      <c r="R62" s="9" t="s">
        <v>330</v>
      </c>
      <c r="S62" s="9" t="s">
        <v>331</v>
      </c>
      <c r="T62" s="9" t="s">
        <v>332</v>
      </c>
      <c r="U62" s="9" t="s">
        <v>333</v>
      </c>
      <c r="V62" s="9" t="s">
        <v>334</v>
      </c>
      <c r="W62" s="9" t="s">
        <v>328</v>
      </c>
      <c r="X62" s="9" t="s">
        <v>332</v>
      </c>
      <c r="Y62" s="46">
        <v>556</v>
      </c>
      <c r="Z62" s="47">
        <v>2780</v>
      </c>
      <c r="AA62" s="9" t="s">
        <v>335</v>
      </c>
      <c r="AB62" s="9" t="s">
        <v>336</v>
      </c>
      <c r="AC62" s="9" t="s">
        <v>336</v>
      </c>
      <c r="AD62" s="9" t="s">
        <v>524</v>
      </c>
      <c r="AE62" s="9"/>
      <c r="AF62" s="9" t="s">
        <v>335</v>
      </c>
      <c r="AG62" s="9" t="s">
        <v>336</v>
      </c>
      <c r="AH62" s="9" t="s">
        <v>336</v>
      </c>
      <c r="AI62" s="9" t="s">
        <v>413</v>
      </c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48">
        <v>1258</v>
      </c>
      <c r="BJ62" s="9">
        <v>5</v>
      </c>
      <c r="BK62" s="9">
        <v>25</v>
      </c>
      <c r="BL62" s="9" t="s">
        <v>415</v>
      </c>
      <c r="BM62" s="9"/>
      <c r="BN62" s="9"/>
      <c r="BO62" s="9"/>
      <c r="BP62" s="9"/>
      <c r="BQ62" s="9"/>
      <c r="BR62" s="9" t="s">
        <v>335</v>
      </c>
      <c r="BS62" s="9" t="s">
        <v>336</v>
      </c>
      <c r="BT62" s="9" t="s">
        <v>336</v>
      </c>
      <c r="BU62" s="9" t="s">
        <v>524</v>
      </c>
      <c r="BV62" s="9" t="s">
        <v>415</v>
      </c>
      <c r="BW62" s="9"/>
      <c r="BX62" s="9"/>
      <c r="BY62" s="9"/>
      <c r="BZ62" s="9"/>
      <c r="CA62" s="9"/>
      <c r="CB62" s="9" t="s">
        <v>335</v>
      </c>
      <c r="CC62" s="9" t="s">
        <v>336</v>
      </c>
      <c r="CD62" s="9" t="s">
        <v>336</v>
      </c>
      <c r="CE62" s="9" t="s">
        <v>413</v>
      </c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>
        <v>70</v>
      </c>
      <c r="DD62" s="9">
        <v>350</v>
      </c>
      <c r="DE62" s="9" t="s">
        <v>339</v>
      </c>
      <c r="DF62" s="9" t="s">
        <v>324</v>
      </c>
      <c r="DG62" s="9" t="s">
        <v>340</v>
      </c>
      <c r="DH62" s="9"/>
      <c r="DI62" s="9"/>
      <c r="DJ62" s="9" t="s">
        <v>1698</v>
      </c>
      <c r="DK62" s="9"/>
      <c r="DL62" s="9"/>
      <c r="DM62" s="9"/>
      <c r="DN62" s="9"/>
      <c r="DO62" s="9" t="s">
        <v>339</v>
      </c>
      <c r="DP62" s="9" t="s">
        <v>324</v>
      </c>
      <c r="DQ62" s="9" t="s">
        <v>340</v>
      </c>
      <c r="DR62" s="9"/>
      <c r="DS62" s="9"/>
      <c r="DT62" s="9" t="s">
        <v>1417</v>
      </c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 t="s">
        <v>1417</v>
      </c>
      <c r="EQ62" s="9"/>
      <c r="ER62" s="9"/>
      <c r="ES62" s="9"/>
      <c r="ET62" s="9"/>
      <c r="EU62" s="9"/>
      <c r="EV62" s="9"/>
      <c r="EW62" s="9"/>
      <c r="EX62" s="9"/>
      <c r="EY62" s="9" t="s">
        <v>462</v>
      </c>
      <c r="EZ62" s="9" t="b">
        <v>1</v>
      </c>
      <c r="FA62" s="9" t="b">
        <v>0</v>
      </c>
      <c r="FB62" s="9" t="b">
        <v>1</v>
      </c>
      <c r="FC62" s="9" t="s">
        <v>740</v>
      </c>
      <c r="FD62" s="9" t="b">
        <v>1</v>
      </c>
      <c r="FE62" s="9" t="b">
        <v>1</v>
      </c>
      <c r="FF62" s="9" t="b">
        <v>1</v>
      </c>
      <c r="FG62" s="9" t="s">
        <v>686</v>
      </c>
      <c r="FH62" s="9" t="b">
        <v>1</v>
      </c>
      <c r="FI62" s="9" t="b">
        <v>1</v>
      </c>
      <c r="FJ62" s="9" t="b">
        <v>1</v>
      </c>
      <c r="FK62" s="9" t="b">
        <v>1</v>
      </c>
      <c r="FL62" s="9" t="s">
        <v>741</v>
      </c>
      <c r="FM62" s="9" t="b">
        <v>1</v>
      </c>
      <c r="FN62" s="9" t="b">
        <v>1</v>
      </c>
      <c r="FO62" s="9" t="s">
        <v>1158</v>
      </c>
      <c r="FP62" s="9" t="b">
        <v>1</v>
      </c>
      <c r="FQ62" s="9" t="b">
        <v>0</v>
      </c>
      <c r="FR62" s="9" t="b">
        <v>1</v>
      </c>
      <c r="FS62" s="9" t="b">
        <v>1</v>
      </c>
      <c r="FT62" s="9" t="b">
        <v>0</v>
      </c>
      <c r="FU62" s="9" t="b">
        <v>0</v>
      </c>
      <c r="FV62" s="9" t="b">
        <v>0</v>
      </c>
      <c r="FW62" s="9" t="b">
        <v>0</v>
      </c>
      <c r="FX62" s="9" t="s">
        <v>346</v>
      </c>
      <c r="FY62" s="9" t="s">
        <v>347</v>
      </c>
      <c r="FZ62" s="9" t="s">
        <v>348</v>
      </c>
      <c r="GA62" s="9" t="s">
        <v>687</v>
      </c>
      <c r="GB62" s="9" t="s">
        <v>687</v>
      </c>
      <c r="GC62" s="9" t="s">
        <v>864</v>
      </c>
      <c r="GD62" s="9" t="s">
        <v>1689</v>
      </c>
      <c r="GE62" s="9" t="s">
        <v>1689</v>
      </c>
      <c r="GF62" s="9" t="s">
        <v>1696</v>
      </c>
      <c r="GG62" s="9" t="s">
        <v>1696</v>
      </c>
      <c r="GH62" s="9" t="s">
        <v>332</v>
      </c>
      <c r="GI62" s="9">
        <v>32</v>
      </c>
      <c r="GJ62" s="9">
        <v>33</v>
      </c>
      <c r="GK62" s="9" t="s">
        <v>328</v>
      </c>
      <c r="GL62" s="9" t="s">
        <v>391</v>
      </c>
      <c r="GM62" s="9">
        <v>20</v>
      </c>
      <c r="GN62" s="9">
        <v>20</v>
      </c>
      <c r="GO62" s="9">
        <v>20</v>
      </c>
      <c r="GP62" s="9">
        <v>20</v>
      </c>
      <c r="GQ62" s="9" t="s">
        <v>332</v>
      </c>
      <c r="GR62" s="9">
        <v>0</v>
      </c>
      <c r="GS62" s="9">
        <v>20</v>
      </c>
      <c r="GT62" s="9" t="s">
        <v>332</v>
      </c>
      <c r="GU62" s="9" t="s">
        <v>391</v>
      </c>
      <c r="GV62" s="9" t="s">
        <v>556</v>
      </c>
      <c r="GW62" s="9" t="b">
        <v>0</v>
      </c>
      <c r="GX62" s="9" t="b">
        <v>1</v>
      </c>
      <c r="GY62" s="9" t="b">
        <v>0</v>
      </c>
      <c r="GZ62" s="9" t="b">
        <v>0</v>
      </c>
      <c r="HA62" s="9" t="b">
        <v>0</v>
      </c>
      <c r="HB62" s="9" t="b">
        <v>1</v>
      </c>
      <c r="HC62" s="9" t="b">
        <v>0</v>
      </c>
      <c r="HD62" s="9" t="b">
        <v>0</v>
      </c>
      <c r="HE62" s="9" t="s">
        <v>449</v>
      </c>
      <c r="HF62" s="9">
        <v>10</v>
      </c>
      <c r="HG62" s="9">
        <v>90</v>
      </c>
      <c r="HH62" s="9">
        <v>80</v>
      </c>
      <c r="HI62" s="9">
        <v>20</v>
      </c>
      <c r="HJ62" s="9" t="s">
        <v>332</v>
      </c>
      <c r="HK62" s="9" t="s">
        <v>332</v>
      </c>
      <c r="HL62" s="9" t="s">
        <v>356</v>
      </c>
      <c r="HM62" s="9" t="s">
        <v>428</v>
      </c>
      <c r="HN62" s="9" t="s">
        <v>355</v>
      </c>
      <c r="HO62" s="9" t="s">
        <v>1176</v>
      </c>
      <c r="HP62" s="9" t="b">
        <v>1</v>
      </c>
      <c r="HQ62" s="9" t="b">
        <v>0</v>
      </c>
      <c r="HR62" s="9" t="b">
        <v>0</v>
      </c>
      <c r="HS62" s="9" t="b">
        <v>1</v>
      </c>
      <c r="HT62" s="9" t="b">
        <v>0</v>
      </c>
      <c r="HU62" s="9" t="b">
        <v>0</v>
      </c>
      <c r="HV62" s="9" t="b">
        <v>0</v>
      </c>
      <c r="HW62" s="9" t="b">
        <v>0</v>
      </c>
      <c r="HX62" s="9" t="b">
        <v>0</v>
      </c>
      <c r="HY62" s="9" t="b">
        <v>1</v>
      </c>
      <c r="HZ62" s="9" t="s">
        <v>359</v>
      </c>
      <c r="IA62" s="9" t="s">
        <v>332</v>
      </c>
      <c r="IB62" s="9" t="s">
        <v>332</v>
      </c>
      <c r="IC62" s="9" t="s">
        <v>328</v>
      </c>
      <c r="ID62" s="9">
        <v>100</v>
      </c>
      <c r="IE62" s="9" t="s">
        <v>360</v>
      </c>
      <c r="IF62" s="9" t="s">
        <v>360</v>
      </c>
      <c r="IG62" s="9" t="s">
        <v>332</v>
      </c>
      <c r="IH62" s="9" t="s">
        <v>332</v>
      </c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 t="s">
        <v>328</v>
      </c>
      <c r="IT62" s="9" t="s">
        <v>328</v>
      </c>
      <c r="IU62" s="9" t="s">
        <v>608</v>
      </c>
      <c r="IV62" s="9" t="b">
        <v>0</v>
      </c>
      <c r="IW62" s="9" t="b">
        <v>0</v>
      </c>
      <c r="IX62" s="9" t="b">
        <v>0</v>
      </c>
      <c r="IY62" s="9" t="b">
        <v>0</v>
      </c>
      <c r="IZ62" s="9" t="b">
        <v>0</v>
      </c>
      <c r="JA62" s="9" t="b">
        <v>0</v>
      </c>
      <c r="JB62" s="9" t="b">
        <v>0</v>
      </c>
      <c r="JC62" s="9" t="b">
        <v>1</v>
      </c>
      <c r="JD62" s="9" t="b">
        <v>0</v>
      </c>
      <c r="JE62" s="9" t="s">
        <v>332</v>
      </c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 t="s">
        <v>1159</v>
      </c>
      <c r="JQ62" s="9" t="b">
        <v>1</v>
      </c>
      <c r="JR62" s="9" t="b">
        <v>1</v>
      </c>
      <c r="JS62" s="9" t="b">
        <v>0</v>
      </c>
      <c r="JT62" s="9" t="b">
        <v>0</v>
      </c>
      <c r="JU62" s="9" t="b">
        <v>0</v>
      </c>
      <c r="JV62" s="9" t="b">
        <v>0</v>
      </c>
      <c r="JW62" s="9" t="b">
        <v>0</v>
      </c>
      <c r="JX62" s="9" t="s">
        <v>332</v>
      </c>
      <c r="JY62" s="9" t="s">
        <v>929</v>
      </c>
      <c r="JZ62" s="9" t="b">
        <v>1</v>
      </c>
      <c r="KA62" s="9" t="b">
        <v>0</v>
      </c>
      <c r="KB62" s="9" t="b">
        <v>1</v>
      </c>
      <c r="KC62" s="9" t="b">
        <v>0</v>
      </c>
      <c r="KD62" s="9" t="b">
        <v>0</v>
      </c>
      <c r="KE62" s="9" t="b">
        <v>0</v>
      </c>
      <c r="KF62" s="9" t="b">
        <v>1</v>
      </c>
      <c r="KG62" s="9" t="b">
        <v>0</v>
      </c>
      <c r="KH62" s="9" t="s">
        <v>332</v>
      </c>
      <c r="KI62" s="9" t="s">
        <v>930</v>
      </c>
      <c r="KJ62" s="9" t="b">
        <v>1</v>
      </c>
      <c r="KK62" s="9" t="b">
        <v>1</v>
      </c>
      <c r="KL62" s="9" t="b">
        <v>1</v>
      </c>
      <c r="KM62" s="9" t="b">
        <v>1</v>
      </c>
      <c r="KN62" s="9" t="b">
        <v>0</v>
      </c>
      <c r="KO62" s="9" t="b">
        <v>0</v>
      </c>
      <c r="KP62" s="9" t="b">
        <v>0</v>
      </c>
      <c r="KQ62" s="9" t="b">
        <v>0</v>
      </c>
      <c r="KR62" s="9" t="b">
        <v>0</v>
      </c>
      <c r="KS62" s="9"/>
      <c r="KT62" s="9" t="s">
        <v>366</v>
      </c>
      <c r="KU62" s="9" t="s">
        <v>366</v>
      </c>
      <c r="KV62" s="9" t="s">
        <v>690</v>
      </c>
      <c r="KW62" s="9" t="s">
        <v>368</v>
      </c>
      <c r="KX62" s="9" t="s">
        <v>1178</v>
      </c>
      <c r="KY62" s="9" t="s">
        <v>1179</v>
      </c>
      <c r="KZ62" s="10">
        <v>42849</v>
      </c>
      <c r="LA62" s="9" t="s">
        <v>745</v>
      </c>
      <c r="LB62" s="9" t="s">
        <v>1180</v>
      </c>
      <c r="LC62" s="9">
        <v>61759</v>
      </c>
      <c r="LD62" s="9" t="s">
        <v>1181</v>
      </c>
      <c r="LE62" s="9" t="s">
        <v>1182</v>
      </c>
      <c r="LF62" s="9">
        <v>78</v>
      </c>
      <c r="LG62" s="9"/>
      <c r="LH62" s="9">
        <v>-1</v>
      </c>
      <c r="LI62" s="9" t="s">
        <v>384</v>
      </c>
      <c r="LJ62" s="9" t="s">
        <v>384</v>
      </c>
    </row>
    <row r="63" spans="1:322" x14ac:dyDescent="0.25">
      <c r="A63" s="9" t="s">
        <v>1453</v>
      </c>
      <c r="B63" s="9" t="s">
        <v>1183</v>
      </c>
      <c r="C63" s="9" t="s">
        <v>1361</v>
      </c>
      <c r="D63" s="9" t="s">
        <v>1619</v>
      </c>
      <c r="E63" s="24">
        <v>42849</v>
      </c>
      <c r="F63" s="9" t="s">
        <v>1679</v>
      </c>
      <c r="G63" s="9">
        <v>20.975566666700001</v>
      </c>
      <c r="H63" s="9">
        <v>92.245036666700003</v>
      </c>
      <c r="I63" s="9">
        <v>64.3</v>
      </c>
      <c r="J63" s="9">
        <v>4.8</v>
      </c>
      <c r="K63" s="9" t="s">
        <v>323</v>
      </c>
      <c r="L63" s="9" t="s">
        <v>324</v>
      </c>
      <c r="M63" s="9" t="s">
        <v>325</v>
      </c>
      <c r="N63" s="9" t="s">
        <v>521</v>
      </c>
      <c r="O63" s="9" t="s">
        <v>682</v>
      </c>
      <c r="P63" s="9" t="s">
        <v>328</v>
      </c>
      <c r="Q63" s="9" t="s">
        <v>329</v>
      </c>
      <c r="R63" s="9" t="s">
        <v>330</v>
      </c>
      <c r="S63" s="9" t="s">
        <v>331</v>
      </c>
      <c r="T63" s="9" t="s">
        <v>332</v>
      </c>
      <c r="U63" s="9" t="s">
        <v>333</v>
      </c>
      <c r="V63" s="9" t="s">
        <v>334</v>
      </c>
      <c r="W63" s="9" t="s">
        <v>328</v>
      </c>
      <c r="X63" s="9" t="s">
        <v>332</v>
      </c>
      <c r="Y63" s="46">
        <v>571</v>
      </c>
      <c r="Z63" s="47">
        <v>2855</v>
      </c>
      <c r="AA63" s="9" t="s">
        <v>335</v>
      </c>
      <c r="AB63" s="9" t="s">
        <v>336</v>
      </c>
      <c r="AC63" s="9" t="s">
        <v>336</v>
      </c>
      <c r="AD63" s="9" t="s">
        <v>413</v>
      </c>
      <c r="AE63" s="9"/>
      <c r="AF63" s="9" t="s">
        <v>335</v>
      </c>
      <c r="AG63" s="9" t="s">
        <v>336</v>
      </c>
      <c r="AH63" s="9" t="s">
        <v>336</v>
      </c>
      <c r="AI63" s="9" t="s">
        <v>525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48">
        <v>1285</v>
      </c>
      <c r="BJ63" s="9">
        <v>6</v>
      </c>
      <c r="BK63" s="9">
        <v>30</v>
      </c>
      <c r="BL63" s="9" t="s">
        <v>415</v>
      </c>
      <c r="BM63" s="9"/>
      <c r="BN63" s="9"/>
      <c r="BO63" s="9"/>
      <c r="BP63" s="9"/>
      <c r="BQ63" s="9"/>
      <c r="BR63" s="9" t="s">
        <v>335</v>
      </c>
      <c r="BS63" s="9" t="s">
        <v>336</v>
      </c>
      <c r="BT63" s="9" t="s">
        <v>336</v>
      </c>
      <c r="BU63" s="9" t="s">
        <v>413</v>
      </c>
      <c r="BV63" s="9" t="s">
        <v>415</v>
      </c>
      <c r="BW63" s="9"/>
      <c r="BX63" s="9"/>
      <c r="BY63" s="9"/>
      <c r="BZ63" s="9"/>
      <c r="CA63" s="9"/>
      <c r="CB63" s="9" t="s">
        <v>335</v>
      </c>
      <c r="CC63" s="9" t="s">
        <v>336</v>
      </c>
      <c r="CD63" s="9" t="s">
        <v>336</v>
      </c>
      <c r="CE63" s="9" t="s">
        <v>523</v>
      </c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>
        <v>4</v>
      </c>
      <c r="DD63" s="9">
        <v>20</v>
      </c>
      <c r="DE63" s="9" t="s">
        <v>339</v>
      </c>
      <c r="DF63" s="9" t="s">
        <v>324</v>
      </c>
      <c r="DG63" s="9" t="s">
        <v>340</v>
      </c>
      <c r="DH63" s="9"/>
      <c r="DI63" s="9"/>
      <c r="DJ63" s="9" t="s">
        <v>781</v>
      </c>
      <c r="DK63" s="9"/>
      <c r="DL63" s="9"/>
      <c r="DM63" s="9"/>
      <c r="DN63" s="9"/>
      <c r="DO63" s="9" t="s">
        <v>339</v>
      </c>
      <c r="DP63" s="9" t="s">
        <v>324</v>
      </c>
      <c r="DQ63" s="9" t="s">
        <v>340</v>
      </c>
      <c r="DR63" s="9"/>
      <c r="DS63" s="9"/>
      <c r="DT63" s="9" t="s">
        <v>1175</v>
      </c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 t="s">
        <v>1417</v>
      </c>
      <c r="EQ63" s="9"/>
      <c r="ER63" s="9"/>
      <c r="ES63" s="9"/>
      <c r="ET63" s="9"/>
      <c r="EU63" s="9"/>
      <c r="EV63" s="9"/>
      <c r="EW63" s="9"/>
      <c r="EX63" s="9"/>
      <c r="EY63" s="9" t="s">
        <v>699</v>
      </c>
      <c r="EZ63" s="9" t="b">
        <v>1</v>
      </c>
      <c r="FA63" s="9" t="b">
        <v>0</v>
      </c>
      <c r="FB63" s="9" t="b">
        <v>0</v>
      </c>
      <c r="FC63" s="9" t="s">
        <v>740</v>
      </c>
      <c r="FD63" s="9" t="b">
        <v>1</v>
      </c>
      <c r="FE63" s="9" t="b">
        <v>1</v>
      </c>
      <c r="FF63" s="9" t="b">
        <v>1</v>
      </c>
      <c r="FG63" s="9" t="s">
        <v>686</v>
      </c>
      <c r="FH63" s="9" t="b">
        <v>1</v>
      </c>
      <c r="FI63" s="9" t="b">
        <v>1</v>
      </c>
      <c r="FJ63" s="9" t="b">
        <v>1</v>
      </c>
      <c r="FK63" s="9" t="b">
        <v>1</v>
      </c>
      <c r="FL63" s="9" t="s">
        <v>741</v>
      </c>
      <c r="FM63" s="9" t="b">
        <v>1</v>
      </c>
      <c r="FN63" s="9" t="b">
        <v>1</v>
      </c>
      <c r="FO63" s="9" t="s">
        <v>345</v>
      </c>
      <c r="FP63" s="9" t="b">
        <v>0</v>
      </c>
      <c r="FQ63" s="9" t="b">
        <v>0</v>
      </c>
      <c r="FR63" s="9" t="b">
        <v>1</v>
      </c>
      <c r="FS63" s="9" t="b">
        <v>0</v>
      </c>
      <c r="FT63" s="9" t="b">
        <v>0</v>
      </c>
      <c r="FU63" s="9" t="b">
        <v>0</v>
      </c>
      <c r="FV63" s="9" t="b">
        <v>0</v>
      </c>
      <c r="FW63" s="9" t="b">
        <v>0</v>
      </c>
      <c r="FX63" s="9" t="s">
        <v>346</v>
      </c>
      <c r="FY63" s="9" t="s">
        <v>347</v>
      </c>
      <c r="FZ63" s="9" t="s">
        <v>390</v>
      </c>
      <c r="GA63" s="9" t="s">
        <v>687</v>
      </c>
      <c r="GB63" s="9" t="s">
        <v>687</v>
      </c>
      <c r="GC63" s="9" t="s">
        <v>864</v>
      </c>
      <c r="GD63" s="9" t="s">
        <v>1690</v>
      </c>
      <c r="GE63" s="9" t="s">
        <v>1690</v>
      </c>
      <c r="GF63" s="9" t="s">
        <v>1695</v>
      </c>
      <c r="GG63" s="9" t="s">
        <v>1695</v>
      </c>
      <c r="GH63" s="9" t="s">
        <v>332</v>
      </c>
      <c r="GI63" s="9">
        <v>29</v>
      </c>
      <c r="GJ63" s="9">
        <v>29</v>
      </c>
      <c r="GK63" s="9" t="s">
        <v>328</v>
      </c>
      <c r="GL63" s="9" t="s">
        <v>391</v>
      </c>
      <c r="GM63" s="9">
        <v>10</v>
      </c>
      <c r="GN63" s="9">
        <v>10</v>
      </c>
      <c r="GO63" s="9">
        <v>5</v>
      </c>
      <c r="GP63" s="9">
        <v>5</v>
      </c>
      <c r="GQ63" s="9" t="s">
        <v>332</v>
      </c>
      <c r="GR63" s="9">
        <v>0</v>
      </c>
      <c r="GS63" s="9">
        <v>5</v>
      </c>
      <c r="GT63" s="9" t="s">
        <v>328</v>
      </c>
      <c r="GU63" s="9" t="s">
        <v>352</v>
      </c>
      <c r="GV63" s="9" t="s">
        <v>556</v>
      </c>
      <c r="GW63" s="9" t="b">
        <v>0</v>
      </c>
      <c r="GX63" s="9" t="b">
        <v>1</v>
      </c>
      <c r="GY63" s="9" t="b">
        <v>0</v>
      </c>
      <c r="GZ63" s="9" t="b">
        <v>0</v>
      </c>
      <c r="HA63" s="9" t="b">
        <v>0</v>
      </c>
      <c r="HB63" s="9" t="b">
        <v>1</v>
      </c>
      <c r="HC63" s="9" t="b">
        <v>0</v>
      </c>
      <c r="HD63" s="9" t="b">
        <v>0</v>
      </c>
      <c r="HE63" s="9" t="s">
        <v>449</v>
      </c>
      <c r="HF63" s="9">
        <v>20</v>
      </c>
      <c r="HG63" s="9">
        <v>80</v>
      </c>
      <c r="HH63" s="9">
        <v>60</v>
      </c>
      <c r="HI63" s="9">
        <v>40</v>
      </c>
      <c r="HJ63" s="9" t="s">
        <v>332</v>
      </c>
      <c r="HK63" s="9" t="s">
        <v>332</v>
      </c>
      <c r="HL63" s="9" t="s">
        <v>356</v>
      </c>
      <c r="HM63" s="9" t="s">
        <v>355</v>
      </c>
      <c r="HN63" s="9" t="s">
        <v>428</v>
      </c>
      <c r="HO63" s="9" t="s">
        <v>1184</v>
      </c>
      <c r="HP63" s="9" t="b">
        <v>1</v>
      </c>
      <c r="HQ63" s="9" t="b">
        <v>0</v>
      </c>
      <c r="HR63" s="9" t="b">
        <v>0</v>
      </c>
      <c r="HS63" s="9" t="b">
        <v>1</v>
      </c>
      <c r="HT63" s="9" t="b">
        <v>0</v>
      </c>
      <c r="HU63" s="9" t="b">
        <v>1</v>
      </c>
      <c r="HV63" s="9" t="b">
        <v>0</v>
      </c>
      <c r="HW63" s="9" t="b">
        <v>0</v>
      </c>
      <c r="HX63" s="9" t="b">
        <v>0</v>
      </c>
      <c r="HY63" s="9" t="b">
        <v>1</v>
      </c>
      <c r="HZ63" s="9" t="s">
        <v>359</v>
      </c>
      <c r="IA63" s="9" t="s">
        <v>332</v>
      </c>
      <c r="IB63" s="9" t="s">
        <v>332</v>
      </c>
      <c r="IC63" s="9" t="s">
        <v>328</v>
      </c>
      <c r="ID63" s="9">
        <v>100</v>
      </c>
      <c r="IE63" s="9" t="s">
        <v>360</v>
      </c>
      <c r="IF63" s="9" t="s">
        <v>360</v>
      </c>
      <c r="IG63" s="9" t="s">
        <v>332</v>
      </c>
      <c r="IH63" s="9" t="s">
        <v>332</v>
      </c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 t="s">
        <v>328</v>
      </c>
      <c r="IT63" s="9" t="s">
        <v>328</v>
      </c>
      <c r="IU63" s="9" t="s">
        <v>608</v>
      </c>
      <c r="IV63" s="9" t="b">
        <v>0</v>
      </c>
      <c r="IW63" s="9" t="b">
        <v>0</v>
      </c>
      <c r="IX63" s="9" t="b">
        <v>0</v>
      </c>
      <c r="IY63" s="9" t="b">
        <v>0</v>
      </c>
      <c r="IZ63" s="9" t="b">
        <v>0</v>
      </c>
      <c r="JA63" s="9" t="b">
        <v>0</v>
      </c>
      <c r="JB63" s="9" t="b">
        <v>0</v>
      </c>
      <c r="JC63" s="9" t="b">
        <v>1</v>
      </c>
      <c r="JD63" s="9" t="b">
        <v>0</v>
      </c>
      <c r="JE63" s="9" t="s">
        <v>332</v>
      </c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 t="s">
        <v>1159</v>
      </c>
      <c r="JQ63" s="9" t="b">
        <v>1</v>
      </c>
      <c r="JR63" s="9" t="b">
        <v>1</v>
      </c>
      <c r="JS63" s="9" t="b">
        <v>0</v>
      </c>
      <c r="JT63" s="9" t="b">
        <v>0</v>
      </c>
      <c r="JU63" s="9" t="b">
        <v>0</v>
      </c>
      <c r="JV63" s="9" t="b">
        <v>0</v>
      </c>
      <c r="JW63" s="9" t="b">
        <v>0</v>
      </c>
      <c r="JX63" s="9" t="s">
        <v>332</v>
      </c>
      <c r="JY63" s="9" t="s">
        <v>929</v>
      </c>
      <c r="JZ63" s="9" t="b">
        <v>1</v>
      </c>
      <c r="KA63" s="9" t="b">
        <v>0</v>
      </c>
      <c r="KB63" s="9" t="b">
        <v>1</v>
      </c>
      <c r="KC63" s="9" t="b">
        <v>0</v>
      </c>
      <c r="KD63" s="9" t="b">
        <v>0</v>
      </c>
      <c r="KE63" s="9" t="b">
        <v>0</v>
      </c>
      <c r="KF63" s="9" t="b">
        <v>1</v>
      </c>
      <c r="KG63" s="9" t="b">
        <v>0</v>
      </c>
      <c r="KH63" s="9" t="s">
        <v>332</v>
      </c>
      <c r="KI63" s="9" t="s">
        <v>946</v>
      </c>
      <c r="KJ63" s="9" t="b">
        <v>1</v>
      </c>
      <c r="KK63" s="9" t="b">
        <v>1</v>
      </c>
      <c r="KL63" s="9" t="b">
        <v>0</v>
      </c>
      <c r="KM63" s="9" t="b">
        <v>1</v>
      </c>
      <c r="KN63" s="9" t="b">
        <v>0</v>
      </c>
      <c r="KO63" s="9" t="b">
        <v>0</v>
      </c>
      <c r="KP63" s="9" t="b">
        <v>0</v>
      </c>
      <c r="KQ63" s="9" t="b">
        <v>0</v>
      </c>
      <c r="KR63" s="9" t="b">
        <v>0</v>
      </c>
      <c r="KS63" s="9"/>
      <c r="KT63" s="9" t="s">
        <v>366</v>
      </c>
      <c r="KU63" s="9" t="s">
        <v>366</v>
      </c>
      <c r="KV63" s="9" t="s">
        <v>690</v>
      </c>
      <c r="KW63" s="9" t="s">
        <v>368</v>
      </c>
      <c r="KX63" s="9" t="s">
        <v>1185</v>
      </c>
      <c r="KY63" s="9" t="s">
        <v>1186</v>
      </c>
      <c r="KZ63" s="10">
        <v>42849</v>
      </c>
      <c r="LA63" s="9" t="s">
        <v>745</v>
      </c>
      <c r="LB63" s="9" t="s">
        <v>1187</v>
      </c>
      <c r="LC63" s="9">
        <v>61760</v>
      </c>
      <c r="LD63" s="9" t="s">
        <v>1188</v>
      </c>
      <c r="LE63" s="9" t="s">
        <v>1189</v>
      </c>
      <c r="LF63" s="9">
        <v>79</v>
      </c>
      <c r="LG63" s="9"/>
      <c r="LH63" s="9">
        <v>-1</v>
      </c>
      <c r="LI63" s="9" t="s">
        <v>384</v>
      </c>
      <c r="LJ63" s="9" t="s">
        <v>384</v>
      </c>
    </row>
    <row r="64" spans="1:322" x14ac:dyDescent="0.25">
      <c r="A64" s="9" t="s">
        <v>1453</v>
      </c>
      <c r="B64" s="9" t="s">
        <v>696</v>
      </c>
      <c r="C64" s="9" t="s">
        <v>1361</v>
      </c>
      <c r="D64" s="9" t="s">
        <v>1620</v>
      </c>
      <c r="E64" s="24">
        <v>42849</v>
      </c>
      <c r="F64" s="9" t="s">
        <v>1679</v>
      </c>
      <c r="G64" s="9">
        <v>20.972325000000001</v>
      </c>
      <c r="H64" s="9">
        <v>92.243621666699994</v>
      </c>
      <c r="I64" s="9">
        <v>14.9</v>
      </c>
      <c r="J64" s="9">
        <v>2.7</v>
      </c>
      <c r="K64" s="9" t="s">
        <v>323</v>
      </c>
      <c r="L64" s="9" t="s">
        <v>324</v>
      </c>
      <c r="M64" s="9" t="s">
        <v>325</v>
      </c>
      <c r="N64" s="9" t="s">
        <v>521</v>
      </c>
      <c r="O64" s="9" t="s">
        <v>682</v>
      </c>
      <c r="P64" s="9" t="s">
        <v>328</v>
      </c>
      <c r="Q64" s="9" t="s">
        <v>329</v>
      </c>
      <c r="R64" s="9" t="s">
        <v>330</v>
      </c>
      <c r="S64" s="9" t="s">
        <v>331</v>
      </c>
      <c r="T64" s="9" t="s">
        <v>332</v>
      </c>
      <c r="U64" s="9" t="s">
        <v>333</v>
      </c>
      <c r="V64" s="9" t="s">
        <v>334</v>
      </c>
      <c r="W64" s="9" t="s">
        <v>332</v>
      </c>
      <c r="X64" s="9" t="s">
        <v>332</v>
      </c>
      <c r="Y64" s="46">
        <v>650</v>
      </c>
      <c r="Z64" s="47">
        <v>3250</v>
      </c>
      <c r="AA64" s="9" t="s">
        <v>335</v>
      </c>
      <c r="AB64" s="9" t="s">
        <v>336</v>
      </c>
      <c r="AC64" s="9" t="s">
        <v>336</v>
      </c>
      <c r="AD64" s="9" t="s">
        <v>413</v>
      </c>
      <c r="AE64" s="9"/>
      <c r="AF64" s="9" t="s">
        <v>335</v>
      </c>
      <c r="AG64" s="9" t="s">
        <v>336</v>
      </c>
      <c r="AH64" s="9" t="s">
        <v>336</v>
      </c>
      <c r="AI64" s="9" t="s">
        <v>386</v>
      </c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48">
        <v>1445</v>
      </c>
      <c r="BJ64" s="9">
        <v>15</v>
      </c>
      <c r="BK64" s="9">
        <v>75</v>
      </c>
      <c r="BL64" s="9" t="s">
        <v>415</v>
      </c>
      <c r="BM64" s="9"/>
      <c r="BN64" s="9"/>
      <c r="BO64" s="9"/>
      <c r="BP64" s="9"/>
      <c r="BQ64" s="9"/>
      <c r="BR64" s="9" t="s">
        <v>335</v>
      </c>
      <c r="BS64" s="9" t="s">
        <v>336</v>
      </c>
      <c r="BT64" s="9" t="s">
        <v>336</v>
      </c>
      <c r="BU64" s="9" t="s">
        <v>414</v>
      </c>
      <c r="BV64" s="9" t="s">
        <v>415</v>
      </c>
      <c r="BW64" s="9"/>
      <c r="BX64" s="9"/>
      <c r="BY64" s="9"/>
      <c r="BZ64" s="9"/>
      <c r="CA64" s="9"/>
      <c r="CB64" s="9" t="s">
        <v>335</v>
      </c>
      <c r="CC64" s="9" t="s">
        <v>336</v>
      </c>
      <c r="CD64" s="9" t="s">
        <v>336</v>
      </c>
      <c r="CE64" s="9" t="s">
        <v>413</v>
      </c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>
        <v>15</v>
      </c>
      <c r="DD64" s="9">
        <v>75</v>
      </c>
      <c r="DE64" s="9" t="s">
        <v>339</v>
      </c>
      <c r="DF64" s="9" t="s">
        <v>324</v>
      </c>
      <c r="DG64" s="9" t="s">
        <v>340</v>
      </c>
      <c r="DH64" s="9"/>
      <c r="DI64" s="9"/>
      <c r="DJ64" s="9" t="s">
        <v>1361</v>
      </c>
      <c r="DK64" s="9"/>
      <c r="DL64" s="9"/>
      <c r="DM64" s="9"/>
      <c r="DN64" s="9"/>
      <c r="DO64" s="9" t="s">
        <v>339</v>
      </c>
      <c r="DP64" s="9" t="s">
        <v>324</v>
      </c>
      <c r="DQ64" s="9" t="s">
        <v>340</v>
      </c>
      <c r="DR64" s="9"/>
      <c r="DS64" s="9"/>
      <c r="DT64" s="9" t="s">
        <v>698</v>
      </c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 t="s">
        <v>1417</v>
      </c>
      <c r="EQ64" s="9"/>
      <c r="ER64" s="9"/>
      <c r="ES64" s="9"/>
      <c r="ET64" s="9"/>
      <c r="EU64" s="9" t="s">
        <v>541</v>
      </c>
      <c r="EV64" s="9" t="b">
        <v>1</v>
      </c>
      <c r="EW64" s="9" t="b">
        <v>0</v>
      </c>
      <c r="EX64" s="9" t="b">
        <v>1</v>
      </c>
      <c r="EY64" s="9" t="s">
        <v>699</v>
      </c>
      <c r="EZ64" s="9" t="b">
        <v>1</v>
      </c>
      <c r="FA64" s="9" t="b">
        <v>0</v>
      </c>
      <c r="FB64" s="9" t="b">
        <v>0</v>
      </c>
      <c r="FC64" s="9" t="s">
        <v>553</v>
      </c>
      <c r="FD64" s="9" t="b">
        <v>1</v>
      </c>
      <c r="FE64" s="9" t="b">
        <v>0</v>
      </c>
      <c r="FF64" s="9" t="b">
        <v>1</v>
      </c>
      <c r="FG64" s="9" t="s">
        <v>700</v>
      </c>
      <c r="FH64" s="9" t="b">
        <v>1</v>
      </c>
      <c r="FI64" s="9" t="b">
        <v>1</v>
      </c>
      <c r="FJ64" s="9" t="b">
        <v>0</v>
      </c>
      <c r="FK64" s="9" t="b">
        <v>0</v>
      </c>
      <c r="FL64" s="9" t="s">
        <v>422</v>
      </c>
      <c r="FM64" s="9" t="b">
        <v>1</v>
      </c>
      <c r="FN64" s="9" t="b">
        <v>0</v>
      </c>
      <c r="FO64" s="9" t="s">
        <v>568</v>
      </c>
      <c r="FP64" s="9" t="b">
        <v>0</v>
      </c>
      <c r="FQ64" s="9" t="b">
        <v>0</v>
      </c>
      <c r="FR64" s="9" t="b">
        <v>1</v>
      </c>
      <c r="FS64" s="9" t="b">
        <v>1</v>
      </c>
      <c r="FT64" s="9" t="b">
        <v>1</v>
      </c>
      <c r="FU64" s="9" t="b">
        <v>0</v>
      </c>
      <c r="FV64" s="9" t="b">
        <v>0</v>
      </c>
      <c r="FW64" s="9" t="b">
        <v>0</v>
      </c>
      <c r="FX64" s="9" t="s">
        <v>346</v>
      </c>
      <c r="FY64" s="9" t="s">
        <v>348</v>
      </c>
      <c r="FZ64" s="9" t="s">
        <v>390</v>
      </c>
      <c r="GA64" s="9" t="s">
        <v>687</v>
      </c>
      <c r="GB64" s="9" t="s">
        <v>687</v>
      </c>
      <c r="GC64" s="9" t="s">
        <v>864</v>
      </c>
      <c r="GD64" s="9" t="s">
        <v>1691</v>
      </c>
      <c r="GE64" s="9" t="s">
        <v>1691</v>
      </c>
      <c r="GF64" s="9" t="s">
        <v>1694</v>
      </c>
      <c r="GG64" s="9" t="s">
        <v>1694</v>
      </c>
      <c r="GH64" s="9" t="s">
        <v>328</v>
      </c>
      <c r="GI64" s="9">
        <v>0</v>
      </c>
      <c r="GJ64" s="9">
        <v>0</v>
      </c>
      <c r="GK64" s="9" t="s">
        <v>328</v>
      </c>
      <c r="GL64" s="9" t="s">
        <v>391</v>
      </c>
      <c r="GM64" s="9">
        <v>0</v>
      </c>
      <c r="GN64" s="9">
        <v>0</v>
      </c>
      <c r="GO64" s="9">
        <v>14</v>
      </c>
      <c r="GP64" s="9">
        <v>12</v>
      </c>
      <c r="GQ64" s="9" t="s">
        <v>328</v>
      </c>
      <c r="GR64" s="9">
        <v>0</v>
      </c>
      <c r="GS64" s="9">
        <v>0</v>
      </c>
      <c r="GT64" s="9" t="s">
        <v>332</v>
      </c>
      <c r="GU64" s="9" t="s">
        <v>391</v>
      </c>
      <c r="GV64" s="9" t="s">
        <v>556</v>
      </c>
      <c r="GW64" s="9" t="b">
        <v>0</v>
      </c>
      <c r="GX64" s="9" t="b">
        <v>1</v>
      </c>
      <c r="GY64" s="9" t="b">
        <v>0</v>
      </c>
      <c r="GZ64" s="9" t="b">
        <v>0</v>
      </c>
      <c r="HA64" s="9" t="b">
        <v>0</v>
      </c>
      <c r="HB64" s="9" t="b">
        <v>1</v>
      </c>
      <c r="HC64" s="9" t="b">
        <v>0</v>
      </c>
      <c r="HD64" s="9" t="b">
        <v>0</v>
      </c>
      <c r="HE64" s="9" t="s">
        <v>354</v>
      </c>
      <c r="HF64" s="9">
        <v>25</v>
      </c>
      <c r="HG64" s="9">
        <v>75</v>
      </c>
      <c r="HH64" s="9">
        <v>40</v>
      </c>
      <c r="HI64" s="9">
        <v>60</v>
      </c>
      <c r="HJ64" s="9" t="s">
        <v>332</v>
      </c>
      <c r="HK64" s="9" t="s">
        <v>332</v>
      </c>
      <c r="HL64" s="9" t="s">
        <v>356</v>
      </c>
      <c r="HM64" s="9" t="s">
        <v>428</v>
      </c>
      <c r="HN64" s="9" t="s">
        <v>512</v>
      </c>
      <c r="HO64" s="9" t="s">
        <v>358</v>
      </c>
      <c r="HP64" s="9" t="b">
        <v>1</v>
      </c>
      <c r="HQ64" s="9" t="b">
        <v>0</v>
      </c>
      <c r="HR64" s="9" t="b">
        <v>0</v>
      </c>
      <c r="HS64" s="9" t="b">
        <v>1</v>
      </c>
      <c r="HT64" s="9" t="b">
        <v>0</v>
      </c>
      <c r="HU64" s="9" t="b">
        <v>0</v>
      </c>
      <c r="HV64" s="9" t="b">
        <v>1</v>
      </c>
      <c r="HW64" s="9" t="b">
        <v>0</v>
      </c>
      <c r="HX64" s="9" t="b">
        <v>0</v>
      </c>
      <c r="HY64" s="9" t="b">
        <v>0</v>
      </c>
      <c r="HZ64" s="9" t="s">
        <v>359</v>
      </c>
      <c r="IA64" s="9" t="s">
        <v>332</v>
      </c>
      <c r="IB64" s="9" t="s">
        <v>332</v>
      </c>
      <c r="IC64" s="9" t="s">
        <v>328</v>
      </c>
      <c r="ID64" s="9">
        <v>100</v>
      </c>
      <c r="IE64" s="9" t="s">
        <v>360</v>
      </c>
      <c r="IF64" s="9" t="s">
        <v>360</v>
      </c>
      <c r="IG64" s="9" t="s">
        <v>328</v>
      </c>
      <c r="IH64" s="9" t="s">
        <v>328</v>
      </c>
      <c r="II64" s="9" t="s">
        <v>502</v>
      </c>
      <c r="IJ64" s="9" t="b">
        <v>1</v>
      </c>
      <c r="IK64" s="9" t="b">
        <v>0</v>
      </c>
      <c r="IL64" s="9" t="b">
        <v>0</v>
      </c>
      <c r="IM64" s="9" t="b">
        <v>0</v>
      </c>
      <c r="IN64" s="9" t="b">
        <v>1</v>
      </c>
      <c r="IO64" s="9" t="b">
        <v>0</v>
      </c>
      <c r="IP64" s="9" t="b">
        <v>0</v>
      </c>
      <c r="IQ64" s="9" t="b">
        <v>1</v>
      </c>
      <c r="IR64" s="9" t="b">
        <v>0</v>
      </c>
      <c r="IS64" s="9" t="s">
        <v>328</v>
      </c>
      <c r="IT64" s="9" t="s">
        <v>328</v>
      </c>
      <c r="IU64" s="9" t="s">
        <v>452</v>
      </c>
      <c r="IV64" s="9" t="b">
        <v>1</v>
      </c>
      <c r="IW64" s="9" t="b">
        <v>1</v>
      </c>
      <c r="IX64" s="9" t="b">
        <v>0</v>
      </c>
      <c r="IY64" s="9" t="b">
        <v>0</v>
      </c>
      <c r="IZ64" s="9" t="b">
        <v>1</v>
      </c>
      <c r="JA64" s="9" t="b">
        <v>0</v>
      </c>
      <c r="JB64" s="9" t="b">
        <v>0</v>
      </c>
      <c r="JC64" s="9" t="b">
        <v>0</v>
      </c>
      <c r="JD64" s="9" t="b">
        <v>0</v>
      </c>
      <c r="JE64" s="9" t="s">
        <v>328</v>
      </c>
      <c r="JF64" s="9" t="s">
        <v>608</v>
      </c>
      <c r="JG64" s="9" t="b">
        <v>0</v>
      </c>
      <c r="JH64" s="9" t="b">
        <v>0</v>
      </c>
      <c r="JI64" s="9" t="b">
        <v>0</v>
      </c>
      <c r="JJ64" s="9" t="b">
        <v>0</v>
      </c>
      <c r="JK64" s="9" t="b">
        <v>0</v>
      </c>
      <c r="JL64" s="9" t="b">
        <v>0</v>
      </c>
      <c r="JM64" s="9" t="b">
        <v>0</v>
      </c>
      <c r="JN64" s="9" t="b">
        <v>1</v>
      </c>
      <c r="JO64" s="9" t="b">
        <v>0</v>
      </c>
      <c r="JP64" s="9" t="s">
        <v>361</v>
      </c>
      <c r="JQ64" s="9" t="b">
        <v>0</v>
      </c>
      <c r="JR64" s="9" t="b">
        <v>0</v>
      </c>
      <c r="JS64" s="9" t="b">
        <v>0</v>
      </c>
      <c r="JT64" s="9" t="b">
        <v>0</v>
      </c>
      <c r="JU64" s="9" t="b">
        <v>1</v>
      </c>
      <c r="JV64" s="9" t="b">
        <v>1</v>
      </c>
      <c r="JW64" s="9" t="b">
        <v>0</v>
      </c>
      <c r="JX64" s="9" t="s">
        <v>332</v>
      </c>
      <c r="JY64" s="9" t="s">
        <v>689</v>
      </c>
      <c r="JZ64" s="9" t="b">
        <v>1</v>
      </c>
      <c r="KA64" s="9" t="b">
        <v>0</v>
      </c>
      <c r="KB64" s="9" t="b">
        <v>0</v>
      </c>
      <c r="KC64" s="9" t="b">
        <v>0</v>
      </c>
      <c r="KD64" s="9" t="b">
        <v>0</v>
      </c>
      <c r="KE64" s="9" t="b">
        <v>0</v>
      </c>
      <c r="KF64" s="9" t="b">
        <v>0</v>
      </c>
      <c r="KG64" s="9" t="b">
        <v>0</v>
      </c>
      <c r="KH64" s="9" t="s">
        <v>332</v>
      </c>
      <c r="KI64" s="9" t="s">
        <v>641</v>
      </c>
      <c r="KJ64" s="9" t="b">
        <v>0</v>
      </c>
      <c r="KK64" s="9" t="b">
        <v>0</v>
      </c>
      <c r="KL64" s="9" t="b">
        <v>1</v>
      </c>
      <c r="KM64" s="9" t="b">
        <v>1</v>
      </c>
      <c r="KN64" s="9" t="b">
        <v>0</v>
      </c>
      <c r="KO64" s="9" t="b">
        <v>1</v>
      </c>
      <c r="KP64" s="9" t="b">
        <v>0</v>
      </c>
      <c r="KQ64" s="9" t="b">
        <v>0</v>
      </c>
      <c r="KR64" s="9" t="b">
        <v>0</v>
      </c>
      <c r="KS64" s="9"/>
      <c r="KT64" s="9" t="s">
        <v>366</v>
      </c>
      <c r="KU64" s="9" t="s">
        <v>366</v>
      </c>
      <c r="KV64" s="9" t="s">
        <v>367</v>
      </c>
      <c r="KW64" s="9" t="s">
        <v>631</v>
      </c>
      <c r="KX64" s="9" t="s">
        <v>703</v>
      </c>
      <c r="KY64" s="9" t="s">
        <v>704</v>
      </c>
      <c r="KZ64" s="10">
        <v>42849</v>
      </c>
      <c r="LA64" s="9" t="s">
        <v>380</v>
      </c>
      <c r="LB64" s="9" t="s">
        <v>705</v>
      </c>
      <c r="LC64" s="9">
        <v>60321</v>
      </c>
      <c r="LD64" s="9" t="s">
        <v>706</v>
      </c>
      <c r="LE64" s="9" t="s">
        <v>707</v>
      </c>
      <c r="LF64" s="9">
        <v>25</v>
      </c>
      <c r="LG64" s="9"/>
      <c r="LH64" s="9">
        <v>-1</v>
      </c>
      <c r="LI64" s="9" t="s">
        <v>384</v>
      </c>
      <c r="LJ64" s="9" t="s">
        <v>384</v>
      </c>
    </row>
    <row r="65" spans="1:322" x14ac:dyDescent="0.25">
      <c r="A65" s="9" t="s">
        <v>1453</v>
      </c>
      <c r="B65" s="9" t="s">
        <v>708</v>
      </c>
      <c r="C65" s="9" t="s">
        <v>1361</v>
      </c>
      <c r="D65" s="9" t="s">
        <v>1621</v>
      </c>
      <c r="E65" s="24">
        <v>42849</v>
      </c>
      <c r="F65" s="9" t="s">
        <v>1679</v>
      </c>
      <c r="G65" s="9">
        <v>20.972913333299999</v>
      </c>
      <c r="H65" s="9">
        <v>92.244114999999994</v>
      </c>
      <c r="I65" s="9">
        <v>16.7</v>
      </c>
      <c r="J65" s="9">
        <v>2.6</v>
      </c>
      <c r="K65" s="9" t="s">
        <v>323</v>
      </c>
      <c r="L65" s="9" t="s">
        <v>324</v>
      </c>
      <c r="M65" s="9" t="s">
        <v>325</v>
      </c>
      <c r="N65" s="9" t="s">
        <v>521</v>
      </c>
      <c r="O65" s="9" t="s">
        <v>682</v>
      </c>
      <c r="P65" s="9" t="s">
        <v>328</v>
      </c>
      <c r="Q65" s="9" t="s">
        <v>445</v>
      </c>
      <c r="R65" s="9" t="s">
        <v>330</v>
      </c>
      <c r="S65" s="9" t="s">
        <v>331</v>
      </c>
      <c r="T65" s="9" t="s">
        <v>332</v>
      </c>
      <c r="U65" s="9" t="s">
        <v>333</v>
      </c>
      <c r="V65" s="9" t="s">
        <v>334</v>
      </c>
      <c r="W65" s="9" t="s">
        <v>332</v>
      </c>
      <c r="X65" s="9" t="s">
        <v>332</v>
      </c>
      <c r="Y65" s="46">
        <v>661</v>
      </c>
      <c r="Z65" s="47">
        <v>3305</v>
      </c>
      <c r="AA65" s="9" t="s">
        <v>335</v>
      </c>
      <c r="AB65" s="9" t="s">
        <v>336</v>
      </c>
      <c r="AC65" s="9" t="s">
        <v>336</v>
      </c>
      <c r="AD65" s="9" t="s">
        <v>413</v>
      </c>
      <c r="AE65" s="9"/>
      <c r="AF65" s="9" t="s">
        <v>335</v>
      </c>
      <c r="AG65" s="9" t="s">
        <v>336</v>
      </c>
      <c r="AH65" s="9" t="s">
        <v>336</v>
      </c>
      <c r="AI65" s="9" t="s">
        <v>524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48">
        <v>1472</v>
      </c>
      <c r="BJ65" s="9">
        <v>15</v>
      </c>
      <c r="BK65" s="9">
        <v>75</v>
      </c>
      <c r="BL65" s="9" t="s">
        <v>339</v>
      </c>
      <c r="BM65" s="9" t="s">
        <v>324</v>
      </c>
      <c r="BN65" s="9" t="s">
        <v>340</v>
      </c>
      <c r="BO65" s="9" t="s">
        <v>638</v>
      </c>
      <c r="BP65" s="9" t="s">
        <v>638</v>
      </c>
      <c r="BQ65" s="9" t="s">
        <v>638</v>
      </c>
      <c r="BR65" s="9"/>
      <c r="BS65" s="9"/>
      <c r="BT65" s="9"/>
      <c r="BU65" s="9"/>
      <c r="BV65" s="9" t="s">
        <v>339</v>
      </c>
      <c r="BW65" s="9" t="s">
        <v>324</v>
      </c>
      <c r="BX65" s="9" t="s">
        <v>340</v>
      </c>
      <c r="BY65" s="9" t="s">
        <v>1501</v>
      </c>
      <c r="BZ65" s="9" t="s">
        <v>1684</v>
      </c>
      <c r="CA65" s="9" t="s">
        <v>416</v>
      </c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>
        <v>15</v>
      </c>
      <c r="DD65" s="9">
        <v>75</v>
      </c>
      <c r="DE65" s="9" t="s">
        <v>339</v>
      </c>
      <c r="DF65" s="9" t="s">
        <v>324</v>
      </c>
      <c r="DG65" s="9" t="s">
        <v>340</v>
      </c>
      <c r="DH65" s="9"/>
      <c r="DI65" s="9"/>
      <c r="DJ65" s="9" t="s">
        <v>1698</v>
      </c>
      <c r="DK65" s="9"/>
      <c r="DL65" s="9"/>
      <c r="DM65" s="9"/>
      <c r="DN65" s="9"/>
      <c r="DO65" s="9" t="s">
        <v>339</v>
      </c>
      <c r="DP65" s="9" t="s">
        <v>324</v>
      </c>
      <c r="DQ65" s="9" t="s">
        <v>340</v>
      </c>
      <c r="DR65" s="9"/>
      <c r="DS65" s="9"/>
      <c r="DT65" s="9" t="s">
        <v>638</v>
      </c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 t="s">
        <v>1417</v>
      </c>
      <c r="EQ65" s="9"/>
      <c r="ER65" s="9"/>
      <c r="ES65" s="9"/>
      <c r="ET65" s="9"/>
      <c r="EU65" s="9" t="s">
        <v>541</v>
      </c>
      <c r="EV65" s="9" t="b">
        <v>1</v>
      </c>
      <c r="EW65" s="9" t="b">
        <v>0</v>
      </c>
      <c r="EX65" s="9" t="b">
        <v>1</v>
      </c>
      <c r="EY65" s="9" t="s">
        <v>462</v>
      </c>
      <c r="EZ65" s="9" t="b">
        <v>1</v>
      </c>
      <c r="FA65" s="9" t="b">
        <v>0</v>
      </c>
      <c r="FB65" s="9" t="b">
        <v>1</v>
      </c>
      <c r="FC65" s="9" t="s">
        <v>593</v>
      </c>
      <c r="FD65" s="9" t="b">
        <v>0</v>
      </c>
      <c r="FE65" s="9" t="b">
        <v>1</v>
      </c>
      <c r="FF65" s="9" t="b">
        <v>1</v>
      </c>
      <c r="FG65" s="9" t="s">
        <v>554</v>
      </c>
      <c r="FH65" s="9" t="b">
        <v>0</v>
      </c>
      <c r="FI65" s="9" t="b">
        <v>0</v>
      </c>
      <c r="FJ65" s="9" t="b">
        <v>1</v>
      </c>
      <c r="FK65" s="9" t="b">
        <v>1</v>
      </c>
      <c r="FL65" s="9" t="s">
        <v>422</v>
      </c>
      <c r="FM65" s="9" t="b">
        <v>1</v>
      </c>
      <c r="FN65" s="9" t="b">
        <v>0</v>
      </c>
      <c r="FO65" s="9" t="s">
        <v>555</v>
      </c>
      <c r="FP65" s="9" t="b">
        <v>0</v>
      </c>
      <c r="FQ65" s="9" t="b">
        <v>0</v>
      </c>
      <c r="FR65" s="9" t="b">
        <v>1</v>
      </c>
      <c r="FS65" s="9" t="b">
        <v>1</v>
      </c>
      <c r="FT65" s="9" t="b">
        <v>0</v>
      </c>
      <c r="FU65" s="9" t="b">
        <v>0</v>
      </c>
      <c r="FV65" s="9" t="b">
        <v>0</v>
      </c>
      <c r="FW65" s="9" t="b">
        <v>0</v>
      </c>
      <c r="FX65" s="9" t="s">
        <v>346</v>
      </c>
      <c r="FY65" s="9" t="s">
        <v>347</v>
      </c>
      <c r="FZ65" s="9" t="s">
        <v>390</v>
      </c>
      <c r="GA65" s="9" t="s">
        <v>687</v>
      </c>
      <c r="GB65" s="9" t="s">
        <v>687</v>
      </c>
      <c r="GC65" s="9" t="s">
        <v>864</v>
      </c>
      <c r="GD65" s="9" t="s">
        <v>1691</v>
      </c>
      <c r="GE65" s="9" t="s">
        <v>1691</v>
      </c>
      <c r="GF65" s="9" t="s">
        <v>1693</v>
      </c>
      <c r="GG65" s="9" t="s">
        <v>1693</v>
      </c>
      <c r="GH65" s="9" t="s">
        <v>332</v>
      </c>
      <c r="GI65" s="9">
        <v>20</v>
      </c>
      <c r="GJ65" s="9">
        <v>40</v>
      </c>
      <c r="GK65" s="9" t="s">
        <v>328</v>
      </c>
      <c r="GL65" s="9" t="s">
        <v>391</v>
      </c>
      <c r="GM65" s="9">
        <v>0</v>
      </c>
      <c r="GN65" s="9">
        <v>0</v>
      </c>
      <c r="GO65" s="9">
        <v>20</v>
      </c>
      <c r="GP65" s="9">
        <v>20</v>
      </c>
      <c r="GQ65" s="9" t="s">
        <v>328</v>
      </c>
      <c r="GR65" s="9">
        <v>0</v>
      </c>
      <c r="GS65" s="9">
        <v>20</v>
      </c>
      <c r="GT65" s="9" t="s">
        <v>332</v>
      </c>
      <c r="GU65" s="9" t="s">
        <v>391</v>
      </c>
      <c r="GV65" s="9" t="s">
        <v>569</v>
      </c>
      <c r="GW65" s="9" t="b">
        <v>0</v>
      </c>
      <c r="GX65" s="9" t="b">
        <v>1</v>
      </c>
      <c r="GY65" s="9" t="b">
        <v>0</v>
      </c>
      <c r="GZ65" s="9" t="b">
        <v>0</v>
      </c>
      <c r="HA65" s="9" t="b">
        <v>0</v>
      </c>
      <c r="HB65" s="9" t="b">
        <v>1</v>
      </c>
      <c r="HC65" s="9" t="b">
        <v>1</v>
      </c>
      <c r="HD65" s="9" t="b">
        <v>0</v>
      </c>
      <c r="HE65" s="9" t="s">
        <v>354</v>
      </c>
      <c r="HF65" s="9">
        <v>25</v>
      </c>
      <c r="HG65" s="9">
        <v>75</v>
      </c>
      <c r="HH65" s="9">
        <v>45</v>
      </c>
      <c r="HI65" s="9">
        <v>55</v>
      </c>
      <c r="HJ65" s="9" t="s">
        <v>332</v>
      </c>
      <c r="HK65" s="9" t="s">
        <v>332</v>
      </c>
      <c r="HL65" s="9" t="s">
        <v>356</v>
      </c>
      <c r="HM65" s="9" t="s">
        <v>428</v>
      </c>
      <c r="HN65" s="9" t="s">
        <v>512</v>
      </c>
      <c r="HO65" s="9" t="s">
        <v>557</v>
      </c>
      <c r="HP65" s="9" t="b">
        <v>1</v>
      </c>
      <c r="HQ65" s="9" t="b">
        <v>0</v>
      </c>
      <c r="HR65" s="9" t="b">
        <v>0</v>
      </c>
      <c r="HS65" s="9" t="b">
        <v>1</v>
      </c>
      <c r="HT65" s="9" t="b">
        <v>0</v>
      </c>
      <c r="HU65" s="9" t="b">
        <v>1</v>
      </c>
      <c r="HV65" s="9" t="b">
        <v>0</v>
      </c>
      <c r="HW65" s="9" t="b">
        <v>0</v>
      </c>
      <c r="HX65" s="9" t="b">
        <v>0</v>
      </c>
      <c r="HY65" s="9" t="b">
        <v>0</v>
      </c>
      <c r="HZ65" s="9" t="s">
        <v>359</v>
      </c>
      <c r="IA65" s="9" t="s">
        <v>332</v>
      </c>
      <c r="IB65" s="9" t="s">
        <v>332</v>
      </c>
      <c r="IC65" s="9" t="s">
        <v>328</v>
      </c>
      <c r="ID65" s="9">
        <v>100</v>
      </c>
      <c r="IE65" s="9" t="s">
        <v>360</v>
      </c>
      <c r="IF65" s="9" t="s">
        <v>360</v>
      </c>
      <c r="IG65" s="9" t="s">
        <v>328</v>
      </c>
      <c r="IH65" s="9" t="s">
        <v>328</v>
      </c>
      <c r="II65" s="9" t="s">
        <v>452</v>
      </c>
      <c r="IJ65" s="9" t="b">
        <v>1</v>
      </c>
      <c r="IK65" s="9" t="b">
        <v>1</v>
      </c>
      <c r="IL65" s="9" t="b">
        <v>0</v>
      </c>
      <c r="IM65" s="9" t="b">
        <v>0</v>
      </c>
      <c r="IN65" s="9" t="b">
        <v>1</v>
      </c>
      <c r="IO65" s="9" t="b">
        <v>0</v>
      </c>
      <c r="IP65" s="9" t="b">
        <v>0</v>
      </c>
      <c r="IQ65" s="9" t="b">
        <v>0</v>
      </c>
      <c r="IR65" s="9" t="b">
        <v>0</v>
      </c>
      <c r="IS65" s="9" t="s">
        <v>328</v>
      </c>
      <c r="IT65" s="9" t="s">
        <v>328</v>
      </c>
      <c r="IU65" s="9" t="s">
        <v>688</v>
      </c>
      <c r="IV65" s="9" t="b">
        <v>1</v>
      </c>
      <c r="IW65" s="9" t="b">
        <v>1</v>
      </c>
      <c r="IX65" s="9" t="b">
        <v>0</v>
      </c>
      <c r="IY65" s="9" t="b">
        <v>0</v>
      </c>
      <c r="IZ65" s="9" t="b">
        <v>0</v>
      </c>
      <c r="JA65" s="9" t="b">
        <v>0</v>
      </c>
      <c r="JB65" s="9" t="b">
        <v>0</v>
      </c>
      <c r="JC65" s="9" t="b">
        <v>1</v>
      </c>
      <c r="JD65" s="9" t="b">
        <v>0</v>
      </c>
      <c r="JE65" s="9" t="s">
        <v>328</v>
      </c>
      <c r="JF65" s="9" t="s">
        <v>709</v>
      </c>
      <c r="JG65" s="9" t="b">
        <v>0</v>
      </c>
      <c r="JH65" s="9" t="b">
        <v>0</v>
      </c>
      <c r="JI65" s="9" t="b">
        <v>0</v>
      </c>
      <c r="JJ65" s="9" t="b">
        <v>1</v>
      </c>
      <c r="JK65" s="9" t="b">
        <v>0</v>
      </c>
      <c r="JL65" s="9" t="b">
        <v>0</v>
      </c>
      <c r="JM65" s="9" t="b">
        <v>0</v>
      </c>
      <c r="JN65" s="9" t="b">
        <v>1</v>
      </c>
      <c r="JO65" s="9" t="b">
        <v>0</v>
      </c>
      <c r="JP65" s="9" t="s">
        <v>432</v>
      </c>
      <c r="JQ65" s="9" t="b">
        <v>0</v>
      </c>
      <c r="JR65" s="9" t="b">
        <v>1</v>
      </c>
      <c r="JS65" s="9" t="b">
        <v>0</v>
      </c>
      <c r="JT65" s="9" t="b">
        <v>0</v>
      </c>
      <c r="JU65" s="9" t="b">
        <v>0</v>
      </c>
      <c r="JV65" s="9" t="b">
        <v>0</v>
      </c>
      <c r="JW65" s="9" t="b">
        <v>0</v>
      </c>
      <c r="JX65" s="9" t="s">
        <v>332</v>
      </c>
      <c r="JY65" s="9" t="s">
        <v>364</v>
      </c>
      <c r="JZ65" s="9" t="b">
        <v>0</v>
      </c>
      <c r="KA65" s="9" t="b">
        <v>0</v>
      </c>
      <c r="KB65" s="9" t="b">
        <v>1</v>
      </c>
      <c r="KC65" s="9" t="b">
        <v>0</v>
      </c>
      <c r="KD65" s="9" t="b">
        <v>0</v>
      </c>
      <c r="KE65" s="9" t="b">
        <v>0</v>
      </c>
      <c r="KF65" s="9" t="b">
        <v>0</v>
      </c>
      <c r="KG65" s="9" t="b">
        <v>0</v>
      </c>
      <c r="KH65" s="9" t="s">
        <v>328</v>
      </c>
      <c r="KI65" s="9" t="s">
        <v>585</v>
      </c>
      <c r="KJ65" s="9" t="b">
        <v>1</v>
      </c>
      <c r="KK65" s="9" t="b">
        <v>0</v>
      </c>
      <c r="KL65" s="9" t="b">
        <v>1</v>
      </c>
      <c r="KM65" s="9" t="b">
        <v>0</v>
      </c>
      <c r="KN65" s="9" t="b">
        <v>0</v>
      </c>
      <c r="KO65" s="9" t="b">
        <v>1</v>
      </c>
      <c r="KP65" s="9" t="b">
        <v>0</v>
      </c>
      <c r="KQ65" s="9" t="b">
        <v>0</v>
      </c>
      <c r="KR65" s="9" t="b">
        <v>0</v>
      </c>
      <c r="KS65" s="9"/>
      <c r="KT65" s="9" t="s">
        <v>366</v>
      </c>
      <c r="KU65" s="9" t="s">
        <v>366</v>
      </c>
      <c r="KV65" s="9" t="s">
        <v>367</v>
      </c>
      <c r="KW65" s="9" t="s">
        <v>368</v>
      </c>
      <c r="KX65" s="9" t="s">
        <v>712</v>
      </c>
      <c r="KY65" s="9" t="s">
        <v>713</v>
      </c>
      <c r="KZ65" s="10">
        <v>42849</v>
      </c>
      <c r="LA65" s="9" t="s">
        <v>380</v>
      </c>
      <c r="LB65" s="9" t="s">
        <v>714</v>
      </c>
      <c r="LC65" s="9">
        <v>60322</v>
      </c>
      <c r="LD65" s="9" t="s">
        <v>715</v>
      </c>
      <c r="LE65" s="9" t="s">
        <v>716</v>
      </c>
      <c r="LF65" s="9">
        <v>26</v>
      </c>
      <c r="LG65" s="9"/>
      <c r="LH65" s="9">
        <v>-1</v>
      </c>
      <c r="LI65" s="9" t="s">
        <v>384</v>
      </c>
      <c r="LJ65" s="9" t="s">
        <v>384</v>
      </c>
    </row>
    <row r="66" spans="1:322" x14ac:dyDescent="0.25">
      <c r="A66" s="9" t="s">
        <v>1453</v>
      </c>
      <c r="B66" s="9" t="s">
        <v>717</v>
      </c>
      <c r="C66" s="9" t="s">
        <v>1361</v>
      </c>
      <c r="D66" s="9" t="s">
        <v>1622</v>
      </c>
      <c r="E66" s="24">
        <v>42849</v>
      </c>
      <c r="F66" s="9" t="s">
        <v>1679</v>
      </c>
      <c r="G66" s="9">
        <v>20.974073333300002</v>
      </c>
      <c r="H66" s="9">
        <v>92.243885000000006</v>
      </c>
      <c r="I66" s="9">
        <v>21.3</v>
      </c>
      <c r="J66" s="9">
        <v>2.1</v>
      </c>
      <c r="K66" s="9" t="s">
        <v>323</v>
      </c>
      <c r="L66" s="9" t="s">
        <v>324</v>
      </c>
      <c r="M66" s="9" t="s">
        <v>325</v>
      </c>
      <c r="N66" s="9" t="s">
        <v>521</v>
      </c>
      <c r="O66" s="9" t="s">
        <v>682</v>
      </c>
      <c r="P66" s="9" t="s">
        <v>328</v>
      </c>
      <c r="Q66" s="9" t="s">
        <v>445</v>
      </c>
      <c r="R66" s="9" t="s">
        <v>330</v>
      </c>
      <c r="S66" s="9" t="s">
        <v>331</v>
      </c>
      <c r="T66" s="9" t="s">
        <v>332</v>
      </c>
      <c r="U66" s="9" t="s">
        <v>333</v>
      </c>
      <c r="V66" s="9" t="s">
        <v>334</v>
      </c>
      <c r="W66" s="9" t="s">
        <v>332</v>
      </c>
      <c r="X66" s="9" t="s">
        <v>332</v>
      </c>
      <c r="Y66" s="46">
        <v>536</v>
      </c>
      <c r="Z66" s="47">
        <v>2680</v>
      </c>
      <c r="AA66" s="9" t="s">
        <v>335</v>
      </c>
      <c r="AB66" s="9" t="s">
        <v>336</v>
      </c>
      <c r="AC66" s="9" t="s">
        <v>336</v>
      </c>
      <c r="AD66" s="9" t="s">
        <v>337</v>
      </c>
      <c r="AE66" s="9"/>
      <c r="AF66" s="9" t="s">
        <v>335</v>
      </c>
      <c r="AG66" s="9" t="s">
        <v>336</v>
      </c>
      <c r="AH66" s="9" t="s">
        <v>336</v>
      </c>
      <c r="AI66" s="9" t="s">
        <v>525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48">
        <v>1231</v>
      </c>
      <c r="BJ66" s="9">
        <v>2</v>
      </c>
      <c r="BK66" s="9">
        <v>10</v>
      </c>
      <c r="BL66" s="9" t="s">
        <v>415</v>
      </c>
      <c r="BM66" s="9"/>
      <c r="BN66" s="9"/>
      <c r="BO66" s="9"/>
      <c r="BP66" s="9"/>
      <c r="BQ66" s="9"/>
      <c r="BR66" s="9" t="s">
        <v>335</v>
      </c>
      <c r="BS66" s="9" t="s">
        <v>336</v>
      </c>
      <c r="BT66" s="9" t="s">
        <v>336</v>
      </c>
      <c r="BU66" s="9" t="s">
        <v>525</v>
      </c>
      <c r="BV66" s="9" t="s">
        <v>415</v>
      </c>
      <c r="BW66" s="9"/>
      <c r="BX66" s="9"/>
      <c r="BY66" s="9"/>
      <c r="BZ66" s="9"/>
      <c r="CA66" s="9"/>
      <c r="CB66" s="9" t="s">
        <v>335</v>
      </c>
      <c r="CC66" s="9" t="s">
        <v>336</v>
      </c>
      <c r="CD66" s="9" t="s">
        <v>336</v>
      </c>
      <c r="CE66" s="9" t="s">
        <v>495</v>
      </c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>
        <v>15</v>
      </c>
      <c r="DD66" s="9">
        <v>75</v>
      </c>
      <c r="DE66" s="9" t="s">
        <v>339</v>
      </c>
      <c r="DF66" s="9" t="s">
        <v>324</v>
      </c>
      <c r="DG66" s="9" t="s">
        <v>340</v>
      </c>
      <c r="DH66" s="9"/>
      <c r="DI66" s="9"/>
      <c r="DJ66" s="9" t="s">
        <v>417</v>
      </c>
      <c r="DK66" s="9"/>
      <c r="DL66" s="9"/>
      <c r="DM66" s="9"/>
      <c r="DN66" s="9"/>
      <c r="DO66" s="9" t="s">
        <v>339</v>
      </c>
      <c r="DP66" s="9" t="s">
        <v>324</v>
      </c>
      <c r="DQ66" s="9" t="s">
        <v>340</v>
      </c>
      <c r="DR66" s="9"/>
      <c r="DS66" s="9"/>
      <c r="DT66" s="9" t="s">
        <v>638</v>
      </c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 t="s">
        <v>1417</v>
      </c>
      <c r="EQ66" s="9"/>
      <c r="ER66" s="9"/>
      <c r="ES66" s="9"/>
      <c r="ET66" s="9"/>
      <c r="EU66" s="9" t="s">
        <v>541</v>
      </c>
      <c r="EV66" s="9" t="b">
        <v>1</v>
      </c>
      <c r="EW66" s="9" t="b">
        <v>0</v>
      </c>
      <c r="EX66" s="9" t="b">
        <v>1</v>
      </c>
      <c r="EY66" s="9" t="s">
        <v>462</v>
      </c>
      <c r="EZ66" s="9" t="b">
        <v>1</v>
      </c>
      <c r="FA66" s="9" t="b">
        <v>0</v>
      </c>
      <c r="FB66" s="9" t="b">
        <v>1</v>
      </c>
      <c r="FC66" s="9" t="s">
        <v>553</v>
      </c>
      <c r="FD66" s="9" t="b">
        <v>1</v>
      </c>
      <c r="FE66" s="9" t="b">
        <v>0</v>
      </c>
      <c r="FF66" s="9" t="b">
        <v>1</v>
      </c>
      <c r="FG66" s="9" t="s">
        <v>718</v>
      </c>
      <c r="FH66" s="9" t="b">
        <v>1</v>
      </c>
      <c r="FI66" s="9" t="b">
        <v>0</v>
      </c>
      <c r="FJ66" s="9" t="b">
        <v>0</v>
      </c>
      <c r="FK66" s="9" t="b">
        <v>1</v>
      </c>
      <c r="FL66" s="9" t="s">
        <v>422</v>
      </c>
      <c r="FM66" s="9" t="b">
        <v>1</v>
      </c>
      <c r="FN66" s="9" t="b">
        <v>0</v>
      </c>
      <c r="FO66" s="9" t="s">
        <v>568</v>
      </c>
      <c r="FP66" s="9" t="b">
        <v>0</v>
      </c>
      <c r="FQ66" s="9" t="b">
        <v>0</v>
      </c>
      <c r="FR66" s="9" t="b">
        <v>1</v>
      </c>
      <c r="FS66" s="9" t="b">
        <v>1</v>
      </c>
      <c r="FT66" s="9" t="b">
        <v>1</v>
      </c>
      <c r="FU66" s="9" t="b">
        <v>0</v>
      </c>
      <c r="FV66" s="9" t="b">
        <v>0</v>
      </c>
      <c r="FW66" s="9" t="b">
        <v>0</v>
      </c>
      <c r="FX66" s="9" t="s">
        <v>719</v>
      </c>
      <c r="FY66" s="9" t="s">
        <v>346</v>
      </c>
      <c r="FZ66" s="9" t="s">
        <v>347</v>
      </c>
      <c r="GA66" s="9" t="s">
        <v>360</v>
      </c>
      <c r="GB66" s="9" t="s">
        <v>687</v>
      </c>
      <c r="GC66" s="9" t="s">
        <v>864</v>
      </c>
      <c r="GD66" s="9" t="s">
        <v>1691</v>
      </c>
      <c r="GE66" s="9" t="s">
        <v>1691</v>
      </c>
      <c r="GF66" s="9" t="s">
        <v>1692</v>
      </c>
      <c r="GG66" s="9" t="s">
        <v>1692</v>
      </c>
      <c r="GH66" s="9" t="s">
        <v>328</v>
      </c>
      <c r="GI66" s="9">
        <v>0</v>
      </c>
      <c r="GJ66" s="9">
        <v>0</v>
      </c>
      <c r="GK66" s="9" t="s">
        <v>328</v>
      </c>
      <c r="GL66" s="9" t="s">
        <v>391</v>
      </c>
      <c r="GM66" s="9">
        <v>18</v>
      </c>
      <c r="GN66" s="9">
        <v>18</v>
      </c>
      <c r="GO66" s="9">
        <v>10</v>
      </c>
      <c r="GP66" s="9">
        <v>10</v>
      </c>
      <c r="GQ66" s="9" t="s">
        <v>328</v>
      </c>
      <c r="GR66" s="9">
        <v>0</v>
      </c>
      <c r="GS66" s="9">
        <v>0</v>
      </c>
      <c r="GT66" s="9" t="s">
        <v>332</v>
      </c>
      <c r="GU66" s="9" t="s">
        <v>391</v>
      </c>
      <c r="GV66" s="9" t="s">
        <v>556</v>
      </c>
      <c r="GW66" s="9" t="b">
        <v>0</v>
      </c>
      <c r="GX66" s="9" t="b">
        <v>1</v>
      </c>
      <c r="GY66" s="9" t="b">
        <v>0</v>
      </c>
      <c r="GZ66" s="9" t="b">
        <v>0</v>
      </c>
      <c r="HA66" s="9" t="b">
        <v>0</v>
      </c>
      <c r="HB66" s="9" t="b">
        <v>1</v>
      </c>
      <c r="HC66" s="9" t="b">
        <v>0</v>
      </c>
      <c r="HD66" s="9" t="b">
        <v>0</v>
      </c>
      <c r="HE66" s="9" t="s">
        <v>354</v>
      </c>
      <c r="HF66" s="9">
        <v>25</v>
      </c>
      <c r="HG66" s="9">
        <v>75</v>
      </c>
      <c r="HH66" s="9">
        <v>20</v>
      </c>
      <c r="HI66" s="9">
        <v>80</v>
      </c>
      <c r="HJ66" s="9" t="s">
        <v>332</v>
      </c>
      <c r="HK66" s="9" t="s">
        <v>332</v>
      </c>
      <c r="HL66" s="9" t="s">
        <v>356</v>
      </c>
      <c r="HM66" s="9" t="s">
        <v>428</v>
      </c>
      <c r="HN66" s="9" t="s">
        <v>394</v>
      </c>
      <c r="HO66" s="9" t="s">
        <v>395</v>
      </c>
      <c r="HP66" s="9" t="b">
        <v>1</v>
      </c>
      <c r="HQ66" s="9" t="b">
        <v>1</v>
      </c>
      <c r="HR66" s="9" t="b">
        <v>0</v>
      </c>
      <c r="HS66" s="9" t="b">
        <v>1</v>
      </c>
      <c r="HT66" s="9" t="b">
        <v>0</v>
      </c>
      <c r="HU66" s="9" t="b">
        <v>0</v>
      </c>
      <c r="HV66" s="9" t="b">
        <v>0</v>
      </c>
      <c r="HW66" s="9" t="b">
        <v>0</v>
      </c>
      <c r="HX66" s="9" t="b">
        <v>0</v>
      </c>
      <c r="HY66" s="9" t="b">
        <v>0</v>
      </c>
      <c r="HZ66" s="9" t="s">
        <v>359</v>
      </c>
      <c r="IA66" s="9" t="s">
        <v>332</v>
      </c>
      <c r="IB66" s="9" t="s">
        <v>332</v>
      </c>
      <c r="IC66" s="9" t="s">
        <v>328</v>
      </c>
      <c r="ID66" s="9">
        <v>100</v>
      </c>
      <c r="IE66" s="9" t="s">
        <v>360</v>
      </c>
      <c r="IF66" s="9" t="s">
        <v>360</v>
      </c>
      <c r="IG66" s="9" t="s">
        <v>328</v>
      </c>
      <c r="IH66" s="9" t="s">
        <v>328</v>
      </c>
      <c r="II66" s="9" t="s">
        <v>452</v>
      </c>
      <c r="IJ66" s="9" t="b">
        <v>1</v>
      </c>
      <c r="IK66" s="9" t="b">
        <v>1</v>
      </c>
      <c r="IL66" s="9" t="b">
        <v>0</v>
      </c>
      <c r="IM66" s="9" t="b">
        <v>0</v>
      </c>
      <c r="IN66" s="9" t="b">
        <v>1</v>
      </c>
      <c r="IO66" s="9" t="b">
        <v>0</v>
      </c>
      <c r="IP66" s="9" t="b">
        <v>0</v>
      </c>
      <c r="IQ66" s="9" t="b">
        <v>0</v>
      </c>
      <c r="IR66" s="9" t="b">
        <v>0</v>
      </c>
      <c r="IS66" s="9" t="s">
        <v>328</v>
      </c>
      <c r="IT66" s="9" t="s">
        <v>328</v>
      </c>
      <c r="IU66" s="9" t="s">
        <v>594</v>
      </c>
      <c r="IV66" s="9" t="b">
        <v>1</v>
      </c>
      <c r="IW66" s="9" t="b">
        <v>1</v>
      </c>
      <c r="IX66" s="9" t="b">
        <v>0</v>
      </c>
      <c r="IY66" s="9" t="b">
        <v>0</v>
      </c>
      <c r="IZ66" s="9" t="b">
        <v>0</v>
      </c>
      <c r="JA66" s="9" t="b">
        <v>1</v>
      </c>
      <c r="JB66" s="9" t="b">
        <v>0</v>
      </c>
      <c r="JC66" s="9" t="b">
        <v>0</v>
      </c>
      <c r="JD66" s="9" t="b">
        <v>0</v>
      </c>
      <c r="JE66" s="9" t="s">
        <v>328</v>
      </c>
      <c r="JF66" s="9" t="s">
        <v>571</v>
      </c>
      <c r="JG66" s="9" t="b">
        <v>0</v>
      </c>
      <c r="JH66" s="9" t="b">
        <v>0</v>
      </c>
      <c r="JI66" s="9" t="b">
        <v>0</v>
      </c>
      <c r="JJ66" s="9" t="b">
        <v>1</v>
      </c>
      <c r="JK66" s="9" t="b">
        <v>0</v>
      </c>
      <c r="JL66" s="9" t="b">
        <v>0</v>
      </c>
      <c r="JM66" s="9" t="b">
        <v>1</v>
      </c>
      <c r="JN66" s="9" t="b">
        <v>1</v>
      </c>
      <c r="JO66" s="9" t="b">
        <v>0</v>
      </c>
      <c r="JP66" s="9" t="s">
        <v>720</v>
      </c>
      <c r="JQ66" s="9" t="b">
        <v>1</v>
      </c>
      <c r="JR66" s="9" t="b">
        <v>0</v>
      </c>
      <c r="JS66" s="9" t="b">
        <v>1</v>
      </c>
      <c r="JT66" s="9" t="b">
        <v>0</v>
      </c>
      <c r="JU66" s="9" t="b">
        <v>0</v>
      </c>
      <c r="JV66" s="9" t="b">
        <v>1</v>
      </c>
      <c r="JW66" s="9" t="b">
        <v>0</v>
      </c>
      <c r="JX66" s="9" t="s">
        <v>332</v>
      </c>
      <c r="JY66" s="9" t="s">
        <v>364</v>
      </c>
      <c r="JZ66" s="9" t="b">
        <v>0</v>
      </c>
      <c r="KA66" s="9" t="b">
        <v>0</v>
      </c>
      <c r="KB66" s="9" t="b">
        <v>1</v>
      </c>
      <c r="KC66" s="9" t="b">
        <v>0</v>
      </c>
      <c r="KD66" s="9" t="b">
        <v>0</v>
      </c>
      <c r="KE66" s="9" t="b">
        <v>0</v>
      </c>
      <c r="KF66" s="9" t="b">
        <v>0</v>
      </c>
      <c r="KG66" s="9" t="b">
        <v>0</v>
      </c>
      <c r="KH66" s="9" t="s">
        <v>328</v>
      </c>
      <c r="KI66" s="9" t="s">
        <v>585</v>
      </c>
      <c r="KJ66" s="9" t="b">
        <v>1</v>
      </c>
      <c r="KK66" s="9" t="b">
        <v>0</v>
      </c>
      <c r="KL66" s="9" t="b">
        <v>1</v>
      </c>
      <c r="KM66" s="9" t="b">
        <v>0</v>
      </c>
      <c r="KN66" s="9" t="b">
        <v>0</v>
      </c>
      <c r="KO66" s="9" t="b">
        <v>1</v>
      </c>
      <c r="KP66" s="9" t="b">
        <v>0</v>
      </c>
      <c r="KQ66" s="9" t="b">
        <v>0</v>
      </c>
      <c r="KR66" s="9" t="b">
        <v>0</v>
      </c>
      <c r="KS66" s="9"/>
      <c r="KT66" s="9" t="s">
        <v>366</v>
      </c>
      <c r="KU66" s="9" t="s">
        <v>366</v>
      </c>
      <c r="KV66" s="9" t="s">
        <v>367</v>
      </c>
      <c r="KW66" s="9" t="s">
        <v>368</v>
      </c>
      <c r="KX66" s="9" t="s">
        <v>722</v>
      </c>
      <c r="KY66" s="9" t="s">
        <v>723</v>
      </c>
      <c r="KZ66" s="10">
        <v>42849</v>
      </c>
      <c r="LA66" s="9" t="s">
        <v>380</v>
      </c>
      <c r="LB66" s="9" t="s">
        <v>724</v>
      </c>
      <c r="LC66" s="9">
        <v>60323</v>
      </c>
      <c r="LD66" s="9" t="s">
        <v>725</v>
      </c>
      <c r="LE66" s="9" t="s">
        <v>726</v>
      </c>
      <c r="LF66" s="9">
        <v>27</v>
      </c>
      <c r="LG66" s="9"/>
      <c r="LH66" s="9">
        <v>-1</v>
      </c>
      <c r="LI66" s="9" t="s">
        <v>384</v>
      </c>
      <c r="LJ66" s="9" t="s">
        <v>384</v>
      </c>
    </row>
    <row r="67" spans="1:322" x14ac:dyDescent="0.25">
      <c r="A67" s="9" t="s">
        <v>1453</v>
      </c>
      <c r="B67" s="9" t="s">
        <v>1190</v>
      </c>
      <c r="C67" s="9" t="s">
        <v>1361</v>
      </c>
      <c r="D67" s="9" t="s">
        <v>1623</v>
      </c>
      <c r="E67" s="24">
        <v>42849</v>
      </c>
      <c r="F67" s="9" t="s">
        <v>1679</v>
      </c>
      <c r="G67" s="9">
        <v>20.973808333299999</v>
      </c>
      <c r="H67" s="9">
        <v>92.243173333300007</v>
      </c>
      <c r="I67" s="9">
        <v>8.6</v>
      </c>
      <c r="J67" s="9">
        <v>4.7</v>
      </c>
      <c r="K67" s="9" t="s">
        <v>323</v>
      </c>
      <c r="L67" s="9" t="s">
        <v>324</v>
      </c>
      <c r="M67" s="9" t="s">
        <v>325</v>
      </c>
      <c r="N67" s="9" t="s">
        <v>521</v>
      </c>
      <c r="O67" s="9" t="s">
        <v>682</v>
      </c>
      <c r="P67" s="9" t="s">
        <v>328</v>
      </c>
      <c r="Q67" s="9" t="s">
        <v>329</v>
      </c>
      <c r="R67" s="9" t="s">
        <v>330</v>
      </c>
      <c r="S67" s="9" t="s">
        <v>331</v>
      </c>
      <c r="T67" s="9" t="s">
        <v>332</v>
      </c>
      <c r="U67" s="9" t="s">
        <v>333</v>
      </c>
      <c r="V67" s="9" t="s">
        <v>334</v>
      </c>
      <c r="W67" s="9" t="s">
        <v>332</v>
      </c>
      <c r="X67" s="9" t="s">
        <v>332</v>
      </c>
      <c r="Y67" s="9">
        <v>30</v>
      </c>
      <c r="Z67" s="9">
        <v>150</v>
      </c>
      <c r="AA67" s="9" t="s">
        <v>335</v>
      </c>
      <c r="AB67" s="9" t="s">
        <v>336</v>
      </c>
      <c r="AC67" s="9" t="s">
        <v>336</v>
      </c>
      <c r="AD67" s="9" t="s">
        <v>337</v>
      </c>
      <c r="AE67" s="9"/>
      <c r="AF67" s="9" t="s">
        <v>335</v>
      </c>
      <c r="AG67" s="9" t="s">
        <v>336</v>
      </c>
      <c r="AH67" s="9" t="s">
        <v>336</v>
      </c>
      <c r="AI67" s="9" t="s">
        <v>413</v>
      </c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>
        <v>80</v>
      </c>
      <c r="BJ67" s="9">
        <v>0</v>
      </c>
      <c r="BK67" s="9">
        <v>0</v>
      </c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>
        <v>5</v>
      </c>
      <c r="DD67" s="9">
        <v>25</v>
      </c>
      <c r="DE67" s="9" t="s">
        <v>339</v>
      </c>
      <c r="DF67" s="9" t="s">
        <v>324</v>
      </c>
      <c r="DG67" s="9" t="s">
        <v>340</v>
      </c>
      <c r="DH67" s="9"/>
      <c r="DI67" s="9"/>
      <c r="DJ67" s="9" t="s">
        <v>1698</v>
      </c>
      <c r="DK67" s="9"/>
      <c r="DL67" s="9"/>
      <c r="DM67" s="9"/>
      <c r="DN67" s="9"/>
      <c r="DO67" s="9" t="s">
        <v>339</v>
      </c>
      <c r="DP67" s="9" t="s">
        <v>324</v>
      </c>
      <c r="DQ67" s="9" t="s">
        <v>340</v>
      </c>
      <c r="DR67" s="9"/>
      <c r="DS67" s="9"/>
      <c r="DT67" s="9" t="s">
        <v>1417</v>
      </c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 t="s">
        <v>1417</v>
      </c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 t="s">
        <v>543</v>
      </c>
      <c r="FD67" s="9" t="b">
        <v>0</v>
      </c>
      <c r="FE67" s="9" t="b">
        <v>0</v>
      </c>
      <c r="FF67" s="9" t="b">
        <v>1</v>
      </c>
      <c r="FG67" s="9" t="s">
        <v>686</v>
      </c>
      <c r="FH67" s="9" t="b">
        <v>1</v>
      </c>
      <c r="FI67" s="9" t="b">
        <v>1</v>
      </c>
      <c r="FJ67" s="9" t="b">
        <v>1</v>
      </c>
      <c r="FK67" s="9" t="b">
        <v>1</v>
      </c>
      <c r="FL67" s="9" t="s">
        <v>741</v>
      </c>
      <c r="FM67" s="9" t="b">
        <v>1</v>
      </c>
      <c r="FN67" s="9" t="b">
        <v>1</v>
      </c>
      <c r="FO67" s="9" t="s">
        <v>555</v>
      </c>
      <c r="FP67" s="9" t="b">
        <v>0</v>
      </c>
      <c r="FQ67" s="9" t="b">
        <v>0</v>
      </c>
      <c r="FR67" s="9" t="b">
        <v>1</v>
      </c>
      <c r="FS67" s="9" t="b">
        <v>1</v>
      </c>
      <c r="FT67" s="9" t="b">
        <v>0</v>
      </c>
      <c r="FU67" s="9" t="b">
        <v>0</v>
      </c>
      <c r="FV67" s="9" t="b">
        <v>0</v>
      </c>
      <c r="FW67" s="9" t="b">
        <v>0</v>
      </c>
      <c r="FX67" s="9" t="s">
        <v>346</v>
      </c>
      <c r="FY67" s="9" t="s">
        <v>347</v>
      </c>
      <c r="FZ67" s="9" t="s">
        <v>348</v>
      </c>
      <c r="GA67" s="9" t="s">
        <v>497</v>
      </c>
      <c r="GB67" s="9" t="s">
        <v>497</v>
      </c>
      <c r="GC67" s="9" t="s">
        <v>864</v>
      </c>
      <c r="GD67" s="9" t="s">
        <v>514</v>
      </c>
      <c r="GE67" s="9" t="s">
        <v>514</v>
      </c>
      <c r="GF67" s="9">
        <v>0</v>
      </c>
      <c r="GG67" s="9">
        <v>0</v>
      </c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 t="s">
        <v>449</v>
      </c>
      <c r="GW67" s="9" t="b">
        <v>0</v>
      </c>
      <c r="GX67" s="9" t="b">
        <v>0</v>
      </c>
      <c r="GY67" s="9" t="b">
        <v>0</v>
      </c>
      <c r="GZ67" s="9" t="b">
        <v>0</v>
      </c>
      <c r="HA67" s="9" t="b">
        <v>0</v>
      </c>
      <c r="HB67" s="9" t="b">
        <v>1</v>
      </c>
      <c r="HC67" s="9" t="b">
        <v>0</v>
      </c>
      <c r="HD67" s="9" t="b">
        <v>0</v>
      </c>
      <c r="HE67" s="9" t="s">
        <v>354</v>
      </c>
      <c r="HF67" s="9">
        <v>40</v>
      </c>
      <c r="HG67" s="9">
        <v>60</v>
      </c>
      <c r="HH67" s="9">
        <v>20</v>
      </c>
      <c r="HI67" s="9">
        <v>80</v>
      </c>
      <c r="HJ67" s="9" t="s">
        <v>332</v>
      </c>
      <c r="HK67" s="9" t="s">
        <v>332</v>
      </c>
      <c r="HL67" s="9" t="s">
        <v>356</v>
      </c>
      <c r="HM67" s="9" t="s">
        <v>355</v>
      </c>
      <c r="HN67" s="9" t="s">
        <v>428</v>
      </c>
      <c r="HO67" s="9" t="s">
        <v>1192</v>
      </c>
      <c r="HP67" s="9" t="b">
        <v>1</v>
      </c>
      <c r="HQ67" s="9" t="b">
        <v>0</v>
      </c>
      <c r="HR67" s="9" t="b">
        <v>1</v>
      </c>
      <c r="HS67" s="9" t="b">
        <v>1</v>
      </c>
      <c r="HT67" s="9" t="b">
        <v>0</v>
      </c>
      <c r="HU67" s="9" t="b">
        <v>1</v>
      </c>
      <c r="HV67" s="9" t="b">
        <v>0</v>
      </c>
      <c r="HW67" s="9" t="b">
        <v>0</v>
      </c>
      <c r="HX67" s="9" t="b">
        <v>0</v>
      </c>
      <c r="HY67" s="9" t="b">
        <v>0</v>
      </c>
      <c r="HZ67" s="9" t="s">
        <v>359</v>
      </c>
      <c r="IA67" s="9" t="s">
        <v>332</v>
      </c>
      <c r="IB67" s="9" t="s">
        <v>332</v>
      </c>
      <c r="IC67" s="9" t="s">
        <v>328</v>
      </c>
      <c r="ID67" s="9">
        <v>95</v>
      </c>
      <c r="IE67" s="9" t="s">
        <v>360</v>
      </c>
      <c r="IF67" s="9" t="s">
        <v>360</v>
      </c>
      <c r="IG67" s="9" t="s">
        <v>328</v>
      </c>
      <c r="IH67" s="9" t="s">
        <v>332</v>
      </c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 t="s">
        <v>328</v>
      </c>
      <c r="IT67" s="9" t="s">
        <v>328</v>
      </c>
      <c r="IU67" s="9" t="s">
        <v>608</v>
      </c>
      <c r="IV67" s="9" t="b">
        <v>0</v>
      </c>
      <c r="IW67" s="9" t="b">
        <v>0</v>
      </c>
      <c r="IX67" s="9" t="b">
        <v>0</v>
      </c>
      <c r="IY67" s="9" t="b">
        <v>0</v>
      </c>
      <c r="IZ67" s="9" t="b">
        <v>0</v>
      </c>
      <c r="JA67" s="9" t="b">
        <v>0</v>
      </c>
      <c r="JB67" s="9" t="b">
        <v>0</v>
      </c>
      <c r="JC67" s="9" t="b">
        <v>1</v>
      </c>
      <c r="JD67" s="9" t="b">
        <v>0</v>
      </c>
      <c r="JE67" s="9" t="s">
        <v>332</v>
      </c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 t="s">
        <v>1159</v>
      </c>
      <c r="JQ67" s="9" t="b">
        <v>1</v>
      </c>
      <c r="JR67" s="9" t="b">
        <v>1</v>
      </c>
      <c r="JS67" s="9" t="b">
        <v>0</v>
      </c>
      <c r="JT67" s="9" t="b">
        <v>0</v>
      </c>
      <c r="JU67" s="9" t="b">
        <v>0</v>
      </c>
      <c r="JV67" s="9" t="b">
        <v>1</v>
      </c>
      <c r="JW67" s="9" t="b">
        <v>0</v>
      </c>
      <c r="JX67" s="9" t="s">
        <v>332</v>
      </c>
      <c r="JY67" s="9" t="s">
        <v>929</v>
      </c>
      <c r="JZ67" s="9" t="b">
        <v>1</v>
      </c>
      <c r="KA67" s="9" t="b">
        <v>0</v>
      </c>
      <c r="KB67" s="9" t="b">
        <v>1</v>
      </c>
      <c r="KC67" s="9" t="b">
        <v>0</v>
      </c>
      <c r="KD67" s="9" t="b">
        <v>0</v>
      </c>
      <c r="KE67" s="9" t="b">
        <v>0</v>
      </c>
      <c r="KF67" s="9" t="b">
        <v>1</v>
      </c>
      <c r="KG67" s="9" t="b">
        <v>0</v>
      </c>
      <c r="KH67" s="9" t="s">
        <v>332</v>
      </c>
      <c r="KI67" s="9" t="s">
        <v>930</v>
      </c>
      <c r="KJ67" s="9" t="b">
        <v>1</v>
      </c>
      <c r="KK67" s="9" t="b">
        <v>1</v>
      </c>
      <c r="KL67" s="9" t="b">
        <v>1</v>
      </c>
      <c r="KM67" s="9" t="b">
        <v>1</v>
      </c>
      <c r="KN67" s="9" t="b">
        <v>0</v>
      </c>
      <c r="KO67" s="9" t="b">
        <v>0</v>
      </c>
      <c r="KP67" s="9" t="b">
        <v>0</v>
      </c>
      <c r="KQ67" s="9" t="b">
        <v>0</v>
      </c>
      <c r="KR67" s="9" t="b">
        <v>0</v>
      </c>
      <c r="KS67" s="9"/>
      <c r="KT67" s="9" t="s">
        <v>366</v>
      </c>
      <c r="KU67" s="9" t="s">
        <v>366</v>
      </c>
      <c r="KV67" s="9" t="s">
        <v>367</v>
      </c>
      <c r="KW67" s="9" t="s">
        <v>368</v>
      </c>
      <c r="KX67" s="9" t="s">
        <v>1193</v>
      </c>
      <c r="KY67" s="9" t="s">
        <v>1194</v>
      </c>
      <c r="KZ67" s="10">
        <v>42849</v>
      </c>
      <c r="LA67" s="9" t="s">
        <v>745</v>
      </c>
      <c r="LB67" s="9" t="s">
        <v>1195</v>
      </c>
      <c r="LC67" s="9">
        <v>61761</v>
      </c>
      <c r="LD67" s="9" t="s">
        <v>1196</v>
      </c>
      <c r="LE67" s="9" t="s">
        <v>1197</v>
      </c>
      <c r="LF67" s="9">
        <v>80</v>
      </c>
      <c r="LG67" s="9"/>
      <c r="LH67" s="9">
        <v>-1</v>
      </c>
      <c r="LI67" s="9" t="s">
        <v>384</v>
      </c>
      <c r="LJ67" s="9" t="s">
        <v>384</v>
      </c>
    </row>
    <row r="68" spans="1:322" x14ac:dyDescent="0.25">
      <c r="A68" s="9" t="s">
        <v>1478</v>
      </c>
      <c r="B68" s="9" t="s">
        <v>1245</v>
      </c>
      <c r="C68" s="9" t="s">
        <v>1546</v>
      </c>
      <c r="D68" s="9" t="s">
        <v>1624</v>
      </c>
      <c r="E68" s="24">
        <v>42849</v>
      </c>
      <c r="F68" s="9" t="s">
        <v>1679</v>
      </c>
      <c r="G68" s="9">
        <v>21.190935</v>
      </c>
      <c r="H68" s="9">
        <v>92.162831666700001</v>
      </c>
      <c r="I68" s="9">
        <v>52.4</v>
      </c>
      <c r="J68" s="9">
        <v>3.6</v>
      </c>
      <c r="K68" s="9" t="s">
        <v>409</v>
      </c>
      <c r="L68" s="9" t="s">
        <v>324</v>
      </c>
      <c r="M68" s="9" t="s">
        <v>325</v>
      </c>
      <c r="N68" s="9" t="s">
        <v>326</v>
      </c>
      <c r="O68" s="9" t="s">
        <v>327</v>
      </c>
      <c r="P68" s="9" t="s">
        <v>328</v>
      </c>
      <c r="Q68" s="9" t="s">
        <v>445</v>
      </c>
      <c r="R68" s="9" t="s">
        <v>411</v>
      </c>
      <c r="S68" s="9" t="s">
        <v>412</v>
      </c>
      <c r="T68" s="9" t="s">
        <v>328</v>
      </c>
      <c r="U68" s="9"/>
      <c r="V68" s="9"/>
      <c r="W68" s="9"/>
      <c r="X68" s="9" t="s">
        <v>332</v>
      </c>
      <c r="Y68" s="9">
        <v>10</v>
      </c>
      <c r="Z68" s="9">
        <v>50</v>
      </c>
      <c r="AA68" s="9" t="s">
        <v>335</v>
      </c>
      <c r="AB68" s="9" t="s">
        <v>336</v>
      </c>
      <c r="AC68" s="9" t="s">
        <v>336</v>
      </c>
      <c r="AD68" s="9" t="s">
        <v>524</v>
      </c>
      <c r="AE68" s="9"/>
      <c r="AF68" s="9" t="s">
        <v>335</v>
      </c>
      <c r="AG68" s="9" t="s">
        <v>336</v>
      </c>
      <c r="AH68" s="9" t="s">
        <v>336</v>
      </c>
      <c r="AI68" s="9" t="s">
        <v>524</v>
      </c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>
        <v>30</v>
      </c>
      <c r="BJ68" s="9">
        <v>0</v>
      </c>
      <c r="BK68" s="9">
        <v>0</v>
      </c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>
        <v>0</v>
      </c>
      <c r="DD68" s="9">
        <v>0</v>
      </c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 t="s">
        <v>1417</v>
      </c>
      <c r="EQ68" s="9"/>
      <c r="ER68" s="9"/>
      <c r="ES68" s="9"/>
      <c r="ET68" s="9"/>
      <c r="EU68" s="9"/>
      <c r="EV68" s="9"/>
      <c r="EW68" s="9"/>
      <c r="EX68" s="9"/>
      <c r="EY68" s="9" t="s">
        <v>462</v>
      </c>
      <c r="EZ68" s="9" t="b">
        <v>1</v>
      </c>
      <c r="FA68" s="9" t="b">
        <v>0</v>
      </c>
      <c r="FB68" s="9" t="b">
        <v>1</v>
      </c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 t="s">
        <v>1246</v>
      </c>
      <c r="FP68" s="9" t="b">
        <v>1</v>
      </c>
      <c r="FQ68" s="9" t="b">
        <v>0</v>
      </c>
      <c r="FR68" s="9" t="b">
        <v>0</v>
      </c>
      <c r="FS68" s="9" t="b">
        <v>0</v>
      </c>
      <c r="FT68" s="9" t="b">
        <v>0</v>
      </c>
      <c r="FU68" s="9" t="b">
        <v>0</v>
      </c>
      <c r="FV68" s="9" t="b">
        <v>0</v>
      </c>
      <c r="FW68" s="9" t="b">
        <v>0</v>
      </c>
      <c r="FX68" s="9" t="s">
        <v>346</v>
      </c>
      <c r="FY68" s="9" t="s">
        <v>347</v>
      </c>
      <c r="FZ68" s="9" t="s">
        <v>390</v>
      </c>
      <c r="GA68" s="9" t="s">
        <v>349</v>
      </c>
      <c r="GB68" s="9" t="s">
        <v>349</v>
      </c>
      <c r="GC68" s="9" t="s">
        <v>350</v>
      </c>
      <c r="GD68" s="9" t="s">
        <v>370</v>
      </c>
      <c r="GE68" s="9" t="s">
        <v>370</v>
      </c>
      <c r="GF68" s="9">
        <v>5</v>
      </c>
      <c r="GG68" s="9">
        <v>5</v>
      </c>
      <c r="GH68" s="9" t="s">
        <v>328</v>
      </c>
      <c r="GI68" s="9">
        <v>0</v>
      </c>
      <c r="GJ68" s="9">
        <v>0</v>
      </c>
      <c r="GK68" s="9" t="s">
        <v>328</v>
      </c>
      <c r="GL68" s="9" t="s">
        <v>627</v>
      </c>
      <c r="GM68" s="9">
        <v>0</v>
      </c>
      <c r="GN68" s="9">
        <v>0</v>
      </c>
      <c r="GO68" s="9">
        <v>0</v>
      </c>
      <c r="GP68" s="9">
        <v>0</v>
      </c>
      <c r="GQ68" s="9" t="s">
        <v>328</v>
      </c>
      <c r="GR68" s="9">
        <v>0</v>
      </c>
      <c r="GS68" s="9">
        <v>0</v>
      </c>
      <c r="GT68" s="9" t="s">
        <v>328</v>
      </c>
      <c r="GU68" s="9" t="s">
        <v>352</v>
      </c>
      <c r="GV68" s="9" t="s">
        <v>449</v>
      </c>
      <c r="GW68" s="9" t="b">
        <v>0</v>
      </c>
      <c r="GX68" s="9" t="b">
        <v>0</v>
      </c>
      <c r="GY68" s="9" t="b">
        <v>0</v>
      </c>
      <c r="GZ68" s="9" t="b">
        <v>0</v>
      </c>
      <c r="HA68" s="9" t="b">
        <v>0</v>
      </c>
      <c r="HB68" s="9" t="b">
        <v>1</v>
      </c>
      <c r="HC68" s="9" t="b">
        <v>0</v>
      </c>
      <c r="HD68" s="9" t="b">
        <v>0</v>
      </c>
      <c r="HE68" s="9" t="s">
        <v>449</v>
      </c>
      <c r="HF68" s="9">
        <v>0</v>
      </c>
      <c r="HG68" s="9">
        <v>100</v>
      </c>
      <c r="HH68" s="9">
        <v>100</v>
      </c>
      <c r="HI68" s="9">
        <v>0</v>
      </c>
      <c r="HJ68" s="9" t="s">
        <v>332</v>
      </c>
      <c r="HK68" s="9" t="s">
        <v>332</v>
      </c>
      <c r="HL68" s="9" t="s">
        <v>427</v>
      </c>
      <c r="HM68" s="9" t="s">
        <v>1247</v>
      </c>
      <c r="HN68" s="9" t="s">
        <v>897</v>
      </c>
      <c r="HO68" s="9" t="s">
        <v>664</v>
      </c>
      <c r="HP68" s="9" t="b">
        <v>1</v>
      </c>
      <c r="HQ68" s="9" t="b">
        <v>0</v>
      </c>
      <c r="HR68" s="9" t="b">
        <v>0</v>
      </c>
      <c r="HS68" s="9" t="b">
        <v>1</v>
      </c>
      <c r="HT68" s="9" t="b">
        <v>1</v>
      </c>
      <c r="HU68" s="9" t="b">
        <v>0</v>
      </c>
      <c r="HV68" s="9" t="b">
        <v>0</v>
      </c>
      <c r="HW68" s="9" t="b">
        <v>0</v>
      </c>
      <c r="HX68" s="9" t="b">
        <v>0</v>
      </c>
      <c r="HY68" s="9" t="b">
        <v>0</v>
      </c>
      <c r="HZ68" s="9" t="s">
        <v>761</v>
      </c>
      <c r="IA68" s="9" t="s">
        <v>332</v>
      </c>
      <c r="IB68" s="9" t="s">
        <v>328</v>
      </c>
      <c r="IC68" s="9" t="s">
        <v>328</v>
      </c>
      <c r="ID68" s="9">
        <v>100</v>
      </c>
      <c r="IE68" s="15" t="s">
        <v>360</v>
      </c>
      <c r="IF68" s="9" t="s">
        <v>360</v>
      </c>
      <c r="IG68" s="9" t="s">
        <v>328</v>
      </c>
      <c r="IH68" s="9" t="s">
        <v>328</v>
      </c>
      <c r="II68" s="9" t="s">
        <v>503</v>
      </c>
      <c r="IJ68" s="9" t="b">
        <v>0</v>
      </c>
      <c r="IK68" s="9" t="b">
        <v>0</v>
      </c>
      <c r="IL68" s="9" t="b">
        <v>1</v>
      </c>
      <c r="IM68" s="9" t="b">
        <v>1</v>
      </c>
      <c r="IN68" s="9" t="b">
        <v>0</v>
      </c>
      <c r="IO68" s="9" t="b">
        <v>0</v>
      </c>
      <c r="IP68" s="9" t="b">
        <v>0</v>
      </c>
      <c r="IQ68" s="9" t="b">
        <v>1</v>
      </c>
      <c r="IR68" s="9" t="b">
        <v>0</v>
      </c>
      <c r="IS68" s="9" t="s">
        <v>328</v>
      </c>
      <c r="IT68" s="9" t="s">
        <v>328</v>
      </c>
      <c r="IU68" s="9" t="s">
        <v>503</v>
      </c>
      <c r="IV68" s="9" t="b">
        <v>0</v>
      </c>
      <c r="IW68" s="9" t="b">
        <v>0</v>
      </c>
      <c r="IX68" s="9" t="b">
        <v>1</v>
      </c>
      <c r="IY68" s="9" t="b">
        <v>1</v>
      </c>
      <c r="IZ68" s="9" t="b">
        <v>0</v>
      </c>
      <c r="JA68" s="9" t="b">
        <v>0</v>
      </c>
      <c r="JB68" s="9" t="b">
        <v>0</v>
      </c>
      <c r="JC68" s="9" t="b">
        <v>1</v>
      </c>
      <c r="JD68" s="9" t="b">
        <v>0</v>
      </c>
      <c r="JE68" s="9" t="s">
        <v>328</v>
      </c>
      <c r="JF68" s="9" t="s">
        <v>866</v>
      </c>
      <c r="JG68" s="9" t="b">
        <v>0</v>
      </c>
      <c r="JH68" s="9" t="b">
        <v>0</v>
      </c>
      <c r="JI68" s="9" t="b">
        <v>1</v>
      </c>
      <c r="JJ68" s="9" t="b">
        <v>1</v>
      </c>
      <c r="JK68" s="9" t="b">
        <v>0</v>
      </c>
      <c r="JL68" s="9" t="b">
        <v>0</v>
      </c>
      <c r="JM68" s="9" t="b">
        <v>1</v>
      </c>
      <c r="JN68" s="9" t="b">
        <v>1</v>
      </c>
      <c r="JO68" s="9" t="b">
        <v>0</v>
      </c>
      <c r="JP68" s="9" t="s">
        <v>361</v>
      </c>
      <c r="JQ68" s="9" t="b">
        <v>0</v>
      </c>
      <c r="JR68" s="9" t="b">
        <v>0</v>
      </c>
      <c r="JS68" s="9" t="b">
        <v>0</v>
      </c>
      <c r="JT68" s="9" t="b">
        <v>0</v>
      </c>
      <c r="JU68" s="9" t="b">
        <v>1</v>
      </c>
      <c r="JV68" s="9" t="b">
        <v>0</v>
      </c>
      <c r="JW68" s="9" t="b">
        <v>0</v>
      </c>
      <c r="JX68" s="9" t="s">
        <v>332</v>
      </c>
      <c r="JY68" s="9" t="s">
        <v>434</v>
      </c>
      <c r="JZ68" s="9" t="b">
        <v>0</v>
      </c>
      <c r="KA68" s="9" t="b">
        <v>0</v>
      </c>
      <c r="KB68" s="9" t="b">
        <v>0</v>
      </c>
      <c r="KC68" s="9" t="b">
        <v>1</v>
      </c>
      <c r="KD68" s="9" t="b">
        <v>0</v>
      </c>
      <c r="KE68" s="9" t="b">
        <v>0</v>
      </c>
      <c r="KF68" s="9" t="b">
        <v>0</v>
      </c>
      <c r="KG68" s="9" t="b">
        <v>0</v>
      </c>
      <c r="KH68" s="9" t="s">
        <v>332</v>
      </c>
      <c r="KI68" s="9" t="s">
        <v>854</v>
      </c>
      <c r="KJ68" s="9" t="b">
        <v>1</v>
      </c>
      <c r="KK68" s="9" t="b">
        <v>1</v>
      </c>
      <c r="KL68" s="9" t="b">
        <v>1</v>
      </c>
      <c r="KM68" s="9" t="b">
        <v>0</v>
      </c>
      <c r="KN68" s="9" t="b">
        <v>0</v>
      </c>
      <c r="KO68" s="9" t="b">
        <v>0</v>
      </c>
      <c r="KP68" s="9" t="b">
        <v>0</v>
      </c>
      <c r="KQ68" s="9" t="b">
        <v>0</v>
      </c>
      <c r="KR68" s="9" t="b">
        <v>0</v>
      </c>
      <c r="KS68" s="9"/>
      <c r="KT68" s="9" t="s">
        <v>366</v>
      </c>
      <c r="KU68" s="9" t="s">
        <v>366</v>
      </c>
      <c r="KV68" s="9" t="s">
        <v>367</v>
      </c>
      <c r="KW68" s="9" t="s">
        <v>368</v>
      </c>
      <c r="KX68" s="9" t="s">
        <v>1248</v>
      </c>
      <c r="KY68" s="9" t="s">
        <v>1249</v>
      </c>
      <c r="KZ68" s="10">
        <v>42849</v>
      </c>
      <c r="LA68" s="9" t="s">
        <v>857</v>
      </c>
      <c r="LB68" s="9" t="s">
        <v>1250</v>
      </c>
      <c r="LC68" s="9">
        <v>61789</v>
      </c>
      <c r="LD68" s="9" t="s">
        <v>1251</v>
      </c>
      <c r="LE68" s="9" t="s">
        <v>1252</v>
      </c>
      <c r="LF68" s="9">
        <v>88</v>
      </c>
      <c r="LG68" s="9"/>
      <c r="LH68" s="9">
        <v>-1</v>
      </c>
      <c r="LI68" s="9" t="s">
        <v>384</v>
      </c>
      <c r="LJ68" s="9" t="s">
        <v>384</v>
      </c>
    </row>
    <row r="69" spans="1:322" x14ac:dyDescent="0.25">
      <c r="A69" s="9" t="s">
        <v>1447</v>
      </c>
      <c r="B69" s="9" t="s">
        <v>727</v>
      </c>
      <c r="C69" s="9" t="s">
        <v>1417</v>
      </c>
      <c r="D69" s="9" t="s">
        <v>728</v>
      </c>
      <c r="E69" s="24">
        <v>42850</v>
      </c>
      <c r="F69" s="9" t="s">
        <v>1679</v>
      </c>
      <c r="G69" s="9">
        <v>21.210768333299999</v>
      </c>
      <c r="H69" s="9">
        <v>92.160036666699995</v>
      </c>
      <c r="I69" s="9">
        <v>28</v>
      </c>
      <c r="J69" s="9">
        <v>5</v>
      </c>
      <c r="K69" s="9" t="s">
        <v>323</v>
      </c>
      <c r="L69" s="9" t="s">
        <v>324</v>
      </c>
      <c r="M69" s="9" t="s">
        <v>325</v>
      </c>
      <c r="N69" s="9" t="s">
        <v>326</v>
      </c>
      <c r="O69" s="9" t="s">
        <v>539</v>
      </c>
      <c r="P69" s="9" t="s">
        <v>328</v>
      </c>
      <c r="Q69" s="9" t="s">
        <v>329</v>
      </c>
      <c r="R69" s="9" t="s">
        <v>330</v>
      </c>
      <c r="S69" s="9" t="s">
        <v>331</v>
      </c>
      <c r="T69" s="9" t="s">
        <v>332</v>
      </c>
      <c r="U69" s="9" t="s">
        <v>333</v>
      </c>
      <c r="V69" s="9" t="s">
        <v>334</v>
      </c>
      <c r="W69" s="9" t="s">
        <v>332</v>
      </c>
      <c r="X69" s="9" t="s">
        <v>332</v>
      </c>
      <c r="Y69" s="9">
        <f>690+450</f>
        <v>1140</v>
      </c>
      <c r="Z69" s="9">
        <v>5130</v>
      </c>
      <c r="AA69" s="9" t="s">
        <v>335</v>
      </c>
      <c r="AB69" s="9" t="s">
        <v>336</v>
      </c>
      <c r="AC69" s="9" t="s">
        <v>336</v>
      </c>
      <c r="AD69" s="9" t="s">
        <v>413</v>
      </c>
      <c r="AE69" s="9"/>
      <c r="AF69" s="9" t="s">
        <v>335</v>
      </c>
      <c r="AG69" s="9" t="s">
        <v>336</v>
      </c>
      <c r="AH69" s="9" t="s">
        <v>336</v>
      </c>
      <c r="AI69" s="9" t="s">
        <v>387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>
        <v>2200</v>
      </c>
      <c r="BJ69" s="9">
        <v>5</v>
      </c>
      <c r="BK69" s="9">
        <v>25</v>
      </c>
      <c r="BL69" s="9" t="s">
        <v>415</v>
      </c>
      <c r="BM69" s="9"/>
      <c r="BN69" s="9"/>
      <c r="BO69" s="9"/>
      <c r="BP69" s="9"/>
      <c r="BQ69" s="9"/>
      <c r="BR69" s="9" t="s">
        <v>335</v>
      </c>
      <c r="BS69" s="9" t="s">
        <v>336</v>
      </c>
      <c r="BT69" s="9" t="s">
        <v>336</v>
      </c>
      <c r="BU69" s="9" t="s">
        <v>337</v>
      </c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>
        <v>5</v>
      </c>
      <c r="DD69" s="9">
        <v>25</v>
      </c>
      <c r="DE69" s="9" t="s">
        <v>339</v>
      </c>
      <c r="DF69" s="9" t="s">
        <v>324</v>
      </c>
      <c r="DG69" s="9" t="s">
        <v>340</v>
      </c>
      <c r="DH69" s="9"/>
      <c r="DI69" s="9"/>
      <c r="DJ69" s="9" t="s">
        <v>1417</v>
      </c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 t="s">
        <v>1417</v>
      </c>
      <c r="EQ69" s="9"/>
      <c r="ER69" s="9"/>
      <c r="ES69" s="9"/>
      <c r="ET69" s="9"/>
      <c r="EU69" s="9" t="s">
        <v>344</v>
      </c>
      <c r="EV69" s="9" t="b">
        <v>1</v>
      </c>
      <c r="EW69" s="9" t="b">
        <v>0</v>
      </c>
      <c r="EX69" s="9" t="b">
        <v>0</v>
      </c>
      <c r="EY69" s="9" t="s">
        <v>699</v>
      </c>
      <c r="EZ69" s="9" t="b">
        <v>1</v>
      </c>
      <c r="FA69" s="9" t="b">
        <v>0</v>
      </c>
      <c r="FB69" s="9" t="b">
        <v>0</v>
      </c>
      <c r="FC69" s="9" t="s">
        <v>543</v>
      </c>
      <c r="FD69" s="9" t="b">
        <v>0</v>
      </c>
      <c r="FE69" s="9" t="b">
        <v>0</v>
      </c>
      <c r="FF69" s="9" t="b">
        <v>1</v>
      </c>
      <c r="FG69" s="9" t="s">
        <v>582</v>
      </c>
      <c r="FH69" s="9" t="b">
        <v>1</v>
      </c>
      <c r="FI69" s="9" t="b">
        <v>1</v>
      </c>
      <c r="FJ69" s="9" t="b">
        <v>0</v>
      </c>
      <c r="FK69" s="9" t="b">
        <v>1</v>
      </c>
      <c r="FL69" s="9" t="s">
        <v>730</v>
      </c>
      <c r="FM69" s="9" t="b">
        <v>0</v>
      </c>
      <c r="FN69" s="9" t="b">
        <v>1</v>
      </c>
      <c r="FO69" s="9" t="s">
        <v>731</v>
      </c>
      <c r="FP69" s="9" t="b">
        <v>1</v>
      </c>
      <c r="FQ69" s="9" t="b">
        <v>0</v>
      </c>
      <c r="FR69" s="9" t="b">
        <v>1</v>
      </c>
      <c r="FS69" s="9" t="b">
        <v>0</v>
      </c>
      <c r="FT69" s="9" t="b">
        <v>0</v>
      </c>
      <c r="FU69" s="9" t="b">
        <v>0</v>
      </c>
      <c r="FV69" s="9" t="b">
        <v>0</v>
      </c>
      <c r="FW69" s="9" t="b">
        <v>0</v>
      </c>
      <c r="FX69" s="9" t="s">
        <v>346</v>
      </c>
      <c r="FY69" s="9" t="s">
        <v>348</v>
      </c>
      <c r="FZ69" s="9" t="s">
        <v>347</v>
      </c>
      <c r="GA69" s="9" t="s">
        <v>349</v>
      </c>
      <c r="GB69" s="9" t="s">
        <v>349</v>
      </c>
      <c r="GC69" s="9" t="s">
        <v>350</v>
      </c>
      <c r="GD69" s="9" t="s">
        <v>711</v>
      </c>
      <c r="GE69" s="9" t="s">
        <v>711</v>
      </c>
      <c r="GF69" s="9">
        <v>16</v>
      </c>
      <c r="GG69" s="9">
        <v>16</v>
      </c>
      <c r="GH69" s="9" t="s">
        <v>332</v>
      </c>
      <c r="GI69" s="9">
        <v>24</v>
      </c>
      <c r="GJ69" s="9">
        <v>24</v>
      </c>
      <c r="GK69" s="9" t="s">
        <v>328</v>
      </c>
      <c r="GL69" s="9" t="s">
        <v>391</v>
      </c>
      <c r="GM69" s="9">
        <v>16</v>
      </c>
      <c r="GN69" s="9">
        <v>16</v>
      </c>
      <c r="GO69" s="9">
        <v>8</v>
      </c>
      <c r="GP69" s="9">
        <v>8</v>
      </c>
      <c r="GQ69" s="9" t="s">
        <v>332</v>
      </c>
      <c r="GR69" s="9">
        <v>0</v>
      </c>
      <c r="GS69" s="9">
        <v>8</v>
      </c>
      <c r="GT69" s="9" t="s">
        <v>332</v>
      </c>
      <c r="GU69" s="9" t="s">
        <v>391</v>
      </c>
      <c r="GV69" s="9" t="s">
        <v>732</v>
      </c>
      <c r="GW69" s="9" t="b">
        <v>1</v>
      </c>
      <c r="GX69" s="9" t="b">
        <v>0</v>
      </c>
      <c r="GY69" s="9" t="b">
        <v>0</v>
      </c>
      <c r="GZ69" s="9" t="b">
        <v>0</v>
      </c>
      <c r="HA69" s="9" t="b">
        <v>0</v>
      </c>
      <c r="HB69" s="9" t="b">
        <v>1</v>
      </c>
      <c r="HC69" s="9" t="b">
        <v>0</v>
      </c>
      <c r="HD69" s="9" t="b">
        <v>0</v>
      </c>
      <c r="HE69" s="9" t="s">
        <v>449</v>
      </c>
      <c r="HF69" s="9">
        <v>40</v>
      </c>
      <c r="HG69" s="9">
        <v>60</v>
      </c>
      <c r="HH69" s="9">
        <v>50</v>
      </c>
      <c r="HI69" s="9">
        <v>50</v>
      </c>
      <c r="HJ69" s="9" t="s">
        <v>332</v>
      </c>
      <c r="HK69" s="9" t="s">
        <v>332</v>
      </c>
      <c r="HL69" s="9" t="s">
        <v>356</v>
      </c>
      <c r="HM69" s="9" t="s">
        <v>393</v>
      </c>
      <c r="HN69" s="9" t="s">
        <v>512</v>
      </c>
      <c r="HO69" s="9" t="s">
        <v>358</v>
      </c>
      <c r="HP69" s="9" t="b">
        <v>1</v>
      </c>
      <c r="HQ69" s="9" t="b">
        <v>0</v>
      </c>
      <c r="HR69" s="9" t="b">
        <v>0</v>
      </c>
      <c r="HS69" s="9" t="b">
        <v>1</v>
      </c>
      <c r="HT69" s="9" t="b">
        <v>0</v>
      </c>
      <c r="HU69" s="9" t="b">
        <v>0</v>
      </c>
      <c r="HV69" s="9" t="b">
        <v>1</v>
      </c>
      <c r="HW69" s="9" t="b">
        <v>0</v>
      </c>
      <c r="HX69" s="9" t="b">
        <v>0</v>
      </c>
      <c r="HY69" s="9" t="b">
        <v>0</v>
      </c>
      <c r="HZ69" s="9" t="s">
        <v>359</v>
      </c>
      <c r="IA69" s="9" t="s">
        <v>332</v>
      </c>
      <c r="IB69" s="9" t="s">
        <v>332</v>
      </c>
      <c r="IC69" s="9" t="s">
        <v>328</v>
      </c>
      <c r="ID69" s="9">
        <v>100</v>
      </c>
      <c r="IE69" s="9" t="s">
        <v>360</v>
      </c>
      <c r="IF69" s="9" t="s">
        <v>359</v>
      </c>
      <c r="IG69" s="9" t="s">
        <v>332</v>
      </c>
      <c r="IH69" s="9" t="s">
        <v>332</v>
      </c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 t="s">
        <v>328</v>
      </c>
      <c r="IT69" s="9" t="s">
        <v>328</v>
      </c>
      <c r="IU69" s="9" t="s">
        <v>451</v>
      </c>
      <c r="IV69" s="9" t="b">
        <v>1</v>
      </c>
      <c r="IW69" s="9" t="b">
        <v>0</v>
      </c>
      <c r="IX69" s="9" t="b">
        <v>1</v>
      </c>
      <c r="IY69" s="9" t="b">
        <v>0</v>
      </c>
      <c r="IZ69" s="9" t="b">
        <v>0</v>
      </c>
      <c r="JA69" s="9" t="b">
        <v>0</v>
      </c>
      <c r="JB69" s="9" t="b">
        <v>1</v>
      </c>
      <c r="JC69" s="9" t="b">
        <v>0</v>
      </c>
      <c r="JD69" s="9" t="b">
        <v>0</v>
      </c>
      <c r="JE69" s="9" t="s">
        <v>328</v>
      </c>
      <c r="JF69" s="9" t="s">
        <v>559</v>
      </c>
      <c r="JG69" s="9" t="b">
        <v>0</v>
      </c>
      <c r="JH69" s="9" t="b">
        <v>0</v>
      </c>
      <c r="JI69" s="9" t="b">
        <v>1</v>
      </c>
      <c r="JJ69" s="9" t="b">
        <v>0</v>
      </c>
      <c r="JK69" s="9" t="b">
        <v>0</v>
      </c>
      <c r="JL69" s="9" t="b">
        <v>0</v>
      </c>
      <c r="JM69" s="9" t="b">
        <v>0</v>
      </c>
      <c r="JN69" s="9" t="b">
        <v>1</v>
      </c>
      <c r="JO69" s="9" t="b">
        <v>0</v>
      </c>
      <c r="JP69" s="9" t="s">
        <v>733</v>
      </c>
      <c r="JQ69" s="9" t="b">
        <v>1</v>
      </c>
      <c r="JR69" s="9" t="b">
        <v>0</v>
      </c>
      <c r="JS69" s="9" t="b">
        <v>0</v>
      </c>
      <c r="JT69" s="9" t="b">
        <v>0</v>
      </c>
      <c r="JU69" s="9" t="b">
        <v>0</v>
      </c>
      <c r="JV69" s="9" t="b">
        <v>1</v>
      </c>
      <c r="JW69" s="9" t="b">
        <v>0</v>
      </c>
      <c r="JX69" s="9" t="s">
        <v>332</v>
      </c>
      <c r="JY69" s="9" t="s">
        <v>689</v>
      </c>
      <c r="JZ69" s="9" t="b">
        <v>1</v>
      </c>
      <c r="KA69" s="9" t="b">
        <v>0</v>
      </c>
      <c r="KB69" s="9" t="b">
        <v>0</v>
      </c>
      <c r="KC69" s="9" t="b">
        <v>0</v>
      </c>
      <c r="KD69" s="9" t="b">
        <v>0</v>
      </c>
      <c r="KE69" s="9" t="b">
        <v>0</v>
      </c>
      <c r="KF69" s="9" t="b">
        <v>0</v>
      </c>
      <c r="KG69" s="9" t="b">
        <v>0</v>
      </c>
      <c r="KH69" s="9" t="s">
        <v>332</v>
      </c>
      <c r="KI69" s="9" t="s">
        <v>641</v>
      </c>
      <c r="KJ69" s="9" t="b">
        <v>0</v>
      </c>
      <c r="KK69" s="9" t="b">
        <v>0</v>
      </c>
      <c r="KL69" s="9" t="b">
        <v>1</v>
      </c>
      <c r="KM69" s="9" t="b">
        <v>1</v>
      </c>
      <c r="KN69" s="9" t="b">
        <v>0</v>
      </c>
      <c r="KO69" s="9" t="b">
        <v>1</v>
      </c>
      <c r="KP69" s="9" t="b">
        <v>0</v>
      </c>
      <c r="KQ69" s="9" t="b">
        <v>0</v>
      </c>
      <c r="KR69" s="9" t="b">
        <v>0</v>
      </c>
      <c r="KS69" s="9"/>
      <c r="KT69" s="9" t="s">
        <v>366</v>
      </c>
      <c r="KU69" s="9" t="s">
        <v>366</v>
      </c>
      <c r="KV69" s="9" t="s">
        <v>690</v>
      </c>
      <c r="KW69" s="9" t="s">
        <v>631</v>
      </c>
      <c r="KX69" s="9" t="s">
        <v>734</v>
      </c>
      <c r="KY69" s="9" t="s">
        <v>735</v>
      </c>
      <c r="KZ69" s="10">
        <v>42850</v>
      </c>
      <c r="LA69" s="9" t="s">
        <v>613</v>
      </c>
      <c r="LB69" s="9" t="s">
        <v>736</v>
      </c>
      <c r="LC69" s="9">
        <v>60324</v>
      </c>
      <c r="LD69" s="9" t="s">
        <v>737</v>
      </c>
      <c r="LE69" s="9" t="s">
        <v>738</v>
      </c>
      <c r="LF69" s="9">
        <v>28</v>
      </c>
      <c r="LG69" s="9"/>
      <c r="LH69" s="9">
        <v>-1</v>
      </c>
      <c r="LI69" s="9" t="s">
        <v>384</v>
      </c>
      <c r="LJ69" s="9" t="s">
        <v>384</v>
      </c>
    </row>
    <row r="70" spans="1:322" x14ac:dyDescent="0.25">
      <c r="A70" s="9" t="s">
        <v>1447</v>
      </c>
      <c r="B70" s="9" t="s">
        <v>952</v>
      </c>
      <c r="C70" s="9" t="s">
        <v>1417</v>
      </c>
      <c r="D70" s="9" t="s">
        <v>1625</v>
      </c>
      <c r="E70" s="24">
        <v>42850</v>
      </c>
      <c r="F70" s="9" t="s">
        <v>1679</v>
      </c>
      <c r="G70" s="9">
        <v>21.2092216667</v>
      </c>
      <c r="H70" s="9">
        <v>92.162298333300001</v>
      </c>
      <c r="I70" s="9">
        <v>31.6</v>
      </c>
      <c r="J70" s="9">
        <v>4.8</v>
      </c>
      <c r="K70" s="9" t="s">
        <v>323</v>
      </c>
      <c r="L70" s="9" t="s">
        <v>324</v>
      </c>
      <c r="M70" s="9" t="s">
        <v>325</v>
      </c>
      <c r="N70" s="9" t="s">
        <v>326</v>
      </c>
      <c r="O70" s="9" t="s">
        <v>539</v>
      </c>
      <c r="P70" s="9" t="s">
        <v>328</v>
      </c>
      <c r="Q70" s="9" t="s">
        <v>445</v>
      </c>
      <c r="R70" s="9" t="s">
        <v>330</v>
      </c>
      <c r="S70" s="9" t="s">
        <v>331</v>
      </c>
      <c r="T70" s="9" t="s">
        <v>332</v>
      </c>
      <c r="U70" s="9" t="s">
        <v>333</v>
      </c>
      <c r="V70" s="9" t="s">
        <v>334</v>
      </c>
      <c r="W70" s="9" t="s">
        <v>328</v>
      </c>
      <c r="X70" s="9" t="s">
        <v>332</v>
      </c>
      <c r="Y70" s="9">
        <v>420</v>
      </c>
      <c r="Z70" s="9">
        <v>1890</v>
      </c>
      <c r="AA70" s="9" t="s">
        <v>335</v>
      </c>
      <c r="AB70" s="9" t="s">
        <v>336</v>
      </c>
      <c r="AC70" s="9" t="s">
        <v>460</v>
      </c>
      <c r="AD70" s="9" t="s">
        <v>944</v>
      </c>
      <c r="AE70" s="9"/>
      <c r="AF70" s="9" t="s">
        <v>335</v>
      </c>
      <c r="AG70" s="9" t="s">
        <v>336</v>
      </c>
      <c r="AH70" s="9" t="s">
        <v>336</v>
      </c>
      <c r="AI70" s="9" t="s">
        <v>387</v>
      </c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>
        <v>1260</v>
      </c>
      <c r="BJ70" s="9">
        <v>25</v>
      </c>
      <c r="BK70" s="9">
        <v>100</v>
      </c>
      <c r="BL70" s="9" t="s">
        <v>415</v>
      </c>
      <c r="BM70" s="9"/>
      <c r="BN70" s="9"/>
      <c r="BO70" s="9"/>
      <c r="BP70" s="9"/>
      <c r="BQ70" s="9"/>
      <c r="BR70" s="9" t="s">
        <v>335</v>
      </c>
      <c r="BS70" s="9" t="s">
        <v>336</v>
      </c>
      <c r="BT70" s="9" t="s">
        <v>460</v>
      </c>
      <c r="BU70" s="9" t="s">
        <v>953</v>
      </c>
      <c r="BV70" s="9" t="s">
        <v>415</v>
      </c>
      <c r="BW70" s="9"/>
      <c r="BX70" s="9"/>
      <c r="BY70" s="9"/>
      <c r="BZ70" s="9"/>
      <c r="CA70" s="9"/>
      <c r="CB70" s="9" t="s">
        <v>335</v>
      </c>
      <c r="CC70" s="9" t="s">
        <v>336</v>
      </c>
      <c r="CD70" s="9" t="s">
        <v>460</v>
      </c>
      <c r="CE70" s="9" t="s">
        <v>944</v>
      </c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>
        <v>5</v>
      </c>
      <c r="DD70" s="9">
        <v>25</v>
      </c>
      <c r="DE70" s="9" t="s">
        <v>339</v>
      </c>
      <c r="DF70" s="9" t="s">
        <v>324</v>
      </c>
      <c r="DG70" s="9" t="s">
        <v>340</v>
      </c>
      <c r="DH70" s="9"/>
      <c r="DI70" s="9"/>
      <c r="DJ70" s="9" t="s">
        <v>1698</v>
      </c>
      <c r="DK70" s="9"/>
      <c r="DL70" s="9"/>
      <c r="DM70" s="9"/>
      <c r="DN70" s="9"/>
      <c r="DO70" s="9" t="s">
        <v>415</v>
      </c>
      <c r="DP70" s="9"/>
      <c r="DQ70" s="9"/>
      <c r="DR70" s="9"/>
      <c r="DS70" s="9"/>
      <c r="DT70" s="9"/>
      <c r="DU70" s="9" t="s">
        <v>335</v>
      </c>
      <c r="DV70" s="9" t="s">
        <v>336</v>
      </c>
      <c r="DW70" s="9" t="s">
        <v>336</v>
      </c>
      <c r="DX70" s="9" t="s">
        <v>954</v>
      </c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 t="s">
        <v>1417</v>
      </c>
      <c r="EQ70" s="9"/>
      <c r="ER70" s="9"/>
      <c r="ES70" s="9"/>
      <c r="ET70" s="9"/>
      <c r="EU70" s="9" t="s">
        <v>955</v>
      </c>
      <c r="EV70" s="9" t="b">
        <v>1</v>
      </c>
      <c r="EW70" s="9" t="b">
        <v>1</v>
      </c>
      <c r="EX70" s="9" t="b">
        <v>0</v>
      </c>
      <c r="EY70" s="9" t="s">
        <v>592</v>
      </c>
      <c r="EZ70" s="9" t="b">
        <v>1</v>
      </c>
      <c r="FA70" s="9" t="b">
        <v>1</v>
      </c>
      <c r="FB70" s="9" t="b">
        <v>0</v>
      </c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 t="s">
        <v>345</v>
      </c>
      <c r="FP70" s="9" t="b">
        <v>0</v>
      </c>
      <c r="FQ70" s="9" t="b">
        <v>0</v>
      </c>
      <c r="FR70" s="9" t="b">
        <v>1</v>
      </c>
      <c r="FS70" s="9" t="b">
        <v>0</v>
      </c>
      <c r="FT70" s="9" t="b">
        <v>0</v>
      </c>
      <c r="FU70" s="9" t="b">
        <v>0</v>
      </c>
      <c r="FV70" s="9" t="b">
        <v>0</v>
      </c>
      <c r="FW70" s="9" t="b">
        <v>0</v>
      </c>
      <c r="FX70" s="9" t="s">
        <v>346</v>
      </c>
      <c r="FY70" s="9" t="s">
        <v>348</v>
      </c>
      <c r="FZ70" s="9" t="s">
        <v>347</v>
      </c>
      <c r="GA70" s="9" t="s">
        <v>349</v>
      </c>
      <c r="GB70" s="9" t="s">
        <v>349</v>
      </c>
      <c r="GC70" s="9" t="s">
        <v>350</v>
      </c>
      <c r="GD70" s="9" t="s">
        <v>370</v>
      </c>
      <c r="GE70" s="9" t="s">
        <v>370</v>
      </c>
      <c r="GF70" s="9">
        <v>6</v>
      </c>
      <c r="GG70" s="9">
        <v>4</v>
      </c>
      <c r="GH70" s="9" t="s">
        <v>332</v>
      </c>
      <c r="GI70" s="9">
        <v>4</v>
      </c>
      <c r="GJ70" s="9">
        <v>2</v>
      </c>
      <c r="GK70" s="9" t="s">
        <v>332</v>
      </c>
      <c r="GL70" s="9" t="s">
        <v>391</v>
      </c>
      <c r="GM70" s="9">
        <v>5</v>
      </c>
      <c r="GN70" s="9">
        <v>5</v>
      </c>
      <c r="GO70" s="9">
        <v>2</v>
      </c>
      <c r="GP70" s="9">
        <v>2</v>
      </c>
      <c r="GQ70" s="9" t="s">
        <v>332</v>
      </c>
      <c r="GR70" s="9">
        <v>0</v>
      </c>
      <c r="GS70" s="9">
        <v>2</v>
      </c>
      <c r="GT70" s="9" t="s">
        <v>332</v>
      </c>
      <c r="GU70" s="9" t="s">
        <v>391</v>
      </c>
      <c r="GV70" s="9" t="s">
        <v>556</v>
      </c>
      <c r="GW70" s="9" t="b">
        <v>0</v>
      </c>
      <c r="GX70" s="9" t="b">
        <v>1</v>
      </c>
      <c r="GY70" s="9" t="b">
        <v>0</v>
      </c>
      <c r="GZ70" s="9" t="b">
        <v>0</v>
      </c>
      <c r="HA70" s="9" t="b">
        <v>0</v>
      </c>
      <c r="HB70" s="9" t="b">
        <v>1</v>
      </c>
      <c r="HC70" s="9" t="b">
        <v>0</v>
      </c>
      <c r="HD70" s="9" t="b">
        <v>0</v>
      </c>
      <c r="HE70" s="9" t="s">
        <v>354</v>
      </c>
      <c r="HF70" s="9">
        <v>30</v>
      </c>
      <c r="HG70" s="9">
        <v>70</v>
      </c>
      <c r="HH70" s="9">
        <v>45</v>
      </c>
      <c r="HI70" s="9">
        <v>55</v>
      </c>
      <c r="HJ70" s="9" t="s">
        <v>332</v>
      </c>
      <c r="HK70" s="9" t="s">
        <v>332</v>
      </c>
      <c r="HL70" s="9" t="s">
        <v>356</v>
      </c>
      <c r="HM70" s="9" t="s">
        <v>355</v>
      </c>
      <c r="HN70" s="9" t="s">
        <v>512</v>
      </c>
      <c r="HO70" s="9" t="s">
        <v>557</v>
      </c>
      <c r="HP70" s="9" t="b">
        <v>1</v>
      </c>
      <c r="HQ70" s="9" t="b">
        <v>0</v>
      </c>
      <c r="HR70" s="9" t="b">
        <v>0</v>
      </c>
      <c r="HS70" s="9" t="b">
        <v>1</v>
      </c>
      <c r="HT70" s="9" t="b">
        <v>0</v>
      </c>
      <c r="HU70" s="9" t="b">
        <v>1</v>
      </c>
      <c r="HV70" s="9" t="b">
        <v>0</v>
      </c>
      <c r="HW70" s="9" t="b">
        <v>0</v>
      </c>
      <c r="HX70" s="9" t="b">
        <v>0</v>
      </c>
      <c r="HY70" s="9" t="b">
        <v>0</v>
      </c>
      <c r="HZ70" s="9" t="s">
        <v>359</v>
      </c>
      <c r="IA70" s="9" t="s">
        <v>332</v>
      </c>
      <c r="IB70" s="9" t="s">
        <v>332</v>
      </c>
      <c r="IC70" s="9" t="s">
        <v>328</v>
      </c>
      <c r="ID70" s="9">
        <v>100</v>
      </c>
      <c r="IE70" s="9" t="s">
        <v>360</v>
      </c>
      <c r="IF70" s="9" t="s">
        <v>359</v>
      </c>
      <c r="IG70" s="9" t="s">
        <v>332</v>
      </c>
      <c r="IH70" s="9" t="s">
        <v>328</v>
      </c>
      <c r="II70" s="9" t="s">
        <v>927</v>
      </c>
      <c r="IJ70" s="9" t="b">
        <v>1</v>
      </c>
      <c r="IK70" s="9" t="b">
        <v>0</v>
      </c>
      <c r="IL70" s="9" t="b">
        <v>0</v>
      </c>
      <c r="IM70" s="9" t="b">
        <v>0</v>
      </c>
      <c r="IN70" s="9" t="b">
        <v>0</v>
      </c>
      <c r="IO70" s="9" t="b">
        <v>0</v>
      </c>
      <c r="IP70" s="9" t="b">
        <v>0</v>
      </c>
      <c r="IQ70" s="9" t="b">
        <v>1</v>
      </c>
      <c r="IR70" s="9" t="b">
        <v>0</v>
      </c>
      <c r="IS70" s="9" t="s">
        <v>328</v>
      </c>
      <c r="IT70" s="9" t="s">
        <v>328</v>
      </c>
      <c r="IU70" s="9" t="s">
        <v>688</v>
      </c>
      <c r="IV70" s="9" t="b">
        <v>1</v>
      </c>
      <c r="IW70" s="9" t="b">
        <v>1</v>
      </c>
      <c r="IX70" s="9" t="b">
        <v>0</v>
      </c>
      <c r="IY70" s="9" t="b">
        <v>0</v>
      </c>
      <c r="IZ70" s="9" t="b">
        <v>0</v>
      </c>
      <c r="JA70" s="9" t="b">
        <v>0</v>
      </c>
      <c r="JB70" s="9" t="b">
        <v>0</v>
      </c>
      <c r="JC70" s="9" t="b">
        <v>1</v>
      </c>
      <c r="JD70" s="9" t="b">
        <v>0</v>
      </c>
      <c r="JE70" s="9" t="s">
        <v>328</v>
      </c>
      <c r="JF70" s="9" t="s">
        <v>774</v>
      </c>
      <c r="JG70" s="9" t="b">
        <v>0</v>
      </c>
      <c r="JH70" s="9" t="b">
        <v>0</v>
      </c>
      <c r="JI70" s="9" t="b">
        <v>0</v>
      </c>
      <c r="JJ70" s="9" t="b">
        <v>0</v>
      </c>
      <c r="JK70" s="9" t="b">
        <v>0</v>
      </c>
      <c r="JL70" s="9" t="b">
        <v>0</v>
      </c>
      <c r="JM70" s="9" t="b">
        <v>1</v>
      </c>
      <c r="JN70" s="9" t="b">
        <v>1</v>
      </c>
      <c r="JO70" s="9" t="b">
        <v>0</v>
      </c>
      <c r="JP70" s="9" t="s">
        <v>733</v>
      </c>
      <c r="JQ70" s="9" t="b">
        <v>1</v>
      </c>
      <c r="JR70" s="9" t="b">
        <v>0</v>
      </c>
      <c r="JS70" s="9" t="b">
        <v>0</v>
      </c>
      <c r="JT70" s="9" t="b">
        <v>0</v>
      </c>
      <c r="JU70" s="9" t="b">
        <v>0</v>
      </c>
      <c r="JV70" s="9" t="b">
        <v>0</v>
      </c>
      <c r="JW70" s="9" t="b">
        <v>0</v>
      </c>
      <c r="JX70" s="9" t="s">
        <v>332</v>
      </c>
      <c r="JY70" s="9" t="s">
        <v>937</v>
      </c>
      <c r="JZ70" s="9" t="b">
        <v>1</v>
      </c>
      <c r="KA70" s="9" t="b">
        <v>1</v>
      </c>
      <c r="KB70" s="9" t="b">
        <v>1</v>
      </c>
      <c r="KC70" s="9" t="b">
        <v>0</v>
      </c>
      <c r="KD70" s="9" t="b">
        <v>0</v>
      </c>
      <c r="KE70" s="9" t="b">
        <v>0</v>
      </c>
      <c r="KF70" s="9" t="b">
        <v>1</v>
      </c>
      <c r="KG70" s="9" t="b">
        <v>0</v>
      </c>
      <c r="KH70" s="9" t="s">
        <v>332</v>
      </c>
      <c r="KI70" s="9" t="s">
        <v>946</v>
      </c>
      <c r="KJ70" s="9" t="b">
        <v>1</v>
      </c>
      <c r="KK70" s="9" t="b">
        <v>1</v>
      </c>
      <c r="KL70" s="9" t="b">
        <v>0</v>
      </c>
      <c r="KM70" s="9" t="b">
        <v>1</v>
      </c>
      <c r="KN70" s="9" t="b">
        <v>0</v>
      </c>
      <c r="KO70" s="9" t="b">
        <v>0</v>
      </c>
      <c r="KP70" s="9" t="b">
        <v>0</v>
      </c>
      <c r="KQ70" s="9" t="b">
        <v>0</v>
      </c>
      <c r="KR70" s="9" t="b">
        <v>0</v>
      </c>
      <c r="KS70" s="9"/>
      <c r="KT70" s="9" t="s">
        <v>366</v>
      </c>
      <c r="KU70" s="9" t="s">
        <v>366</v>
      </c>
      <c r="KV70" s="9" t="s">
        <v>690</v>
      </c>
      <c r="KW70" s="9" t="s">
        <v>368</v>
      </c>
      <c r="KX70" s="9" t="s">
        <v>956</v>
      </c>
      <c r="KY70" s="9" t="s">
        <v>957</v>
      </c>
      <c r="KZ70" s="10">
        <v>42850</v>
      </c>
      <c r="LA70" s="9" t="s">
        <v>745</v>
      </c>
      <c r="LB70" s="9" t="s">
        <v>958</v>
      </c>
      <c r="LC70" s="9">
        <v>61518</v>
      </c>
      <c r="LD70" s="9" t="s">
        <v>959</v>
      </c>
      <c r="LE70" s="9" t="s">
        <v>960</v>
      </c>
      <c r="LF70" s="9">
        <v>51</v>
      </c>
      <c r="LG70" s="9"/>
      <c r="LH70" s="9">
        <v>-1</v>
      </c>
      <c r="LI70" s="9" t="s">
        <v>384</v>
      </c>
      <c r="LJ70" s="9" t="s">
        <v>384</v>
      </c>
    </row>
    <row r="71" spans="1:322" x14ac:dyDescent="0.25">
      <c r="A71" s="9" t="s">
        <v>1447</v>
      </c>
      <c r="B71" s="9" t="s">
        <v>943</v>
      </c>
      <c r="C71" s="9" t="s">
        <v>1417</v>
      </c>
      <c r="D71" s="9" t="s">
        <v>1626</v>
      </c>
      <c r="E71" s="24">
        <v>42850</v>
      </c>
      <c r="F71" s="9" t="s">
        <v>1679</v>
      </c>
      <c r="G71" s="9">
        <v>21.209901666699999</v>
      </c>
      <c r="H71" s="9">
        <v>92.161881666699998</v>
      </c>
      <c r="I71" s="9">
        <v>49.2</v>
      </c>
      <c r="J71" s="9">
        <v>4.2</v>
      </c>
      <c r="K71" s="9" t="s">
        <v>323</v>
      </c>
      <c r="L71" s="9" t="s">
        <v>324</v>
      </c>
      <c r="M71" s="9" t="s">
        <v>325</v>
      </c>
      <c r="N71" s="9" t="s">
        <v>326</v>
      </c>
      <c r="O71" s="9" t="s">
        <v>539</v>
      </c>
      <c r="P71" s="9" t="s">
        <v>328</v>
      </c>
      <c r="Q71" s="9" t="s">
        <v>329</v>
      </c>
      <c r="R71" s="9" t="s">
        <v>330</v>
      </c>
      <c r="S71" s="9" t="s">
        <v>331</v>
      </c>
      <c r="T71" s="9" t="s">
        <v>332</v>
      </c>
      <c r="U71" s="9" t="s">
        <v>333</v>
      </c>
      <c r="V71" s="9" t="s">
        <v>334</v>
      </c>
      <c r="W71" s="9" t="s">
        <v>332</v>
      </c>
      <c r="X71" s="9" t="s">
        <v>332</v>
      </c>
      <c r="Y71" s="9">
        <v>450</v>
      </c>
      <c r="Z71" s="9">
        <v>2025</v>
      </c>
      <c r="AA71" s="9" t="s">
        <v>335</v>
      </c>
      <c r="AB71" s="9" t="s">
        <v>336</v>
      </c>
      <c r="AC71" s="9" t="s">
        <v>336</v>
      </c>
      <c r="AD71" s="9" t="s">
        <v>413</v>
      </c>
      <c r="AE71" s="9"/>
      <c r="AF71" s="9" t="s">
        <v>335</v>
      </c>
      <c r="AG71" s="9" t="s">
        <v>336</v>
      </c>
      <c r="AH71" s="9" t="s">
        <v>336</v>
      </c>
      <c r="AI71" s="9" t="s">
        <v>337</v>
      </c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>
        <v>1350</v>
      </c>
      <c r="BJ71" s="9">
        <v>10</v>
      </c>
      <c r="BK71" s="9">
        <v>50</v>
      </c>
      <c r="BL71" s="9" t="s">
        <v>415</v>
      </c>
      <c r="BM71" s="9"/>
      <c r="BN71" s="9"/>
      <c r="BO71" s="9"/>
      <c r="BP71" s="9"/>
      <c r="BQ71" s="9"/>
      <c r="BR71" s="9" t="s">
        <v>335</v>
      </c>
      <c r="BS71" s="9" t="s">
        <v>336</v>
      </c>
      <c r="BT71" s="9" t="s">
        <v>460</v>
      </c>
      <c r="BU71" s="9" t="s">
        <v>944</v>
      </c>
      <c r="BV71" s="9" t="s">
        <v>415</v>
      </c>
      <c r="BW71" s="9"/>
      <c r="BX71" s="9"/>
      <c r="BY71" s="9"/>
      <c r="BZ71" s="9"/>
      <c r="CA71" s="9"/>
      <c r="CB71" s="9" t="s">
        <v>335</v>
      </c>
      <c r="CC71" s="9" t="s">
        <v>336</v>
      </c>
      <c r="CD71" s="9" t="s">
        <v>460</v>
      </c>
      <c r="CE71" s="9" t="s">
        <v>944</v>
      </c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>
        <v>0</v>
      </c>
      <c r="DD71" s="9">
        <v>0</v>
      </c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 t="s">
        <v>1417</v>
      </c>
      <c r="EQ71" s="9"/>
      <c r="ER71" s="9"/>
      <c r="ES71" s="9"/>
      <c r="ET71" s="9"/>
      <c r="EU71" s="9" t="s">
        <v>344</v>
      </c>
      <c r="EV71" s="9" t="b">
        <v>1</v>
      </c>
      <c r="EW71" s="9" t="b">
        <v>0</v>
      </c>
      <c r="EX71" s="9" t="b">
        <v>0</v>
      </c>
      <c r="EY71" s="9" t="s">
        <v>592</v>
      </c>
      <c r="EZ71" s="9" t="b">
        <v>1</v>
      </c>
      <c r="FA71" s="9" t="b">
        <v>1</v>
      </c>
      <c r="FB71" s="9" t="b">
        <v>0</v>
      </c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 t="s">
        <v>345</v>
      </c>
      <c r="FP71" s="9" t="b">
        <v>0</v>
      </c>
      <c r="FQ71" s="9" t="b">
        <v>0</v>
      </c>
      <c r="FR71" s="9" t="b">
        <v>1</v>
      </c>
      <c r="FS71" s="9" t="b">
        <v>0</v>
      </c>
      <c r="FT71" s="9" t="b">
        <v>0</v>
      </c>
      <c r="FU71" s="9" t="b">
        <v>0</v>
      </c>
      <c r="FV71" s="9" t="b">
        <v>0</v>
      </c>
      <c r="FW71" s="9" t="b">
        <v>0</v>
      </c>
      <c r="FX71" s="9" t="s">
        <v>346</v>
      </c>
      <c r="FY71" s="9" t="s">
        <v>347</v>
      </c>
      <c r="FZ71" s="9" t="s">
        <v>348</v>
      </c>
      <c r="GA71" s="9" t="s">
        <v>349</v>
      </c>
      <c r="GB71" s="9" t="s">
        <v>349</v>
      </c>
      <c r="GC71" s="9" t="s">
        <v>350</v>
      </c>
      <c r="GD71" s="9" t="s">
        <v>437</v>
      </c>
      <c r="GE71" s="9" t="s">
        <v>437</v>
      </c>
      <c r="GF71" s="9">
        <v>11</v>
      </c>
      <c r="GG71" s="9">
        <v>11</v>
      </c>
      <c r="GH71" s="9" t="s">
        <v>332</v>
      </c>
      <c r="GI71" s="9">
        <v>21</v>
      </c>
      <c r="GJ71" s="9">
        <v>12</v>
      </c>
      <c r="GK71" s="9" t="s">
        <v>332</v>
      </c>
      <c r="GL71" s="9" t="s">
        <v>391</v>
      </c>
      <c r="GM71" s="9">
        <v>11</v>
      </c>
      <c r="GN71" s="9">
        <v>11</v>
      </c>
      <c r="GO71" s="9">
        <v>4</v>
      </c>
      <c r="GP71" s="9">
        <v>4</v>
      </c>
      <c r="GQ71" s="9" t="s">
        <v>332</v>
      </c>
      <c r="GR71" s="9">
        <v>0</v>
      </c>
      <c r="GS71" s="9">
        <v>4</v>
      </c>
      <c r="GT71" s="9" t="s">
        <v>332</v>
      </c>
      <c r="GU71" s="9" t="s">
        <v>391</v>
      </c>
      <c r="GV71" s="9" t="s">
        <v>556</v>
      </c>
      <c r="GW71" s="9" t="b">
        <v>0</v>
      </c>
      <c r="GX71" s="9" t="b">
        <v>1</v>
      </c>
      <c r="GY71" s="9" t="b">
        <v>0</v>
      </c>
      <c r="GZ71" s="9" t="b">
        <v>0</v>
      </c>
      <c r="HA71" s="9" t="b">
        <v>0</v>
      </c>
      <c r="HB71" s="9" t="b">
        <v>1</v>
      </c>
      <c r="HC71" s="9" t="b">
        <v>0</v>
      </c>
      <c r="HD71" s="9" t="b">
        <v>0</v>
      </c>
      <c r="HE71" s="9" t="s">
        <v>354</v>
      </c>
      <c r="HF71" s="9">
        <v>50</v>
      </c>
      <c r="HG71" s="9">
        <v>50</v>
      </c>
      <c r="HH71" s="9">
        <v>20</v>
      </c>
      <c r="HI71" s="9">
        <v>80</v>
      </c>
      <c r="HJ71" s="9" t="s">
        <v>332</v>
      </c>
      <c r="HK71" s="9" t="s">
        <v>332</v>
      </c>
      <c r="HL71" s="9" t="s">
        <v>356</v>
      </c>
      <c r="HM71" s="9" t="s">
        <v>512</v>
      </c>
      <c r="HN71" s="9" t="s">
        <v>355</v>
      </c>
      <c r="HO71" s="9" t="s">
        <v>945</v>
      </c>
      <c r="HP71" s="9" t="b">
        <v>1</v>
      </c>
      <c r="HQ71" s="9" t="b">
        <v>0</v>
      </c>
      <c r="HR71" s="9" t="b">
        <v>0</v>
      </c>
      <c r="HS71" s="9" t="b">
        <v>1</v>
      </c>
      <c r="HT71" s="9" t="b">
        <v>0</v>
      </c>
      <c r="HU71" s="9" t="b">
        <v>1</v>
      </c>
      <c r="HV71" s="9" t="b">
        <v>1</v>
      </c>
      <c r="HW71" s="9" t="b">
        <v>0</v>
      </c>
      <c r="HX71" s="9" t="b">
        <v>0</v>
      </c>
      <c r="HY71" s="9" t="b">
        <v>0</v>
      </c>
      <c r="HZ71" s="9" t="s">
        <v>359</v>
      </c>
      <c r="IA71" s="9" t="s">
        <v>332</v>
      </c>
      <c r="IB71" s="9" t="s">
        <v>332</v>
      </c>
      <c r="IC71" s="9" t="s">
        <v>328</v>
      </c>
      <c r="ID71" s="9">
        <v>100</v>
      </c>
      <c r="IE71" s="9" t="s">
        <v>360</v>
      </c>
      <c r="IF71" s="9" t="s">
        <v>359</v>
      </c>
      <c r="IG71" s="9" t="s">
        <v>332</v>
      </c>
      <c r="IH71" s="9" t="s">
        <v>328</v>
      </c>
      <c r="II71" s="9" t="s">
        <v>501</v>
      </c>
      <c r="IJ71" s="9" t="b">
        <v>1</v>
      </c>
      <c r="IK71" s="9" t="b">
        <v>0</v>
      </c>
      <c r="IL71" s="9" t="b">
        <v>1</v>
      </c>
      <c r="IM71" s="9" t="b">
        <v>0</v>
      </c>
      <c r="IN71" s="9" t="b">
        <v>0</v>
      </c>
      <c r="IO71" s="9" t="b">
        <v>0</v>
      </c>
      <c r="IP71" s="9" t="b">
        <v>0</v>
      </c>
      <c r="IQ71" s="9" t="b">
        <v>1</v>
      </c>
      <c r="IR71" s="9" t="b">
        <v>0</v>
      </c>
      <c r="IS71" s="9" t="s">
        <v>328</v>
      </c>
      <c r="IT71" s="9" t="s">
        <v>328</v>
      </c>
      <c r="IU71" s="9" t="s">
        <v>688</v>
      </c>
      <c r="IV71" s="9" t="b">
        <v>1</v>
      </c>
      <c r="IW71" s="9" t="b">
        <v>1</v>
      </c>
      <c r="IX71" s="9" t="b">
        <v>0</v>
      </c>
      <c r="IY71" s="9" t="b">
        <v>0</v>
      </c>
      <c r="IZ71" s="9" t="b">
        <v>0</v>
      </c>
      <c r="JA71" s="9" t="b">
        <v>0</v>
      </c>
      <c r="JB71" s="9" t="b">
        <v>0</v>
      </c>
      <c r="JC71" s="9" t="b">
        <v>1</v>
      </c>
      <c r="JD71" s="9" t="b">
        <v>0</v>
      </c>
      <c r="JE71" s="9" t="s">
        <v>328</v>
      </c>
      <c r="JF71" s="9" t="s">
        <v>774</v>
      </c>
      <c r="JG71" s="9" t="b">
        <v>0</v>
      </c>
      <c r="JH71" s="9" t="b">
        <v>0</v>
      </c>
      <c r="JI71" s="9" t="b">
        <v>0</v>
      </c>
      <c r="JJ71" s="9" t="b">
        <v>0</v>
      </c>
      <c r="JK71" s="9" t="b">
        <v>0</v>
      </c>
      <c r="JL71" s="9" t="b">
        <v>0</v>
      </c>
      <c r="JM71" s="9" t="b">
        <v>1</v>
      </c>
      <c r="JN71" s="9" t="b">
        <v>1</v>
      </c>
      <c r="JO71" s="9" t="b">
        <v>0</v>
      </c>
      <c r="JP71" s="9" t="s">
        <v>733</v>
      </c>
      <c r="JQ71" s="9" t="b">
        <v>1</v>
      </c>
      <c r="JR71" s="9" t="b">
        <v>0</v>
      </c>
      <c r="JS71" s="9" t="b">
        <v>0</v>
      </c>
      <c r="JT71" s="9" t="b">
        <v>0</v>
      </c>
      <c r="JU71" s="9" t="b">
        <v>0</v>
      </c>
      <c r="JV71" s="9" t="b">
        <v>0</v>
      </c>
      <c r="JW71" s="9" t="b">
        <v>0</v>
      </c>
      <c r="JX71" s="9" t="s">
        <v>332</v>
      </c>
      <c r="JY71" s="9" t="s">
        <v>929</v>
      </c>
      <c r="JZ71" s="9" t="b">
        <v>1</v>
      </c>
      <c r="KA71" s="9" t="b">
        <v>0</v>
      </c>
      <c r="KB71" s="9" t="b">
        <v>1</v>
      </c>
      <c r="KC71" s="9" t="b">
        <v>0</v>
      </c>
      <c r="KD71" s="9" t="b">
        <v>0</v>
      </c>
      <c r="KE71" s="9" t="b">
        <v>0</v>
      </c>
      <c r="KF71" s="9" t="b">
        <v>1</v>
      </c>
      <c r="KG71" s="9" t="b">
        <v>0</v>
      </c>
      <c r="KH71" s="9" t="s">
        <v>332</v>
      </c>
      <c r="KI71" s="9" t="s">
        <v>946</v>
      </c>
      <c r="KJ71" s="9" t="b">
        <v>1</v>
      </c>
      <c r="KK71" s="9" t="b">
        <v>1</v>
      </c>
      <c r="KL71" s="9" t="b">
        <v>0</v>
      </c>
      <c r="KM71" s="9" t="b">
        <v>1</v>
      </c>
      <c r="KN71" s="9" t="b">
        <v>0</v>
      </c>
      <c r="KO71" s="9" t="b">
        <v>0</v>
      </c>
      <c r="KP71" s="9" t="b">
        <v>0</v>
      </c>
      <c r="KQ71" s="9" t="b">
        <v>0</v>
      </c>
      <c r="KR71" s="9" t="b">
        <v>0</v>
      </c>
      <c r="KS71" s="9"/>
      <c r="KT71" s="9" t="s">
        <v>366</v>
      </c>
      <c r="KU71" s="9" t="s">
        <v>366</v>
      </c>
      <c r="KV71" s="9" t="s">
        <v>366</v>
      </c>
      <c r="KW71" s="9" t="s">
        <v>368</v>
      </c>
      <c r="KX71" s="9" t="s">
        <v>947</v>
      </c>
      <c r="KY71" s="9" t="s">
        <v>948</v>
      </c>
      <c r="KZ71" s="10">
        <v>42850</v>
      </c>
      <c r="LA71" s="9" t="s">
        <v>745</v>
      </c>
      <c r="LB71" s="9" t="s">
        <v>949</v>
      </c>
      <c r="LC71" s="9">
        <v>61517</v>
      </c>
      <c r="LD71" s="9" t="s">
        <v>950</v>
      </c>
      <c r="LE71" s="9" t="s">
        <v>951</v>
      </c>
      <c r="LF71" s="9">
        <v>50</v>
      </c>
      <c r="LG71" s="9"/>
      <c r="LH71" s="9">
        <v>-1</v>
      </c>
      <c r="LI71" s="9" t="s">
        <v>384</v>
      </c>
      <c r="LJ71" s="9" t="s">
        <v>384</v>
      </c>
    </row>
    <row r="72" spans="1:322" x14ac:dyDescent="0.25">
      <c r="A72" s="9" t="s">
        <v>1447</v>
      </c>
      <c r="B72" s="9" t="s">
        <v>1490</v>
      </c>
      <c r="C72" s="9" t="s">
        <v>1417</v>
      </c>
      <c r="D72" s="9" t="s">
        <v>1627</v>
      </c>
      <c r="E72" s="24">
        <v>42850</v>
      </c>
      <c r="F72" s="9" t="s">
        <v>1679</v>
      </c>
      <c r="G72" s="9">
        <v>21.208563333299999</v>
      </c>
      <c r="H72" s="9">
        <v>92.163678333299998</v>
      </c>
      <c r="I72" s="9">
        <v>-24.7</v>
      </c>
      <c r="J72" s="9">
        <v>4.8</v>
      </c>
      <c r="K72" s="9" t="s">
        <v>323</v>
      </c>
      <c r="L72" s="9" t="s">
        <v>324</v>
      </c>
      <c r="M72" s="9" t="s">
        <v>325</v>
      </c>
      <c r="N72" s="9" t="s">
        <v>326</v>
      </c>
      <c r="O72" s="9" t="s">
        <v>539</v>
      </c>
      <c r="P72" s="9" t="s">
        <v>328</v>
      </c>
      <c r="Q72" s="9" t="s">
        <v>329</v>
      </c>
      <c r="R72" s="9" t="s">
        <v>330</v>
      </c>
      <c r="S72" s="9" t="s">
        <v>331</v>
      </c>
      <c r="T72" s="9" t="s">
        <v>332</v>
      </c>
      <c r="U72" s="9" t="s">
        <v>333</v>
      </c>
      <c r="V72" s="9" t="s">
        <v>334</v>
      </c>
      <c r="W72" s="9" t="s">
        <v>332</v>
      </c>
      <c r="X72" s="9" t="s">
        <v>332</v>
      </c>
      <c r="Y72" s="9">
        <v>730</v>
      </c>
      <c r="Z72" s="9">
        <v>3285</v>
      </c>
      <c r="AA72" s="9" t="s">
        <v>335</v>
      </c>
      <c r="AB72" s="9" t="s">
        <v>336</v>
      </c>
      <c r="AC72" s="9" t="s">
        <v>460</v>
      </c>
      <c r="AD72" s="9" t="s">
        <v>1199</v>
      </c>
      <c r="AE72" s="9"/>
      <c r="AF72" s="9" t="s">
        <v>335</v>
      </c>
      <c r="AG72" s="9" t="s">
        <v>336</v>
      </c>
      <c r="AH72" s="9" t="s">
        <v>336</v>
      </c>
      <c r="AI72" s="9" t="s">
        <v>413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>
        <v>2090</v>
      </c>
      <c r="BJ72" s="9">
        <v>40</v>
      </c>
      <c r="BK72" s="9">
        <v>200</v>
      </c>
      <c r="BL72" s="9" t="s">
        <v>415</v>
      </c>
      <c r="BM72" s="9"/>
      <c r="BN72" s="9"/>
      <c r="BO72" s="9"/>
      <c r="BP72" s="9"/>
      <c r="BQ72" s="9"/>
      <c r="BR72" s="9" t="s">
        <v>335</v>
      </c>
      <c r="BS72" s="9" t="s">
        <v>336</v>
      </c>
      <c r="BT72" s="9" t="s">
        <v>460</v>
      </c>
      <c r="BU72" s="9" t="s">
        <v>944</v>
      </c>
      <c r="BV72" s="9" t="s">
        <v>415</v>
      </c>
      <c r="BW72" s="9"/>
      <c r="BX72" s="9"/>
      <c r="BY72" s="9"/>
      <c r="BZ72" s="9"/>
      <c r="CA72" s="9"/>
      <c r="CB72" s="9" t="s">
        <v>335</v>
      </c>
      <c r="CC72" s="9" t="s">
        <v>336</v>
      </c>
      <c r="CD72" s="9" t="s">
        <v>460</v>
      </c>
      <c r="CE72" s="9" t="s">
        <v>1200</v>
      </c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>
        <v>0</v>
      </c>
      <c r="DD72" s="9">
        <v>0</v>
      </c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 t="s">
        <v>1417</v>
      </c>
      <c r="EQ72" s="9"/>
      <c r="ER72" s="9"/>
      <c r="ES72" s="9"/>
      <c r="ET72" s="9"/>
      <c r="EU72" s="9" t="s">
        <v>541</v>
      </c>
      <c r="EV72" s="9" t="b">
        <v>1</v>
      </c>
      <c r="EW72" s="9" t="b">
        <v>0</v>
      </c>
      <c r="EX72" s="9" t="b">
        <v>1</v>
      </c>
      <c r="EY72" s="9" t="s">
        <v>462</v>
      </c>
      <c r="EZ72" s="9" t="b">
        <v>1</v>
      </c>
      <c r="FA72" s="9" t="b">
        <v>0</v>
      </c>
      <c r="FB72" s="9" t="b">
        <v>1</v>
      </c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 t="s">
        <v>346</v>
      </c>
      <c r="FY72" s="9" t="s">
        <v>347</v>
      </c>
      <c r="FZ72" s="9" t="s">
        <v>348</v>
      </c>
      <c r="GA72" s="9" t="s">
        <v>349</v>
      </c>
      <c r="GB72" s="9" t="s">
        <v>349</v>
      </c>
      <c r="GC72" s="9" t="s">
        <v>350</v>
      </c>
      <c r="GD72" s="9" t="s">
        <v>399</v>
      </c>
      <c r="GE72" s="9" t="s">
        <v>399</v>
      </c>
      <c r="GF72" s="9">
        <v>9</v>
      </c>
      <c r="GG72" s="9">
        <v>9</v>
      </c>
      <c r="GH72" s="9" t="s">
        <v>332</v>
      </c>
      <c r="GI72" s="9">
        <v>3</v>
      </c>
      <c r="GJ72" s="9">
        <v>6</v>
      </c>
      <c r="GK72" s="9" t="s">
        <v>332</v>
      </c>
      <c r="GL72" s="9" t="s">
        <v>391</v>
      </c>
      <c r="GM72" s="9">
        <v>9</v>
      </c>
      <c r="GN72" s="9">
        <v>9</v>
      </c>
      <c r="GO72" s="9">
        <v>5</v>
      </c>
      <c r="GP72" s="9">
        <v>5</v>
      </c>
      <c r="GQ72" s="9" t="s">
        <v>332</v>
      </c>
      <c r="GR72" s="9">
        <v>0</v>
      </c>
      <c r="GS72" s="9">
        <v>5</v>
      </c>
      <c r="GT72" s="9" t="s">
        <v>328</v>
      </c>
      <c r="GU72" s="9"/>
      <c r="GV72" s="9" t="s">
        <v>556</v>
      </c>
      <c r="GW72" s="9" t="b">
        <v>0</v>
      </c>
      <c r="GX72" s="9" t="b">
        <v>1</v>
      </c>
      <c r="GY72" s="9" t="b">
        <v>0</v>
      </c>
      <c r="GZ72" s="9" t="b">
        <v>0</v>
      </c>
      <c r="HA72" s="9" t="b">
        <v>0</v>
      </c>
      <c r="HB72" s="9" t="b">
        <v>1</v>
      </c>
      <c r="HC72" s="9" t="b">
        <v>0</v>
      </c>
      <c r="HD72" s="9" t="b">
        <v>0</v>
      </c>
      <c r="HE72" s="9" t="s">
        <v>354</v>
      </c>
      <c r="HF72" s="9">
        <v>40</v>
      </c>
      <c r="HG72" s="9">
        <v>60</v>
      </c>
      <c r="HH72" s="9">
        <v>25</v>
      </c>
      <c r="HI72" s="9">
        <v>75</v>
      </c>
      <c r="HJ72" s="9" t="s">
        <v>332</v>
      </c>
      <c r="HK72" s="9" t="s">
        <v>332</v>
      </c>
      <c r="HL72" s="9" t="s">
        <v>356</v>
      </c>
      <c r="HM72" s="9" t="s">
        <v>512</v>
      </c>
      <c r="HN72" s="9" t="s">
        <v>355</v>
      </c>
      <c r="HO72" s="9" t="s">
        <v>1201</v>
      </c>
      <c r="HP72" s="9" t="b">
        <v>1</v>
      </c>
      <c r="HQ72" s="9" t="b">
        <v>1</v>
      </c>
      <c r="HR72" s="9" t="b">
        <v>0</v>
      </c>
      <c r="HS72" s="9" t="b">
        <v>1</v>
      </c>
      <c r="HT72" s="9" t="b">
        <v>0</v>
      </c>
      <c r="HU72" s="9" t="b">
        <v>1</v>
      </c>
      <c r="HV72" s="9" t="b">
        <v>1</v>
      </c>
      <c r="HW72" s="9" t="b">
        <v>0</v>
      </c>
      <c r="HX72" s="9" t="b">
        <v>0</v>
      </c>
      <c r="HY72" s="9" t="b">
        <v>0</v>
      </c>
      <c r="HZ72" s="9" t="s">
        <v>359</v>
      </c>
      <c r="IA72" s="9" t="s">
        <v>332</v>
      </c>
      <c r="IB72" s="9" t="s">
        <v>332</v>
      </c>
      <c r="IC72" s="9" t="s">
        <v>328</v>
      </c>
      <c r="ID72" s="9">
        <v>100</v>
      </c>
      <c r="IE72" s="9" t="s">
        <v>360</v>
      </c>
      <c r="IF72" s="9" t="s">
        <v>359</v>
      </c>
      <c r="IG72" s="9" t="s">
        <v>328</v>
      </c>
      <c r="IH72" s="9" t="s">
        <v>328</v>
      </c>
      <c r="II72" s="9" t="s">
        <v>865</v>
      </c>
      <c r="IJ72" s="9" t="b">
        <v>1</v>
      </c>
      <c r="IK72" s="9" t="b">
        <v>0</v>
      </c>
      <c r="IL72" s="9" t="b">
        <v>0</v>
      </c>
      <c r="IM72" s="9" t="b">
        <v>0</v>
      </c>
      <c r="IN72" s="9" t="b">
        <v>0</v>
      </c>
      <c r="IO72" s="9" t="b">
        <v>0</v>
      </c>
      <c r="IP72" s="9" t="b">
        <v>1</v>
      </c>
      <c r="IQ72" s="9" t="b">
        <v>1</v>
      </c>
      <c r="IR72" s="9" t="b">
        <v>0</v>
      </c>
      <c r="IS72" s="9" t="s">
        <v>328</v>
      </c>
      <c r="IT72" s="9" t="s">
        <v>328</v>
      </c>
      <c r="IU72" s="9" t="s">
        <v>1202</v>
      </c>
      <c r="IV72" s="9" t="b">
        <v>1</v>
      </c>
      <c r="IW72" s="9" t="b">
        <v>1</v>
      </c>
      <c r="IX72" s="9" t="b">
        <v>1</v>
      </c>
      <c r="IY72" s="9" t="b">
        <v>0</v>
      </c>
      <c r="IZ72" s="9" t="b">
        <v>1</v>
      </c>
      <c r="JA72" s="9" t="b">
        <v>0</v>
      </c>
      <c r="JB72" s="9" t="b">
        <v>1</v>
      </c>
      <c r="JC72" s="9" t="b">
        <v>1</v>
      </c>
      <c r="JD72" s="9" t="b">
        <v>0</v>
      </c>
      <c r="JE72" s="9" t="s">
        <v>328</v>
      </c>
      <c r="JF72" s="9" t="s">
        <v>608</v>
      </c>
      <c r="JG72" s="9" t="b">
        <v>0</v>
      </c>
      <c r="JH72" s="9" t="b">
        <v>0</v>
      </c>
      <c r="JI72" s="9" t="b">
        <v>0</v>
      </c>
      <c r="JJ72" s="9" t="b">
        <v>0</v>
      </c>
      <c r="JK72" s="9" t="b">
        <v>0</v>
      </c>
      <c r="JL72" s="9" t="b">
        <v>0</v>
      </c>
      <c r="JM72" s="9" t="b">
        <v>0</v>
      </c>
      <c r="JN72" s="9" t="b">
        <v>1</v>
      </c>
      <c r="JO72" s="9" t="b">
        <v>0</v>
      </c>
      <c r="JP72" s="9" t="s">
        <v>733</v>
      </c>
      <c r="JQ72" s="9" t="b">
        <v>1</v>
      </c>
      <c r="JR72" s="9" t="b">
        <v>0</v>
      </c>
      <c r="JS72" s="9" t="b">
        <v>0</v>
      </c>
      <c r="JT72" s="9" t="b">
        <v>0</v>
      </c>
      <c r="JU72" s="9" t="b">
        <v>0</v>
      </c>
      <c r="JV72" s="9" t="b">
        <v>0</v>
      </c>
      <c r="JW72" s="9" t="b">
        <v>0</v>
      </c>
      <c r="JX72" s="9" t="s">
        <v>332</v>
      </c>
      <c r="JY72" s="9" t="s">
        <v>929</v>
      </c>
      <c r="JZ72" s="9" t="b">
        <v>1</v>
      </c>
      <c r="KA72" s="9" t="b">
        <v>0</v>
      </c>
      <c r="KB72" s="9" t="b">
        <v>1</v>
      </c>
      <c r="KC72" s="9" t="b">
        <v>0</v>
      </c>
      <c r="KD72" s="9" t="b">
        <v>0</v>
      </c>
      <c r="KE72" s="9" t="b">
        <v>0</v>
      </c>
      <c r="KF72" s="9" t="b">
        <v>1</v>
      </c>
      <c r="KG72" s="9" t="b">
        <v>0</v>
      </c>
      <c r="KH72" s="9" t="s">
        <v>332</v>
      </c>
      <c r="KI72" s="9" t="s">
        <v>854</v>
      </c>
      <c r="KJ72" s="9" t="b">
        <v>1</v>
      </c>
      <c r="KK72" s="9" t="b">
        <v>1</v>
      </c>
      <c r="KL72" s="9" t="b">
        <v>1</v>
      </c>
      <c r="KM72" s="9" t="b">
        <v>0</v>
      </c>
      <c r="KN72" s="9" t="b">
        <v>0</v>
      </c>
      <c r="KO72" s="9" t="b">
        <v>0</v>
      </c>
      <c r="KP72" s="9" t="b">
        <v>0</v>
      </c>
      <c r="KQ72" s="9" t="b">
        <v>0</v>
      </c>
      <c r="KR72" s="9" t="b">
        <v>0</v>
      </c>
      <c r="KS72" s="9"/>
      <c r="KT72" s="9" t="s">
        <v>366</v>
      </c>
      <c r="KU72" s="9" t="s">
        <v>366</v>
      </c>
      <c r="KV72" s="9" t="s">
        <v>366</v>
      </c>
      <c r="KW72" s="9" t="s">
        <v>368</v>
      </c>
      <c r="KX72" s="9" t="s">
        <v>1204</v>
      </c>
      <c r="KY72" s="9" t="s">
        <v>1205</v>
      </c>
      <c r="KZ72" s="10">
        <v>42850</v>
      </c>
      <c r="LA72" s="9" t="s">
        <v>745</v>
      </c>
      <c r="LB72" s="9" t="s">
        <v>1206</v>
      </c>
      <c r="LC72" s="9">
        <v>61762</v>
      </c>
      <c r="LD72" s="9" t="s">
        <v>1207</v>
      </c>
      <c r="LE72" s="9" t="s">
        <v>1208</v>
      </c>
      <c r="LF72" s="9">
        <v>81</v>
      </c>
      <c r="LG72" s="9"/>
      <c r="LH72" s="9">
        <v>-1</v>
      </c>
      <c r="LI72" s="9" t="s">
        <v>384</v>
      </c>
      <c r="LJ72" s="9" t="s">
        <v>384</v>
      </c>
    </row>
    <row r="73" spans="1:322" x14ac:dyDescent="0.25">
      <c r="A73" s="9" t="s">
        <v>1447</v>
      </c>
      <c r="B73" s="9" t="s">
        <v>1480</v>
      </c>
      <c r="C73" s="9" t="s">
        <v>1417</v>
      </c>
      <c r="D73" s="9" t="s">
        <v>1628</v>
      </c>
      <c r="E73" s="24">
        <v>42850</v>
      </c>
      <c r="F73" s="9" t="s">
        <v>1679</v>
      </c>
      <c r="G73" s="9">
        <v>21.209624999999999</v>
      </c>
      <c r="H73" s="9">
        <v>92.157386666700006</v>
      </c>
      <c r="I73" s="9">
        <v>19.5</v>
      </c>
      <c r="J73" s="9">
        <v>2.8</v>
      </c>
      <c r="K73" s="9" t="s">
        <v>323</v>
      </c>
      <c r="L73" s="9" t="s">
        <v>324</v>
      </c>
      <c r="M73" s="9" t="s">
        <v>325</v>
      </c>
      <c r="N73" s="9" t="s">
        <v>326</v>
      </c>
      <c r="O73" s="9" t="s">
        <v>539</v>
      </c>
      <c r="P73" s="9" t="s">
        <v>328</v>
      </c>
      <c r="Q73" s="9" t="s">
        <v>329</v>
      </c>
      <c r="R73" s="9" t="s">
        <v>330</v>
      </c>
      <c r="S73" s="9" t="s">
        <v>331</v>
      </c>
      <c r="T73" s="9" t="s">
        <v>332</v>
      </c>
      <c r="U73" s="9" t="s">
        <v>333</v>
      </c>
      <c r="V73" s="9" t="s">
        <v>334</v>
      </c>
      <c r="W73" s="9" t="s">
        <v>328</v>
      </c>
      <c r="X73" s="9" t="s">
        <v>332</v>
      </c>
      <c r="Y73" s="9">
        <v>790</v>
      </c>
      <c r="Z73" s="9">
        <v>3555</v>
      </c>
      <c r="AA73" s="9" t="s">
        <v>335</v>
      </c>
      <c r="AB73" s="9" t="s">
        <v>336</v>
      </c>
      <c r="AC73" s="9" t="s">
        <v>336</v>
      </c>
      <c r="AD73" s="9" t="s">
        <v>413</v>
      </c>
      <c r="AE73" s="9"/>
      <c r="AF73" s="9" t="s">
        <v>335</v>
      </c>
      <c r="AG73" s="9" t="s">
        <v>336</v>
      </c>
      <c r="AH73" s="9" t="s">
        <v>336</v>
      </c>
      <c r="AI73" s="9" t="s">
        <v>387</v>
      </c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>
        <v>1800</v>
      </c>
      <c r="BJ73" s="9">
        <v>120</v>
      </c>
      <c r="BK73" s="9">
        <v>600</v>
      </c>
      <c r="BL73" s="9" t="s">
        <v>339</v>
      </c>
      <c r="BM73" s="9" t="s">
        <v>324</v>
      </c>
      <c r="BN73" s="9" t="s">
        <v>340</v>
      </c>
      <c r="BO73" s="9" t="s">
        <v>638</v>
      </c>
      <c r="BP73" s="9" t="s">
        <v>522</v>
      </c>
      <c r="BQ73" s="9" t="s">
        <v>970</v>
      </c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>
        <v>0</v>
      </c>
      <c r="DD73" s="9">
        <v>0</v>
      </c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 t="s">
        <v>1417</v>
      </c>
      <c r="EQ73" s="9"/>
      <c r="ER73" s="9"/>
      <c r="ES73" s="9"/>
      <c r="ET73" s="9"/>
      <c r="EU73" s="9" t="s">
        <v>344</v>
      </c>
      <c r="EV73" s="9" t="b">
        <v>1</v>
      </c>
      <c r="EW73" s="9" t="b">
        <v>0</v>
      </c>
      <c r="EX73" s="9" t="b">
        <v>0</v>
      </c>
      <c r="EY73" s="9" t="s">
        <v>699</v>
      </c>
      <c r="EZ73" s="9" t="b">
        <v>1</v>
      </c>
      <c r="FA73" s="9" t="b">
        <v>0</v>
      </c>
      <c r="FB73" s="9" t="b">
        <v>0</v>
      </c>
      <c r="FC73" s="9" t="s">
        <v>389</v>
      </c>
      <c r="FD73" s="9" t="b">
        <v>1</v>
      </c>
      <c r="FE73" s="9" t="b">
        <v>0</v>
      </c>
      <c r="FF73" s="9" t="b">
        <v>0</v>
      </c>
      <c r="FG73" s="9"/>
      <c r="FH73" s="9"/>
      <c r="FI73" s="9"/>
      <c r="FJ73" s="9"/>
      <c r="FK73" s="9"/>
      <c r="FL73" s="9"/>
      <c r="FM73" s="9"/>
      <c r="FN73" s="9"/>
      <c r="FO73" s="9" t="s">
        <v>345</v>
      </c>
      <c r="FP73" s="9" t="b">
        <v>0</v>
      </c>
      <c r="FQ73" s="9" t="b">
        <v>0</v>
      </c>
      <c r="FR73" s="9" t="b">
        <v>1</v>
      </c>
      <c r="FS73" s="9" t="b">
        <v>0</v>
      </c>
      <c r="FT73" s="9" t="b">
        <v>0</v>
      </c>
      <c r="FU73" s="9" t="b">
        <v>0</v>
      </c>
      <c r="FV73" s="9" t="b">
        <v>0</v>
      </c>
      <c r="FW73" s="9" t="b">
        <v>0</v>
      </c>
      <c r="FX73" s="9" t="s">
        <v>346</v>
      </c>
      <c r="FY73" s="9" t="s">
        <v>348</v>
      </c>
      <c r="FZ73" s="9" t="s">
        <v>347</v>
      </c>
      <c r="GA73" s="9" t="s">
        <v>349</v>
      </c>
      <c r="GB73" s="9" t="s">
        <v>349</v>
      </c>
      <c r="GC73" s="9" t="s">
        <v>350</v>
      </c>
      <c r="GD73" s="9" t="s">
        <v>370</v>
      </c>
      <c r="GE73" s="9" t="s">
        <v>370</v>
      </c>
      <c r="GF73" s="9">
        <v>13</v>
      </c>
      <c r="GG73" s="9">
        <v>9</v>
      </c>
      <c r="GH73" s="9" t="s">
        <v>328</v>
      </c>
      <c r="GI73" s="9">
        <v>15</v>
      </c>
      <c r="GJ73" s="9">
        <v>21</v>
      </c>
      <c r="GK73" s="9" t="s">
        <v>328</v>
      </c>
      <c r="GL73" s="9" t="s">
        <v>391</v>
      </c>
      <c r="GM73" s="9">
        <v>13</v>
      </c>
      <c r="GN73" s="9">
        <v>13</v>
      </c>
      <c r="GO73" s="9">
        <v>3</v>
      </c>
      <c r="GP73" s="9">
        <v>3</v>
      </c>
      <c r="GQ73" s="9" t="s">
        <v>328</v>
      </c>
      <c r="GR73" s="9">
        <v>0</v>
      </c>
      <c r="GS73" s="9">
        <v>0</v>
      </c>
      <c r="GT73" s="9" t="s">
        <v>328</v>
      </c>
      <c r="GU73" s="9" t="s">
        <v>391</v>
      </c>
      <c r="GV73" s="9" t="s">
        <v>556</v>
      </c>
      <c r="GW73" s="9" t="b">
        <v>0</v>
      </c>
      <c r="GX73" s="9" t="b">
        <v>1</v>
      </c>
      <c r="GY73" s="9" t="b">
        <v>0</v>
      </c>
      <c r="GZ73" s="9" t="b">
        <v>0</v>
      </c>
      <c r="HA73" s="9" t="b">
        <v>0</v>
      </c>
      <c r="HB73" s="9" t="b">
        <v>1</v>
      </c>
      <c r="HC73" s="9" t="b">
        <v>0</v>
      </c>
      <c r="HD73" s="9" t="b">
        <v>0</v>
      </c>
      <c r="HE73" s="9" t="s">
        <v>449</v>
      </c>
      <c r="HF73" s="9">
        <v>60</v>
      </c>
      <c r="HG73" s="9">
        <v>40</v>
      </c>
      <c r="HH73" s="9">
        <v>40</v>
      </c>
      <c r="HI73" s="9">
        <v>60</v>
      </c>
      <c r="HJ73" s="9" t="s">
        <v>332</v>
      </c>
      <c r="HK73" s="9" t="s">
        <v>332</v>
      </c>
      <c r="HL73" s="9" t="s">
        <v>356</v>
      </c>
      <c r="HM73" s="9" t="s">
        <v>393</v>
      </c>
      <c r="HN73" s="9" t="s">
        <v>512</v>
      </c>
      <c r="HO73" s="9" t="s">
        <v>358</v>
      </c>
      <c r="HP73" s="9" t="b">
        <v>1</v>
      </c>
      <c r="HQ73" s="9" t="b">
        <v>0</v>
      </c>
      <c r="HR73" s="9" t="b">
        <v>0</v>
      </c>
      <c r="HS73" s="9" t="b">
        <v>1</v>
      </c>
      <c r="HT73" s="9" t="b">
        <v>0</v>
      </c>
      <c r="HU73" s="9" t="b">
        <v>0</v>
      </c>
      <c r="HV73" s="9" t="b">
        <v>1</v>
      </c>
      <c r="HW73" s="9" t="b">
        <v>0</v>
      </c>
      <c r="HX73" s="9" t="b">
        <v>0</v>
      </c>
      <c r="HY73" s="9" t="b">
        <v>0</v>
      </c>
      <c r="HZ73" s="9" t="s">
        <v>359</v>
      </c>
      <c r="IA73" s="9" t="s">
        <v>332</v>
      </c>
      <c r="IB73" s="9" t="s">
        <v>332</v>
      </c>
      <c r="IC73" s="9" t="s">
        <v>328</v>
      </c>
      <c r="ID73" s="9">
        <v>100</v>
      </c>
      <c r="IE73" s="9" t="s">
        <v>360</v>
      </c>
      <c r="IF73" s="9" t="s">
        <v>359</v>
      </c>
      <c r="IG73" s="9" t="s">
        <v>332</v>
      </c>
      <c r="IH73" s="9" t="s">
        <v>328</v>
      </c>
      <c r="II73" s="9" t="s">
        <v>971</v>
      </c>
      <c r="IJ73" s="9" t="b">
        <v>0</v>
      </c>
      <c r="IK73" s="9" t="b">
        <v>0</v>
      </c>
      <c r="IL73" s="9" t="b">
        <v>0</v>
      </c>
      <c r="IM73" s="9" t="b">
        <v>1</v>
      </c>
      <c r="IN73" s="9" t="b">
        <v>0</v>
      </c>
      <c r="IO73" s="9" t="b">
        <v>1</v>
      </c>
      <c r="IP73" s="9" t="b">
        <v>0</v>
      </c>
      <c r="IQ73" s="9" t="b">
        <v>0</v>
      </c>
      <c r="IR73" s="9" t="b">
        <v>0</v>
      </c>
      <c r="IS73" s="9" t="s">
        <v>328</v>
      </c>
      <c r="IT73" s="9" t="s">
        <v>328</v>
      </c>
      <c r="IU73" s="9" t="s">
        <v>559</v>
      </c>
      <c r="IV73" s="9" t="b">
        <v>0</v>
      </c>
      <c r="IW73" s="9" t="b">
        <v>0</v>
      </c>
      <c r="IX73" s="9" t="b">
        <v>1</v>
      </c>
      <c r="IY73" s="9" t="b">
        <v>0</v>
      </c>
      <c r="IZ73" s="9" t="b">
        <v>0</v>
      </c>
      <c r="JA73" s="9" t="b">
        <v>0</v>
      </c>
      <c r="JB73" s="9" t="b">
        <v>0</v>
      </c>
      <c r="JC73" s="9" t="b">
        <v>1</v>
      </c>
      <c r="JD73" s="9" t="b">
        <v>0</v>
      </c>
      <c r="JE73" s="9" t="s">
        <v>332</v>
      </c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 t="s">
        <v>733</v>
      </c>
      <c r="JQ73" s="9" t="b">
        <v>1</v>
      </c>
      <c r="JR73" s="9" t="b">
        <v>0</v>
      </c>
      <c r="JS73" s="9" t="b">
        <v>0</v>
      </c>
      <c r="JT73" s="9" t="b">
        <v>0</v>
      </c>
      <c r="JU73" s="9" t="b">
        <v>0</v>
      </c>
      <c r="JV73" s="9" t="b">
        <v>1</v>
      </c>
      <c r="JW73" s="9" t="b">
        <v>0</v>
      </c>
      <c r="JX73" s="9" t="s">
        <v>332</v>
      </c>
      <c r="JY73" s="9" t="s">
        <v>689</v>
      </c>
      <c r="JZ73" s="9" t="b">
        <v>1</v>
      </c>
      <c r="KA73" s="9" t="b">
        <v>0</v>
      </c>
      <c r="KB73" s="9" t="b">
        <v>0</v>
      </c>
      <c r="KC73" s="9" t="b">
        <v>0</v>
      </c>
      <c r="KD73" s="9" t="b">
        <v>0</v>
      </c>
      <c r="KE73" s="9" t="b">
        <v>0</v>
      </c>
      <c r="KF73" s="9" t="b">
        <v>0</v>
      </c>
      <c r="KG73" s="9" t="b">
        <v>0</v>
      </c>
      <c r="KH73" s="9" t="s">
        <v>332</v>
      </c>
      <c r="KI73" s="9" t="s">
        <v>641</v>
      </c>
      <c r="KJ73" s="9" t="b">
        <v>0</v>
      </c>
      <c r="KK73" s="9" t="b">
        <v>0</v>
      </c>
      <c r="KL73" s="9" t="b">
        <v>1</v>
      </c>
      <c r="KM73" s="9" t="b">
        <v>1</v>
      </c>
      <c r="KN73" s="9" t="b">
        <v>0</v>
      </c>
      <c r="KO73" s="9" t="b">
        <v>1</v>
      </c>
      <c r="KP73" s="9" t="b">
        <v>0</v>
      </c>
      <c r="KQ73" s="9" t="b">
        <v>0</v>
      </c>
      <c r="KR73" s="9" t="b">
        <v>0</v>
      </c>
      <c r="KS73" s="9"/>
      <c r="KT73" s="9" t="s">
        <v>366</v>
      </c>
      <c r="KU73" s="9" t="s">
        <v>366</v>
      </c>
      <c r="KV73" s="9" t="s">
        <v>690</v>
      </c>
      <c r="KW73" s="9" t="s">
        <v>631</v>
      </c>
      <c r="KX73" s="9" t="s">
        <v>972</v>
      </c>
      <c r="KY73" s="9" t="s">
        <v>973</v>
      </c>
      <c r="KZ73" s="10">
        <v>42850</v>
      </c>
      <c r="LA73" s="9" t="s">
        <v>613</v>
      </c>
      <c r="LB73" s="9" t="s">
        <v>974</v>
      </c>
      <c r="LC73" s="9">
        <v>61540</v>
      </c>
      <c r="LD73" s="9" t="s">
        <v>975</v>
      </c>
      <c r="LE73" s="9" t="s">
        <v>976</v>
      </c>
      <c r="LF73" s="9">
        <v>53</v>
      </c>
      <c r="LG73" s="9"/>
      <c r="LH73" s="9">
        <v>-1</v>
      </c>
      <c r="LI73" s="9" t="s">
        <v>384</v>
      </c>
      <c r="LJ73" s="9" t="s">
        <v>384</v>
      </c>
    </row>
    <row r="74" spans="1:322" x14ac:dyDescent="0.25">
      <c r="A74" s="9" t="s">
        <v>1447</v>
      </c>
      <c r="B74" s="9" t="s">
        <v>977</v>
      </c>
      <c r="C74" s="9" t="s">
        <v>1417</v>
      </c>
      <c r="D74" s="9" t="s">
        <v>1629</v>
      </c>
      <c r="E74" s="24">
        <v>42850</v>
      </c>
      <c r="F74" s="9" t="s">
        <v>1679</v>
      </c>
      <c r="G74" s="9">
        <v>21.208269999999999</v>
      </c>
      <c r="H74" s="9">
        <v>92.158778333300006</v>
      </c>
      <c r="I74" s="9">
        <v>15.9</v>
      </c>
      <c r="J74" s="9">
        <v>2.4</v>
      </c>
      <c r="K74" s="9" t="s">
        <v>323</v>
      </c>
      <c r="L74" s="9" t="s">
        <v>324</v>
      </c>
      <c r="M74" s="9" t="s">
        <v>325</v>
      </c>
      <c r="N74" s="9" t="s">
        <v>326</v>
      </c>
      <c r="O74" s="9" t="s">
        <v>539</v>
      </c>
      <c r="P74" s="9" t="s">
        <v>328</v>
      </c>
      <c r="Q74" s="9" t="s">
        <v>580</v>
      </c>
      <c r="R74" s="9" t="s">
        <v>330</v>
      </c>
      <c r="S74" s="9" t="s">
        <v>331</v>
      </c>
      <c r="T74" s="9" t="s">
        <v>332</v>
      </c>
      <c r="U74" s="9" t="s">
        <v>333</v>
      </c>
      <c r="V74" s="9" t="s">
        <v>978</v>
      </c>
      <c r="W74" s="9" t="s">
        <v>328</v>
      </c>
      <c r="X74" s="9" t="s">
        <v>332</v>
      </c>
      <c r="Y74" s="9">
        <v>950</v>
      </c>
      <c r="Z74" s="9">
        <v>4275</v>
      </c>
      <c r="AA74" s="9" t="s">
        <v>335</v>
      </c>
      <c r="AB74" s="9" t="s">
        <v>336</v>
      </c>
      <c r="AC74" s="9" t="s">
        <v>336</v>
      </c>
      <c r="AD74" s="9" t="s">
        <v>413</v>
      </c>
      <c r="AE74" s="9"/>
      <c r="AF74" s="9" t="s">
        <v>335</v>
      </c>
      <c r="AG74" s="9" t="s">
        <v>336</v>
      </c>
      <c r="AH74" s="9" t="s">
        <v>336</v>
      </c>
      <c r="AI74" s="9" t="s">
        <v>581</v>
      </c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>
        <v>1500</v>
      </c>
      <c r="BJ74" s="9">
        <v>110</v>
      </c>
      <c r="BK74" s="9">
        <v>550</v>
      </c>
      <c r="BL74" s="9" t="s">
        <v>339</v>
      </c>
      <c r="BM74" s="9" t="s">
        <v>324</v>
      </c>
      <c r="BN74" s="9" t="s">
        <v>340</v>
      </c>
      <c r="BO74" s="9" t="s">
        <v>638</v>
      </c>
      <c r="BP74" s="9" t="s">
        <v>522</v>
      </c>
      <c r="BQ74" s="9" t="s">
        <v>979</v>
      </c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>
        <v>0</v>
      </c>
      <c r="DD74" s="9">
        <v>0</v>
      </c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 t="s">
        <v>1417</v>
      </c>
      <c r="EQ74" s="9"/>
      <c r="ER74" s="9"/>
      <c r="ES74" s="9"/>
      <c r="ET74" s="9"/>
      <c r="EU74" s="9" t="s">
        <v>344</v>
      </c>
      <c r="EV74" s="9" t="b">
        <v>1</v>
      </c>
      <c r="EW74" s="9" t="b">
        <v>0</v>
      </c>
      <c r="EX74" s="9" t="b">
        <v>0</v>
      </c>
      <c r="EY74" s="9" t="s">
        <v>699</v>
      </c>
      <c r="EZ74" s="9" t="b">
        <v>1</v>
      </c>
      <c r="FA74" s="9" t="b">
        <v>0</v>
      </c>
      <c r="FB74" s="9" t="b">
        <v>0</v>
      </c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 t="s">
        <v>345</v>
      </c>
      <c r="FP74" s="9" t="b">
        <v>0</v>
      </c>
      <c r="FQ74" s="9" t="b">
        <v>0</v>
      </c>
      <c r="FR74" s="9" t="b">
        <v>1</v>
      </c>
      <c r="FS74" s="9" t="b">
        <v>0</v>
      </c>
      <c r="FT74" s="9" t="b">
        <v>0</v>
      </c>
      <c r="FU74" s="9" t="b">
        <v>0</v>
      </c>
      <c r="FV74" s="9" t="b">
        <v>0</v>
      </c>
      <c r="FW74" s="9" t="b">
        <v>0</v>
      </c>
      <c r="FX74" s="9" t="s">
        <v>346</v>
      </c>
      <c r="FY74" s="9" t="s">
        <v>347</v>
      </c>
      <c r="FZ74" s="9" t="s">
        <v>390</v>
      </c>
      <c r="GA74" s="9" t="s">
        <v>349</v>
      </c>
      <c r="GB74" s="9" t="s">
        <v>349</v>
      </c>
      <c r="GC74" s="9" t="s">
        <v>350</v>
      </c>
      <c r="GD74" s="9" t="s">
        <v>610</v>
      </c>
      <c r="GE74" s="9" t="s">
        <v>438</v>
      </c>
      <c r="GF74" s="9">
        <v>6</v>
      </c>
      <c r="GG74" s="9">
        <v>6</v>
      </c>
      <c r="GH74" s="9" t="s">
        <v>328</v>
      </c>
      <c r="GI74" s="9">
        <v>0</v>
      </c>
      <c r="GJ74" s="9">
        <v>0</v>
      </c>
      <c r="GK74" s="9" t="s">
        <v>328</v>
      </c>
      <c r="GL74" s="9" t="s">
        <v>391</v>
      </c>
      <c r="GM74" s="9">
        <v>0</v>
      </c>
      <c r="GN74" s="9">
        <v>0</v>
      </c>
      <c r="GO74" s="9">
        <v>6</v>
      </c>
      <c r="GP74" s="9">
        <v>6</v>
      </c>
      <c r="GQ74" s="9" t="s">
        <v>328</v>
      </c>
      <c r="GR74" s="9">
        <v>0</v>
      </c>
      <c r="GS74" s="9">
        <v>0</v>
      </c>
      <c r="GT74" s="9" t="s">
        <v>332</v>
      </c>
      <c r="GU74" s="9" t="s">
        <v>391</v>
      </c>
      <c r="GV74" s="9" t="s">
        <v>556</v>
      </c>
      <c r="GW74" s="9" t="b">
        <v>0</v>
      </c>
      <c r="GX74" s="9" t="b">
        <v>1</v>
      </c>
      <c r="GY74" s="9" t="b">
        <v>0</v>
      </c>
      <c r="GZ74" s="9" t="b">
        <v>0</v>
      </c>
      <c r="HA74" s="9" t="b">
        <v>0</v>
      </c>
      <c r="HB74" s="9" t="b">
        <v>1</v>
      </c>
      <c r="HC74" s="9" t="b">
        <v>0</v>
      </c>
      <c r="HD74" s="9" t="b">
        <v>0</v>
      </c>
      <c r="HE74" s="9" t="s">
        <v>354</v>
      </c>
      <c r="HF74" s="9">
        <v>70</v>
      </c>
      <c r="HG74" s="9">
        <v>30</v>
      </c>
      <c r="HH74" s="9">
        <v>60</v>
      </c>
      <c r="HI74" s="9">
        <v>40</v>
      </c>
      <c r="HJ74" s="9" t="s">
        <v>332</v>
      </c>
      <c r="HK74" s="9" t="s">
        <v>332</v>
      </c>
      <c r="HL74" s="9" t="s">
        <v>393</v>
      </c>
      <c r="HM74" s="9" t="s">
        <v>356</v>
      </c>
      <c r="HN74" s="9" t="s">
        <v>512</v>
      </c>
      <c r="HO74" s="9" t="s">
        <v>513</v>
      </c>
      <c r="HP74" s="9" t="b">
        <v>1</v>
      </c>
      <c r="HQ74" s="9" t="b">
        <v>1</v>
      </c>
      <c r="HR74" s="9" t="b">
        <v>0</v>
      </c>
      <c r="HS74" s="9" t="b">
        <v>1</v>
      </c>
      <c r="HT74" s="9" t="b">
        <v>0</v>
      </c>
      <c r="HU74" s="9" t="b">
        <v>0</v>
      </c>
      <c r="HV74" s="9" t="b">
        <v>1</v>
      </c>
      <c r="HW74" s="9" t="b">
        <v>0</v>
      </c>
      <c r="HX74" s="9" t="b">
        <v>0</v>
      </c>
      <c r="HY74" s="9" t="b">
        <v>0</v>
      </c>
      <c r="HZ74" s="9" t="s">
        <v>359</v>
      </c>
      <c r="IA74" s="9" t="s">
        <v>332</v>
      </c>
      <c r="IB74" s="9" t="s">
        <v>332</v>
      </c>
      <c r="IC74" s="9" t="s">
        <v>328</v>
      </c>
      <c r="ID74" s="9">
        <v>100</v>
      </c>
      <c r="IE74" s="9" t="s">
        <v>360</v>
      </c>
      <c r="IF74" s="9" t="s">
        <v>359</v>
      </c>
      <c r="IG74" s="9" t="s">
        <v>332</v>
      </c>
      <c r="IH74" s="9" t="s">
        <v>328</v>
      </c>
      <c r="II74" s="9" t="s">
        <v>927</v>
      </c>
      <c r="IJ74" s="9" t="b">
        <v>1</v>
      </c>
      <c r="IK74" s="9" t="b">
        <v>0</v>
      </c>
      <c r="IL74" s="9" t="b">
        <v>0</v>
      </c>
      <c r="IM74" s="9" t="b">
        <v>0</v>
      </c>
      <c r="IN74" s="9" t="b">
        <v>0</v>
      </c>
      <c r="IO74" s="9" t="b">
        <v>0</v>
      </c>
      <c r="IP74" s="9" t="b">
        <v>0</v>
      </c>
      <c r="IQ74" s="9" t="b">
        <v>1</v>
      </c>
      <c r="IR74" s="9" t="b">
        <v>0</v>
      </c>
      <c r="IS74" s="9" t="s">
        <v>328</v>
      </c>
      <c r="IT74" s="9" t="s">
        <v>328</v>
      </c>
      <c r="IU74" s="9" t="s">
        <v>688</v>
      </c>
      <c r="IV74" s="9" t="b">
        <v>1</v>
      </c>
      <c r="IW74" s="9" t="b">
        <v>1</v>
      </c>
      <c r="IX74" s="9" t="b">
        <v>0</v>
      </c>
      <c r="IY74" s="9" t="b">
        <v>0</v>
      </c>
      <c r="IZ74" s="9" t="b">
        <v>0</v>
      </c>
      <c r="JA74" s="9" t="b">
        <v>0</v>
      </c>
      <c r="JB74" s="9" t="b">
        <v>0</v>
      </c>
      <c r="JC74" s="9" t="b">
        <v>1</v>
      </c>
      <c r="JD74" s="9" t="b">
        <v>0</v>
      </c>
      <c r="JE74" s="9" t="s">
        <v>328</v>
      </c>
      <c r="JF74" s="9" t="s">
        <v>608</v>
      </c>
      <c r="JG74" s="9" t="b">
        <v>0</v>
      </c>
      <c r="JH74" s="9" t="b">
        <v>0</v>
      </c>
      <c r="JI74" s="9" t="b">
        <v>0</v>
      </c>
      <c r="JJ74" s="9" t="b">
        <v>0</v>
      </c>
      <c r="JK74" s="9" t="b">
        <v>0</v>
      </c>
      <c r="JL74" s="9" t="b">
        <v>0</v>
      </c>
      <c r="JM74" s="9" t="b">
        <v>0</v>
      </c>
      <c r="JN74" s="9" t="b">
        <v>1</v>
      </c>
      <c r="JO74" s="9" t="b">
        <v>0</v>
      </c>
      <c r="JP74" s="9" t="s">
        <v>432</v>
      </c>
      <c r="JQ74" s="9" t="b">
        <v>0</v>
      </c>
      <c r="JR74" s="9" t="b">
        <v>1</v>
      </c>
      <c r="JS74" s="9" t="b">
        <v>0</v>
      </c>
      <c r="JT74" s="9" t="b">
        <v>0</v>
      </c>
      <c r="JU74" s="9" t="b">
        <v>0</v>
      </c>
      <c r="JV74" s="9" t="b">
        <v>1</v>
      </c>
      <c r="JW74" s="9" t="b">
        <v>0</v>
      </c>
      <c r="JX74" s="9" t="s">
        <v>332</v>
      </c>
      <c r="JY74" s="9" t="s">
        <v>689</v>
      </c>
      <c r="JZ74" s="9" t="b">
        <v>1</v>
      </c>
      <c r="KA74" s="9" t="b">
        <v>0</v>
      </c>
      <c r="KB74" s="9" t="b">
        <v>0</v>
      </c>
      <c r="KC74" s="9" t="b">
        <v>0</v>
      </c>
      <c r="KD74" s="9" t="b">
        <v>0</v>
      </c>
      <c r="KE74" s="9" t="b">
        <v>0</v>
      </c>
      <c r="KF74" s="9" t="b">
        <v>0</v>
      </c>
      <c r="KG74" s="9" t="b">
        <v>0</v>
      </c>
      <c r="KH74" s="9" t="s">
        <v>332</v>
      </c>
      <c r="KI74" s="9" t="s">
        <v>980</v>
      </c>
      <c r="KJ74" s="9" t="b">
        <v>1</v>
      </c>
      <c r="KK74" s="9" t="b">
        <v>0</v>
      </c>
      <c r="KL74" s="9" t="b">
        <v>0</v>
      </c>
      <c r="KM74" s="9" t="b">
        <v>1</v>
      </c>
      <c r="KN74" s="9" t="b">
        <v>0</v>
      </c>
      <c r="KO74" s="9" t="b">
        <v>1</v>
      </c>
      <c r="KP74" s="9" t="b">
        <v>0</v>
      </c>
      <c r="KQ74" s="9" t="b">
        <v>0</v>
      </c>
      <c r="KR74" s="9" t="b">
        <v>0</v>
      </c>
      <c r="KS74" s="9"/>
      <c r="KT74" s="9" t="s">
        <v>366</v>
      </c>
      <c r="KU74" s="9" t="s">
        <v>366</v>
      </c>
      <c r="KV74" s="9" t="s">
        <v>690</v>
      </c>
      <c r="KW74" s="9" t="s">
        <v>631</v>
      </c>
      <c r="KX74" s="9" t="s">
        <v>981</v>
      </c>
      <c r="KY74" s="9" t="s">
        <v>982</v>
      </c>
      <c r="KZ74" s="10">
        <v>42850</v>
      </c>
      <c r="LA74" s="9" t="s">
        <v>613</v>
      </c>
      <c r="LB74" s="9" t="s">
        <v>983</v>
      </c>
      <c r="LC74" s="9">
        <v>61541</v>
      </c>
      <c r="LD74" s="9" t="s">
        <v>984</v>
      </c>
      <c r="LE74" s="9" t="s">
        <v>985</v>
      </c>
      <c r="LF74" s="9">
        <v>54</v>
      </c>
      <c r="LG74" s="9"/>
      <c r="LH74" s="9">
        <v>-1</v>
      </c>
      <c r="LI74" s="9" t="s">
        <v>384</v>
      </c>
      <c r="LJ74" s="9" t="s">
        <v>384</v>
      </c>
    </row>
    <row r="75" spans="1:322" x14ac:dyDescent="0.25">
      <c r="A75" s="9" t="s">
        <v>1447</v>
      </c>
      <c r="B75" s="9" t="s">
        <v>925</v>
      </c>
      <c r="C75" s="9" t="s">
        <v>1417</v>
      </c>
      <c r="D75" s="9" t="s">
        <v>1630</v>
      </c>
      <c r="E75" s="24">
        <v>42850</v>
      </c>
      <c r="F75" s="9" t="s">
        <v>1679</v>
      </c>
      <c r="G75" s="9">
        <v>21.211963333300002</v>
      </c>
      <c r="H75" s="9">
        <v>92.159658333300001</v>
      </c>
      <c r="I75" s="9">
        <v>106.1</v>
      </c>
      <c r="J75" s="9">
        <v>4.9000000000000004</v>
      </c>
      <c r="K75" s="9" t="s">
        <v>323</v>
      </c>
      <c r="L75" s="9" t="s">
        <v>324</v>
      </c>
      <c r="M75" s="9" t="s">
        <v>325</v>
      </c>
      <c r="N75" s="9" t="s">
        <v>326</v>
      </c>
      <c r="O75" s="9" t="s">
        <v>539</v>
      </c>
      <c r="P75" s="9" t="s">
        <v>328</v>
      </c>
      <c r="Q75" s="9" t="s">
        <v>329</v>
      </c>
      <c r="R75" s="9" t="s">
        <v>330</v>
      </c>
      <c r="S75" s="9" t="s">
        <v>331</v>
      </c>
      <c r="T75" s="9" t="s">
        <v>332</v>
      </c>
      <c r="U75" s="9" t="s">
        <v>333</v>
      </c>
      <c r="V75" s="9" t="s">
        <v>334</v>
      </c>
      <c r="W75" s="9" t="s">
        <v>328</v>
      </c>
      <c r="X75" s="9" t="s">
        <v>332</v>
      </c>
      <c r="Y75" s="9">
        <v>405</v>
      </c>
      <c r="Z75" s="9">
        <v>1822</v>
      </c>
      <c r="AA75" s="9" t="s">
        <v>335</v>
      </c>
      <c r="AB75" s="9" t="s">
        <v>336</v>
      </c>
      <c r="AC75" s="9" t="s">
        <v>336</v>
      </c>
      <c r="AD75" s="9" t="s">
        <v>413</v>
      </c>
      <c r="AE75" s="9"/>
      <c r="AF75" s="9" t="s">
        <v>335</v>
      </c>
      <c r="AG75" s="9" t="s">
        <v>336</v>
      </c>
      <c r="AH75" s="9" t="s">
        <v>336</v>
      </c>
      <c r="AI75" s="9" t="s">
        <v>386</v>
      </c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>
        <v>1300</v>
      </c>
      <c r="BJ75" s="9">
        <v>10</v>
      </c>
      <c r="BK75" s="9">
        <v>50</v>
      </c>
      <c r="BL75" s="9" t="s">
        <v>415</v>
      </c>
      <c r="BM75" s="9"/>
      <c r="BN75" s="9"/>
      <c r="BO75" s="9"/>
      <c r="BP75" s="9"/>
      <c r="BQ75" s="9"/>
      <c r="BR75" s="9" t="s">
        <v>335</v>
      </c>
      <c r="BS75" s="9" t="s">
        <v>336</v>
      </c>
      <c r="BT75" s="9" t="s">
        <v>336</v>
      </c>
      <c r="BU75" s="9" t="s">
        <v>524</v>
      </c>
      <c r="BV75" s="9" t="s">
        <v>415</v>
      </c>
      <c r="BW75" s="9"/>
      <c r="BX75" s="9"/>
      <c r="BY75" s="9"/>
      <c r="BZ75" s="9"/>
      <c r="CA75" s="9"/>
      <c r="CB75" s="9" t="s">
        <v>335</v>
      </c>
      <c r="CC75" s="9" t="s">
        <v>336</v>
      </c>
      <c r="CD75" s="9" t="s">
        <v>336</v>
      </c>
      <c r="CE75" s="9" t="s">
        <v>386</v>
      </c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>
        <v>25</v>
      </c>
      <c r="DD75" s="9">
        <v>100</v>
      </c>
      <c r="DE75" s="9" t="s">
        <v>339</v>
      </c>
      <c r="DF75" s="9" t="s">
        <v>324</v>
      </c>
      <c r="DG75" s="9" t="s">
        <v>340</v>
      </c>
      <c r="DH75" s="9"/>
      <c r="DI75" s="9"/>
      <c r="DJ75" s="9" t="s">
        <v>1698</v>
      </c>
      <c r="DK75" s="9"/>
      <c r="DL75" s="9"/>
      <c r="DM75" s="9"/>
      <c r="DN75" s="9"/>
      <c r="DO75" s="9" t="s">
        <v>415</v>
      </c>
      <c r="DP75" s="9"/>
      <c r="DQ75" s="9"/>
      <c r="DR75" s="9"/>
      <c r="DS75" s="9"/>
      <c r="DT75" s="9"/>
      <c r="DU75" s="9" t="s">
        <v>335</v>
      </c>
      <c r="DV75" s="9" t="s">
        <v>336</v>
      </c>
      <c r="DW75" s="9" t="s">
        <v>336</v>
      </c>
      <c r="DX75" s="9" t="s">
        <v>413</v>
      </c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 t="s">
        <v>1417</v>
      </c>
      <c r="EQ75" s="9"/>
      <c r="ER75" s="9"/>
      <c r="ES75" s="9"/>
      <c r="ET75" s="9"/>
      <c r="EU75" s="9" t="s">
        <v>541</v>
      </c>
      <c r="EV75" s="9" t="b">
        <v>1</v>
      </c>
      <c r="EW75" s="9" t="b">
        <v>0</v>
      </c>
      <c r="EX75" s="9" t="b">
        <v>1</v>
      </c>
      <c r="EY75" s="9" t="s">
        <v>592</v>
      </c>
      <c r="EZ75" s="9" t="b">
        <v>1</v>
      </c>
      <c r="FA75" s="9" t="b">
        <v>1</v>
      </c>
      <c r="FB75" s="9" t="b">
        <v>0</v>
      </c>
      <c r="FC75" s="9" t="s">
        <v>740</v>
      </c>
      <c r="FD75" s="9" t="b">
        <v>1</v>
      </c>
      <c r="FE75" s="9" t="b">
        <v>1</v>
      </c>
      <c r="FF75" s="9" t="b">
        <v>1</v>
      </c>
      <c r="FG75" s="9" t="s">
        <v>686</v>
      </c>
      <c r="FH75" s="9" t="b">
        <v>1</v>
      </c>
      <c r="FI75" s="9" t="b">
        <v>1</v>
      </c>
      <c r="FJ75" s="9" t="b">
        <v>1</v>
      </c>
      <c r="FK75" s="9" t="b">
        <v>1</v>
      </c>
      <c r="FL75" s="9" t="s">
        <v>741</v>
      </c>
      <c r="FM75" s="9" t="b">
        <v>1</v>
      </c>
      <c r="FN75" s="9" t="b">
        <v>1</v>
      </c>
      <c r="FO75" s="9" t="s">
        <v>555</v>
      </c>
      <c r="FP75" s="9" t="b">
        <v>0</v>
      </c>
      <c r="FQ75" s="9" t="b">
        <v>0</v>
      </c>
      <c r="FR75" s="9" t="b">
        <v>1</v>
      </c>
      <c r="FS75" s="9" t="b">
        <v>1</v>
      </c>
      <c r="FT75" s="9" t="b">
        <v>0</v>
      </c>
      <c r="FU75" s="9" t="b">
        <v>0</v>
      </c>
      <c r="FV75" s="9" t="b">
        <v>0</v>
      </c>
      <c r="FW75" s="9" t="b">
        <v>0</v>
      </c>
      <c r="FX75" s="9" t="s">
        <v>346</v>
      </c>
      <c r="FY75" s="9" t="s">
        <v>347</v>
      </c>
      <c r="FZ75" s="9" t="s">
        <v>348</v>
      </c>
      <c r="GA75" s="9" t="s">
        <v>349</v>
      </c>
      <c r="GB75" s="9" t="s">
        <v>497</v>
      </c>
      <c r="GC75" s="9" t="s">
        <v>701</v>
      </c>
      <c r="GD75" s="9" t="s">
        <v>437</v>
      </c>
      <c r="GE75" s="9" t="s">
        <v>399</v>
      </c>
      <c r="GF75" s="9">
        <v>6</v>
      </c>
      <c r="GG75" s="9">
        <v>6</v>
      </c>
      <c r="GH75" s="9" t="s">
        <v>328</v>
      </c>
      <c r="GI75" s="9">
        <v>0</v>
      </c>
      <c r="GJ75" s="9">
        <v>0</v>
      </c>
      <c r="GK75" s="9" t="s">
        <v>328</v>
      </c>
      <c r="GL75" s="9"/>
      <c r="GM75" s="9">
        <v>0</v>
      </c>
      <c r="GN75" s="9">
        <v>0</v>
      </c>
      <c r="GO75" s="9">
        <v>0</v>
      </c>
      <c r="GP75" s="9">
        <v>0</v>
      </c>
      <c r="GQ75" s="9" t="s">
        <v>328</v>
      </c>
      <c r="GR75" s="9">
        <v>0</v>
      </c>
      <c r="GS75" s="9">
        <v>0</v>
      </c>
      <c r="GT75" s="9" t="s">
        <v>328</v>
      </c>
      <c r="GU75" s="9" t="s">
        <v>352</v>
      </c>
      <c r="GV75" s="9" t="s">
        <v>556</v>
      </c>
      <c r="GW75" s="9" t="b">
        <v>0</v>
      </c>
      <c r="GX75" s="9" t="b">
        <v>1</v>
      </c>
      <c r="GY75" s="9" t="b">
        <v>0</v>
      </c>
      <c r="GZ75" s="9" t="b">
        <v>0</v>
      </c>
      <c r="HA75" s="9" t="b">
        <v>0</v>
      </c>
      <c r="HB75" s="9" t="b">
        <v>1</v>
      </c>
      <c r="HC75" s="9" t="b">
        <v>0</v>
      </c>
      <c r="HD75" s="9" t="b">
        <v>0</v>
      </c>
      <c r="HE75" s="9" t="s">
        <v>354</v>
      </c>
      <c r="HF75" s="9">
        <v>60</v>
      </c>
      <c r="HG75" s="9">
        <v>40</v>
      </c>
      <c r="HH75" s="9">
        <v>40</v>
      </c>
      <c r="HI75" s="9">
        <v>60</v>
      </c>
      <c r="HJ75" s="9" t="s">
        <v>332</v>
      </c>
      <c r="HK75" s="9" t="s">
        <v>332</v>
      </c>
      <c r="HL75" s="9" t="s">
        <v>357</v>
      </c>
      <c r="HM75" s="9" t="s">
        <v>357</v>
      </c>
      <c r="HN75" s="9" t="s">
        <v>357</v>
      </c>
      <c r="HO75" s="9" t="s">
        <v>358</v>
      </c>
      <c r="HP75" s="9" t="b">
        <v>1</v>
      </c>
      <c r="HQ75" s="9" t="b">
        <v>0</v>
      </c>
      <c r="HR75" s="9" t="b">
        <v>0</v>
      </c>
      <c r="HS75" s="9" t="b">
        <v>1</v>
      </c>
      <c r="HT75" s="9" t="b">
        <v>0</v>
      </c>
      <c r="HU75" s="9" t="b">
        <v>0</v>
      </c>
      <c r="HV75" s="9" t="b">
        <v>1</v>
      </c>
      <c r="HW75" s="9" t="b">
        <v>0</v>
      </c>
      <c r="HX75" s="9" t="b">
        <v>0</v>
      </c>
      <c r="HY75" s="9" t="b">
        <v>0</v>
      </c>
      <c r="HZ75" s="9" t="s">
        <v>359</v>
      </c>
      <c r="IA75" s="9" t="s">
        <v>332</v>
      </c>
      <c r="IB75" s="9" t="s">
        <v>332</v>
      </c>
      <c r="IC75" s="9" t="s">
        <v>328</v>
      </c>
      <c r="ID75" s="9">
        <v>100</v>
      </c>
      <c r="IE75" s="9" t="s">
        <v>360</v>
      </c>
      <c r="IF75" s="9" t="s">
        <v>359</v>
      </c>
      <c r="IG75" s="9" t="s">
        <v>328</v>
      </c>
      <c r="IH75" s="9" t="s">
        <v>328</v>
      </c>
      <c r="II75" s="9" t="s">
        <v>927</v>
      </c>
      <c r="IJ75" s="9" t="b">
        <v>1</v>
      </c>
      <c r="IK75" s="9" t="b">
        <v>0</v>
      </c>
      <c r="IL75" s="9" t="b">
        <v>0</v>
      </c>
      <c r="IM75" s="9" t="b">
        <v>0</v>
      </c>
      <c r="IN75" s="9" t="b">
        <v>0</v>
      </c>
      <c r="IO75" s="9" t="b">
        <v>0</v>
      </c>
      <c r="IP75" s="9" t="b">
        <v>0</v>
      </c>
      <c r="IQ75" s="9" t="b">
        <v>1</v>
      </c>
      <c r="IR75" s="9" t="b">
        <v>0</v>
      </c>
      <c r="IS75" s="9" t="s">
        <v>328</v>
      </c>
      <c r="IT75" s="9" t="s">
        <v>328</v>
      </c>
      <c r="IU75" s="9" t="s">
        <v>688</v>
      </c>
      <c r="IV75" s="9" t="b">
        <v>1</v>
      </c>
      <c r="IW75" s="9" t="b">
        <v>1</v>
      </c>
      <c r="IX75" s="9" t="b">
        <v>0</v>
      </c>
      <c r="IY75" s="9" t="b">
        <v>0</v>
      </c>
      <c r="IZ75" s="9" t="b">
        <v>0</v>
      </c>
      <c r="JA75" s="9" t="b">
        <v>0</v>
      </c>
      <c r="JB75" s="9" t="b">
        <v>0</v>
      </c>
      <c r="JC75" s="9" t="b">
        <v>1</v>
      </c>
      <c r="JD75" s="9" t="b">
        <v>0</v>
      </c>
      <c r="JE75" s="9" t="s">
        <v>328</v>
      </c>
      <c r="JF75" s="9" t="s">
        <v>688</v>
      </c>
      <c r="JG75" s="9" t="b">
        <v>1</v>
      </c>
      <c r="JH75" s="9" t="b">
        <v>1</v>
      </c>
      <c r="JI75" s="9" t="b">
        <v>0</v>
      </c>
      <c r="JJ75" s="9" t="b">
        <v>0</v>
      </c>
      <c r="JK75" s="9" t="b">
        <v>0</v>
      </c>
      <c r="JL75" s="9" t="b">
        <v>0</v>
      </c>
      <c r="JM75" s="9" t="b">
        <v>0</v>
      </c>
      <c r="JN75" s="9" t="b">
        <v>1</v>
      </c>
      <c r="JO75" s="9" t="b">
        <v>0</v>
      </c>
      <c r="JP75" s="9" t="s">
        <v>733</v>
      </c>
      <c r="JQ75" s="9" t="b">
        <v>1</v>
      </c>
      <c r="JR75" s="9" t="b">
        <v>0</v>
      </c>
      <c r="JS75" s="9" t="b">
        <v>0</v>
      </c>
      <c r="JT75" s="9" t="b">
        <v>0</v>
      </c>
      <c r="JU75" s="9" t="b">
        <v>0</v>
      </c>
      <c r="JV75" s="9" t="b">
        <v>0</v>
      </c>
      <c r="JW75" s="9" t="b">
        <v>0</v>
      </c>
      <c r="JX75" s="9" t="s">
        <v>332</v>
      </c>
      <c r="JY75" s="9" t="s">
        <v>929</v>
      </c>
      <c r="JZ75" s="9" t="b">
        <v>1</v>
      </c>
      <c r="KA75" s="9" t="b">
        <v>0</v>
      </c>
      <c r="KB75" s="9" t="b">
        <v>1</v>
      </c>
      <c r="KC75" s="9" t="b">
        <v>0</v>
      </c>
      <c r="KD75" s="9" t="b">
        <v>0</v>
      </c>
      <c r="KE75" s="9" t="b">
        <v>0</v>
      </c>
      <c r="KF75" s="9" t="b">
        <v>1</v>
      </c>
      <c r="KG75" s="9" t="b">
        <v>0</v>
      </c>
      <c r="KH75" s="9" t="s">
        <v>332</v>
      </c>
      <c r="KI75" s="9" t="s">
        <v>930</v>
      </c>
      <c r="KJ75" s="9" t="b">
        <v>1</v>
      </c>
      <c r="KK75" s="9" t="b">
        <v>1</v>
      </c>
      <c r="KL75" s="9" t="b">
        <v>1</v>
      </c>
      <c r="KM75" s="9" t="b">
        <v>1</v>
      </c>
      <c r="KN75" s="9" t="b">
        <v>0</v>
      </c>
      <c r="KO75" s="9" t="b">
        <v>0</v>
      </c>
      <c r="KP75" s="9" t="b">
        <v>0</v>
      </c>
      <c r="KQ75" s="9" t="b">
        <v>0</v>
      </c>
      <c r="KR75" s="9" t="b">
        <v>0</v>
      </c>
      <c r="KS75" s="9"/>
      <c r="KT75" s="9" t="s">
        <v>366</v>
      </c>
      <c r="KU75" s="9" t="s">
        <v>366</v>
      </c>
      <c r="KV75" s="9" t="s">
        <v>366</v>
      </c>
      <c r="KW75" s="9" t="s">
        <v>368</v>
      </c>
      <c r="KX75" s="9" t="s">
        <v>931</v>
      </c>
      <c r="KY75" s="9" t="s">
        <v>932</v>
      </c>
      <c r="KZ75" s="10">
        <v>42850</v>
      </c>
      <c r="LA75" s="9" t="s">
        <v>745</v>
      </c>
      <c r="LB75" s="9" t="s">
        <v>933</v>
      </c>
      <c r="LC75" s="9">
        <v>61515</v>
      </c>
      <c r="LD75" s="9" t="s">
        <v>934</v>
      </c>
      <c r="LE75" s="9" t="s">
        <v>935</v>
      </c>
      <c r="LF75" s="9">
        <v>48</v>
      </c>
      <c r="LG75" s="9"/>
      <c r="LH75" s="9">
        <v>-1</v>
      </c>
      <c r="LI75" s="9" t="s">
        <v>384</v>
      </c>
      <c r="LJ75" s="9" t="s">
        <v>384</v>
      </c>
    </row>
    <row r="76" spans="1:322" x14ac:dyDescent="0.25">
      <c r="A76" s="9" t="s">
        <v>1447</v>
      </c>
      <c r="B76" s="9" t="s">
        <v>579</v>
      </c>
      <c r="C76" s="9" t="s">
        <v>1417</v>
      </c>
      <c r="D76" s="9" t="s">
        <v>1631</v>
      </c>
      <c r="E76" s="24">
        <v>42850</v>
      </c>
      <c r="F76" s="9" t="s">
        <v>1679</v>
      </c>
      <c r="G76" s="9">
        <v>21.208368333300001</v>
      </c>
      <c r="H76" s="9">
        <v>92.165843333300003</v>
      </c>
      <c r="I76" s="9">
        <v>17.5</v>
      </c>
      <c r="J76" s="9">
        <v>2.2000000000000002</v>
      </c>
      <c r="K76" s="9" t="s">
        <v>323</v>
      </c>
      <c r="L76" s="9" t="s">
        <v>324</v>
      </c>
      <c r="M76" s="9" t="s">
        <v>325</v>
      </c>
      <c r="N76" s="9" t="s">
        <v>326</v>
      </c>
      <c r="O76" s="9" t="s">
        <v>539</v>
      </c>
      <c r="P76" s="9" t="s">
        <v>328</v>
      </c>
      <c r="Q76" s="9" t="s">
        <v>580</v>
      </c>
      <c r="R76" s="9" t="s">
        <v>330</v>
      </c>
      <c r="S76" s="9" t="s">
        <v>331</v>
      </c>
      <c r="T76" s="9" t="s">
        <v>332</v>
      </c>
      <c r="U76" s="9" t="s">
        <v>333</v>
      </c>
      <c r="V76" s="9" t="s">
        <v>334</v>
      </c>
      <c r="W76" s="9" t="s">
        <v>328</v>
      </c>
      <c r="X76" s="9" t="s">
        <v>332</v>
      </c>
      <c r="Y76" s="9">
        <f>790+280</f>
        <v>1070</v>
      </c>
      <c r="Z76" s="9">
        <v>4815</v>
      </c>
      <c r="AA76" s="9" t="s">
        <v>335</v>
      </c>
      <c r="AB76" s="9" t="s">
        <v>336</v>
      </c>
      <c r="AC76" s="9" t="s">
        <v>336</v>
      </c>
      <c r="AD76" s="9" t="s">
        <v>581</v>
      </c>
      <c r="AE76" s="9"/>
      <c r="AF76" s="9" t="s">
        <v>335</v>
      </c>
      <c r="AG76" s="9" t="s">
        <v>336</v>
      </c>
      <c r="AH76" s="9" t="s">
        <v>336</v>
      </c>
      <c r="AI76" s="9" t="s">
        <v>337</v>
      </c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>
        <v>2378</v>
      </c>
      <c r="BJ76" s="9">
        <v>10</v>
      </c>
      <c r="BK76" s="9">
        <v>50</v>
      </c>
      <c r="BL76" s="9" t="s">
        <v>415</v>
      </c>
      <c r="BM76" s="9"/>
      <c r="BN76" s="9"/>
      <c r="BO76" s="9"/>
      <c r="BP76" s="9"/>
      <c r="BQ76" s="9"/>
      <c r="BR76" s="9" t="s">
        <v>335</v>
      </c>
      <c r="BS76" s="9" t="s">
        <v>336</v>
      </c>
      <c r="BT76" s="9" t="s">
        <v>336</v>
      </c>
      <c r="BU76" s="9" t="s">
        <v>386</v>
      </c>
      <c r="BV76" s="9" t="s">
        <v>415</v>
      </c>
      <c r="BW76" s="9"/>
      <c r="BX76" s="9"/>
      <c r="BY76" s="9"/>
      <c r="BZ76" s="9"/>
      <c r="CA76" s="9"/>
      <c r="CB76" s="9" t="s">
        <v>335</v>
      </c>
      <c r="CC76" s="9" t="s">
        <v>336</v>
      </c>
      <c r="CD76" s="9" t="s">
        <v>336</v>
      </c>
      <c r="CE76" s="9" t="s">
        <v>540</v>
      </c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>
        <v>0</v>
      </c>
      <c r="DD76" s="9">
        <v>0</v>
      </c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 t="s">
        <v>1417</v>
      </c>
      <c r="EQ76" s="9"/>
      <c r="ER76" s="9"/>
      <c r="ES76" s="9"/>
      <c r="ET76" s="9"/>
      <c r="EU76" s="9" t="s">
        <v>541</v>
      </c>
      <c r="EV76" s="9" t="b">
        <v>1</v>
      </c>
      <c r="EW76" s="9" t="b">
        <v>0</v>
      </c>
      <c r="EX76" s="9" t="b">
        <v>1</v>
      </c>
      <c r="EY76" s="9" t="s">
        <v>462</v>
      </c>
      <c r="EZ76" s="9" t="b">
        <v>1</v>
      </c>
      <c r="FA76" s="9" t="b">
        <v>0</v>
      </c>
      <c r="FB76" s="9" t="b">
        <v>1</v>
      </c>
      <c r="FC76" s="9" t="s">
        <v>543</v>
      </c>
      <c r="FD76" s="9" t="b">
        <v>0</v>
      </c>
      <c r="FE76" s="9" t="b">
        <v>0</v>
      </c>
      <c r="FF76" s="9" t="b">
        <v>1</v>
      </c>
      <c r="FG76" s="9" t="s">
        <v>582</v>
      </c>
      <c r="FH76" s="9" t="b">
        <v>1</v>
      </c>
      <c r="FI76" s="9" t="b">
        <v>1</v>
      </c>
      <c r="FJ76" s="9" t="b">
        <v>0</v>
      </c>
      <c r="FK76" s="9" t="b">
        <v>1</v>
      </c>
      <c r="FL76" s="9" t="s">
        <v>422</v>
      </c>
      <c r="FM76" s="9" t="b">
        <v>1</v>
      </c>
      <c r="FN76" s="9" t="b">
        <v>0</v>
      </c>
      <c r="FO76" s="9" t="s">
        <v>545</v>
      </c>
      <c r="FP76" s="9" t="b">
        <v>0</v>
      </c>
      <c r="FQ76" s="9" t="b">
        <v>0</v>
      </c>
      <c r="FR76" s="9" t="b">
        <v>1</v>
      </c>
      <c r="FS76" s="9" t="b">
        <v>1</v>
      </c>
      <c r="FT76" s="9" t="b">
        <v>1</v>
      </c>
      <c r="FU76" s="9" t="b">
        <v>1</v>
      </c>
      <c r="FV76" s="9" t="b">
        <v>0</v>
      </c>
      <c r="FW76" s="9" t="b">
        <v>0</v>
      </c>
      <c r="FX76" s="9" t="s">
        <v>346</v>
      </c>
      <c r="FY76" s="9" t="s">
        <v>347</v>
      </c>
      <c r="FZ76" s="9" t="s">
        <v>390</v>
      </c>
      <c r="GA76" s="9" t="s">
        <v>349</v>
      </c>
      <c r="GB76" s="9" t="s">
        <v>349</v>
      </c>
      <c r="GC76" s="9" t="s">
        <v>350</v>
      </c>
      <c r="GD76" s="9" t="s">
        <v>377</v>
      </c>
      <c r="GE76" s="9" t="s">
        <v>377</v>
      </c>
      <c r="GF76" s="9">
        <v>6</v>
      </c>
      <c r="GG76" s="9">
        <v>6</v>
      </c>
      <c r="GH76" s="9" t="s">
        <v>328</v>
      </c>
      <c r="GI76" s="9">
        <v>0</v>
      </c>
      <c r="GJ76" s="9">
        <v>0</v>
      </c>
      <c r="GK76" s="9" t="s">
        <v>328</v>
      </c>
      <c r="GL76" s="9" t="s">
        <v>391</v>
      </c>
      <c r="GM76" s="9">
        <v>6</v>
      </c>
      <c r="GN76" s="9">
        <v>6</v>
      </c>
      <c r="GO76" s="9">
        <v>6</v>
      </c>
      <c r="GP76" s="9">
        <v>6</v>
      </c>
      <c r="GQ76" s="9" t="s">
        <v>328</v>
      </c>
      <c r="GR76" s="9">
        <v>0</v>
      </c>
      <c r="GS76" s="9">
        <v>0</v>
      </c>
      <c r="GT76" s="9" t="s">
        <v>332</v>
      </c>
      <c r="GU76" s="9" t="s">
        <v>391</v>
      </c>
      <c r="GV76" s="9" t="s">
        <v>556</v>
      </c>
      <c r="GW76" s="9" t="b">
        <v>0</v>
      </c>
      <c r="GX76" s="9" t="b">
        <v>1</v>
      </c>
      <c r="GY76" s="9" t="b">
        <v>0</v>
      </c>
      <c r="GZ76" s="9" t="b">
        <v>0</v>
      </c>
      <c r="HA76" s="9" t="b">
        <v>0</v>
      </c>
      <c r="HB76" s="9" t="b">
        <v>1</v>
      </c>
      <c r="HC76" s="9" t="b">
        <v>0</v>
      </c>
      <c r="HD76" s="9" t="b">
        <v>0</v>
      </c>
      <c r="HE76" s="9" t="s">
        <v>449</v>
      </c>
      <c r="HF76" s="9">
        <v>20</v>
      </c>
      <c r="HG76" s="9">
        <v>80</v>
      </c>
      <c r="HH76" s="9">
        <v>60</v>
      </c>
      <c r="HI76" s="9">
        <v>40</v>
      </c>
      <c r="HJ76" s="9" t="s">
        <v>332</v>
      </c>
      <c r="HK76" s="9" t="s">
        <v>332</v>
      </c>
      <c r="HL76" s="9" t="s">
        <v>356</v>
      </c>
      <c r="HM76" s="9" t="s">
        <v>393</v>
      </c>
      <c r="HN76" s="9" t="s">
        <v>512</v>
      </c>
      <c r="HO76" s="9" t="s">
        <v>583</v>
      </c>
      <c r="HP76" s="9" t="b">
        <v>1</v>
      </c>
      <c r="HQ76" s="9" t="b">
        <v>1</v>
      </c>
      <c r="HR76" s="9" t="b">
        <v>1</v>
      </c>
      <c r="HS76" s="9" t="b">
        <v>1</v>
      </c>
      <c r="HT76" s="9" t="b">
        <v>0</v>
      </c>
      <c r="HU76" s="9" t="b">
        <v>0</v>
      </c>
      <c r="HV76" s="9" t="b">
        <v>0</v>
      </c>
      <c r="HW76" s="9" t="b">
        <v>0</v>
      </c>
      <c r="HX76" s="9" t="b">
        <v>0</v>
      </c>
      <c r="HY76" s="9" t="b">
        <v>0</v>
      </c>
      <c r="HZ76" s="9" t="s">
        <v>359</v>
      </c>
      <c r="IA76" s="9" t="s">
        <v>332</v>
      </c>
      <c r="IB76" s="9" t="s">
        <v>332</v>
      </c>
      <c r="IC76" s="9" t="s">
        <v>332</v>
      </c>
      <c r="ID76" s="9">
        <v>100</v>
      </c>
      <c r="IE76" s="9" t="s">
        <v>360</v>
      </c>
      <c r="IF76" s="9" t="s">
        <v>359</v>
      </c>
      <c r="IG76" s="9" t="s">
        <v>328</v>
      </c>
      <c r="IH76" s="9" t="s">
        <v>328</v>
      </c>
      <c r="II76" s="9" t="s">
        <v>452</v>
      </c>
      <c r="IJ76" s="9" t="b">
        <v>1</v>
      </c>
      <c r="IK76" s="9" t="b">
        <v>1</v>
      </c>
      <c r="IL76" s="9" t="b">
        <v>0</v>
      </c>
      <c r="IM76" s="9" t="b">
        <v>0</v>
      </c>
      <c r="IN76" s="9" t="b">
        <v>1</v>
      </c>
      <c r="IO76" s="9" t="b">
        <v>0</v>
      </c>
      <c r="IP76" s="9" t="b">
        <v>0</v>
      </c>
      <c r="IQ76" s="9" t="b">
        <v>0</v>
      </c>
      <c r="IR76" s="9" t="b">
        <v>0</v>
      </c>
      <c r="IS76" s="9" t="s">
        <v>328</v>
      </c>
      <c r="IT76" s="9" t="s">
        <v>328</v>
      </c>
      <c r="IU76" s="9" t="s">
        <v>452</v>
      </c>
      <c r="IV76" s="9" t="b">
        <v>1</v>
      </c>
      <c r="IW76" s="9" t="b">
        <v>1</v>
      </c>
      <c r="IX76" s="9" t="b">
        <v>0</v>
      </c>
      <c r="IY76" s="9" t="b">
        <v>0</v>
      </c>
      <c r="IZ76" s="9" t="b">
        <v>1</v>
      </c>
      <c r="JA76" s="9" t="b">
        <v>0</v>
      </c>
      <c r="JB76" s="9" t="b">
        <v>0</v>
      </c>
      <c r="JC76" s="9" t="b">
        <v>0</v>
      </c>
      <c r="JD76" s="9" t="b">
        <v>0</v>
      </c>
      <c r="JE76" s="9" t="s">
        <v>328</v>
      </c>
      <c r="JF76" s="9" t="s">
        <v>398</v>
      </c>
      <c r="JG76" s="9" t="b">
        <v>0</v>
      </c>
      <c r="JH76" s="9" t="b">
        <v>0</v>
      </c>
      <c r="JI76" s="9" t="b">
        <v>1</v>
      </c>
      <c r="JJ76" s="9" t="b">
        <v>0</v>
      </c>
      <c r="JK76" s="9" t="b">
        <v>0</v>
      </c>
      <c r="JL76" s="9" t="b">
        <v>0</v>
      </c>
      <c r="JM76" s="9" t="b">
        <v>1</v>
      </c>
      <c r="JN76" s="9" t="b">
        <v>1</v>
      </c>
      <c r="JO76" s="9" t="b">
        <v>0</v>
      </c>
      <c r="JP76" s="9" t="s">
        <v>361</v>
      </c>
      <c r="JQ76" s="9" t="b">
        <v>0</v>
      </c>
      <c r="JR76" s="9" t="b">
        <v>0</v>
      </c>
      <c r="JS76" s="9" t="b">
        <v>0</v>
      </c>
      <c r="JT76" s="9" t="b">
        <v>0</v>
      </c>
      <c r="JU76" s="9" t="b">
        <v>1</v>
      </c>
      <c r="JV76" s="9" t="b">
        <v>1</v>
      </c>
      <c r="JW76" s="9" t="b">
        <v>0</v>
      </c>
      <c r="JX76" s="9" t="s">
        <v>332</v>
      </c>
      <c r="JY76" s="9" t="s">
        <v>364</v>
      </c>
      <c r="JZ76" s="9" t="b">
        <v>0</v>
      </c>
      <c r="KA76" s="9" t="b">
        <v>0</v>
      </c>
      <c r="KB76" s="9" t="b">
        <v>1</v>
      </c>
      <c r="KC76" s="9" t="b">
        <v>0</v>
      </c>
      <c r="KD76" s="9" t="b">
        <v>0</v>
      </c>
      <c r="KE76" s="9" t="b">
        <v>0</v>
      </c>
      <c r="KF76" s="9" t="b">
        <v>0</v>
      </c>
      <c r="KG76" s="9" t="b">
        <v>0</v>
      </c>
      <c r="KH76" s="9" t="s">
        <v>328</v>
      </c>
      <c r="KI76" s="9" t="s">
        <v>585</v>
      </c>
      <c r="KJ76" s="9" t="b">
        <v>1</v>
      </c>
      <c r="KK76" s="9" t="b">
        <v>0</v>
      </c>
      <c r="KL76" s="9" t="b">
        <v>1</v>
      </c>
      <c r="KM76" s="9" t="b">
        <v>0</v>
      </c>
      <c r="KN76" s="9" t="b">
        <v>0</v>
      </c>
      <c r="KO76" s="9" t="b">
        <v>1</v>
      </c>
      <c r="KP76" s="9" t="b">
        <v>0</v>
      </c>
      <c r="KQ76" s="9" t="b">
        <v>0</v>
      </c>
      <c r="KR76" s="9" t="b">
        <v>0</v>
      </c>
      <c r="KS76" s="9"/>
      <c r="KT76" s="9" t="s">
        <v>366</v>
      </c>
      <c r="KU76" s="9" t="s">
        <v>366</v>
      </c>
      <c r="KV76" s="9" t="s">
        <v>367</v>
      </c>
      <c r="KW76" s="9" t="s">
        <v>368</v>
      </c>
      <c r="KX76" s="9" t="s">
        <v>586</v>
      </c>
      <c r="KY76" s="9" t="s">
        <v>587</v>
      </c>
      <c r="KZ76" s="10">
        <v>42850</v>
      </c>
      <c r="LA76" s="9" t="s">
        <v>380</v>
      </c>
      <c r="LB76" s="9" t="s">
        <v>588</v>
      </c>
      <c r="LC76" s="9">
        <v>60307</v>
      </c>
      <c r="LD76" s="9" t="s">
        <v>589</v>
      </c>
      <c r="LE76" s="9" t="s">
        <v>590</v>
      </c>
      <c r="LF76" s="9">
        <v>14</v>
      </c>
      <c r="LG76" s="9"/>
      <c r="LH76" s="9">
        <v>-1</v>
      </c>
      <c r="LI76" s="9" t="s">
        <v>384</v>
      </c>
      <c r="LJ76" s="9" t="s">
        <v>384</v>
      </c>
    </row>
    <row r="77" spans="1:322" x14ac:dyDescent="0.25">
      <c r="A77" s="9" t="s">
        <v>1447</v>
      </c>
      <c r="B77" s="9" t="s">
        <v>591</v>
      </c>
      <c r="C77" s="9" t="s">
        <v>1417</v>
      </c>
      <c r="D77" s="9" t="s">
        <v>1632</v>
      </c>
      <c r="E77" s="24">
        <v>42850</v>
      </c>
      <c r="F77" s="9" t="s">
        <v>1679</v>
      </c>
      <c r="G77" s="9">
        <v>21.2071316667</v>
      </c>
      <c r="H77" s="9">
        <v>92.165636666699996</v>
      </c>
      <c r="I77" s="9">
        <v>11.8</v>
      </c>
      <c r="J77" s="9">
        <v>2.1</v>
      </c>
      <c r="K77" s="9" t="s">
        <v>323</v>
      </c>
      <c r="L77" s="9" t="s">
        <v>324</v>
      </c>
      <c r="M77" s="9" t="s">
        <v>325</v>
      </c>
      <c r="N77" s="9" t="s">
        <v>326</v>
      </c>
      <c r="O77" s="9" t="s">
        <v>539</v>
      </c>
      <c r="P77" s="9" t="s">
        <v>328</v>
      </c>
      <c r="Q77" s="9" t="s">
        <v>580</v>
      </c>
      <c r="R77" s="9" t="s">
        <v>330</v>
      </c>
      <c r="S77" s="9" t="s">
        <v>331</v>
      </c>
      <c r="T77" s="9" t="s">
        <v>332</v>
      </c>
      <c r="U77" s="9" t="s">
        <v>333</v>
      </c>
      <c r="V77" s="9" t="s">
        <v>334</v>
      </c>
      <c r="W77" s="9" t="s">
        <v>328</v>
      </c>
      <c r="X77" s="9" t="s">
        <v>332</v>
      </c>
      <c r="Y77" s="9">
        <v>300</v>
      </c>
      <c r="Z77" s="9">
        <v>1350</v>
      </c>
      <c r="AA77" s="9" t="s">
        <v>335</v>
      </c>
      <c r="AB77" s="9" t="s">
        <v>336</v>
      </c>
      <c r="AC77" s="9" t="s">
        <v>336</v>
      </c>
      <c r="AD77" s="9" t="s">
        <v>387</v>
      </c>
      <c r="AE77" s="9"/>
      <c r="AF77" s="9" t="s">
        <v>335</v>
      </c>
      <c r="AG77" s="9" t="s">
        <v>336</v>
      </c>
      <c r="AH77" s="9" t="s">
        <v>336</v>
      </c>
      <c r="AI77" s="9" t="s">
        <v>413</v>
      </c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>
        <v>800</v>
      </c>
      <c r="BJ77" s="9">
        <v>11</v>
      </c>
      <c r="BK77" s="9">
        <v>55</v>
      </c>
      <c r="BL77" s="9" t="s">
        <v>415</v>
      </c>
      <c r="BM77" s="9"/>
      <c r="BN77" s="9"/>
      <c r="BO77" s="9"/>
      <c r="BP77" s="9"/>
      <c r="BQ77" s="9"/>
      <c r="BR77" s="9" t="s">
        <v>335</v>
      </c>
      <c r="BS77" s="9" t="s">
        <v>336</v>
      </c>
      <c r="BT77" s="9" t="s">
        <v>336</v>
      </c>
      <c r="BU77" s="9" t="s">
        <v>495</v>
      </c>
      <c r="BV77" s="9" t="s">
        <v>415</v>
      </c>
      <c r="BW77" s="9"/>
      <c r="BX77" s="9"/>
      <c r="BY77" s="9"/>
      <c r="BZ77" s="9"/>
      <c r="CA77" s="9"/>
      <c r="CB77" s="9" t="s">
        <v>335</v>
      </c>
      <c r="CC77" s="9" t="s">
        <v>336</v>
      </c>
      <c r="CD77" s="9" t="s">
        <v>336</v>
      </c>
      <c r="CE77" s="9" t="s">
        <v>540</v>
      </c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>
        <v>0</v>
      </c>
      <c r="DD77" s="9">
        <v>0</v>
      </c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 t="s">
        <v>1417</v>
      </c>
      <c r="EQ77" s="9"/>
      <c r="ER77" s="9"/>
      <c r="ES77" s="9"/>
      <c r="ET77" s="9"/>
      <c r="EU77" s="9" t="s">
        <v>541</v>
      </c>
      <c r="EV77" s="9" t="b">
        <v>1</v>
      </c>
      <c r="EW77" s="9" t="b">
        <v>0</v>
      </c>
      <c r="EX77" s="9" t="b">
        <v>1</v>
      </c>
      <c r="EY77" s="9" t="s">
        <v>592</v>
      </c>
      <c r="EZ77" s="9" t="b">
        <v>1</v>
      </c>
      <c r="FA77" s="9" t="b">
        <v>1</v>
      </c>
      <c r="FB77" s="9" t="b">
        <v>0</v>
      </c>
      <c r="FC77" s="9" t="s">
        <v>593</v>
      </c>
      <c r="FD77" s="9" t="b">
        <v>0</v>
      </c>
      <c r="FE77" s="9" t="b">
        <v>1</v>
      </c>
      <c r="FF77" s="9" t="b">
        <v>1</v>
      </c>
      <c r="FG77" s="9" t="s">
        <v>582</v>
      </c>
      <c r="FH77" s="9" t="b">
        <v>1</v>
      </c>
      <c r="FI77" s="9" t="b">
        <v>1</v>
      </c>
      <c r="FJ77" s="9" t="b">
        <v>0</v>
      </c>
      <c r="FK77" s="9" t="b">
        <v>1</v>
      </c>
      <c r="FL77" s="9" t="s">
        <v>422</v>
      </c>
      <c r="FM77" s="9" t="b">
        <v>1</v>
      </c>
      <c r="FN77" s="9" t="b">
        <v>0</v>
      </c>
      <c r="FO77" s="9" t="s">
        <v>568</v>
      </c>
      <c r="FP77" s="9" t="b">
        <v>0</v>
      </c>
      <c r="FQ77" s="9" t="b">
        <v>0</v>
      </c>
      <c r="FR77" s="9" t="b">
        <v>1</v>
      </c>
      <c r="FS77" s="9" t="b">
        <v>1</v>
      </c>
      <c r="FT77" s="9" t="b">
        <v>1</v>
      </c>
      <c r="FU77" s="9" t="b">
        <v>0</v>
      </c>
      <c r="FV77" s="9" t="b">
        <v>0</v>
      </c>
      <c r="FW77" s="9" t="b">
        <v>0</v>
      </c>
      <c r="FX77" s="9" t="s">
        <v>346</v>
      </c>
      <c r="FY77" s="9" t="s">
        <v>347</v>
      </c>
      <c r="FZ77" s="9" t="s">
        <v>390</v>
      </c>
      <c r="GA77" s="9" t="s">
        <v>349</v>
      </c>
      <c r="GB77" s="9" t="s">
        <v>349</v>
      </c>
      <c r="GC77" s="9" t="s">
        <v>350</v>
      </c>
      <c r="GD77" s="9" t="s">
        <v>372</v>
      </c>
      <c r="GE77" s="9" t="s">
        <v>372</v>
      </c>
      <c r="GF77" s="9">
        <v>4</v>
      </c>
      <c r="GG77" s="9">
        <v>4</v>
      </c>
      <c r="GH77" s="9" t="s">
        <v>332</v>
      </c>
      <c r="GI77" s="9">
        <v>6</v>
      </c>
      <c r="GJ77" s="9">
        <v>6</v>
      </c>
      <c r="GK77" s="9" t="s">
        <v>332</v>
      </c>
      <c r="GL77" s="9" t="s">
        <v>391</v>
      </c>
      <c r="GM77" s="9">
        <v>3</v>
      </c>
      <c r="GN77" s="9">
        <v>3</v>
      </c>
      <c r="GO77" s="9">
        <v>0</v>
      </c>
      <c r="GP77" s="9">
        <v>0</v>
      </c>
      <c r="GQ77" s="9" t="s">
        <v>328</v>
      </c>
      <c r="GR77" s="9">
        <v>0</v>
      </c>
      <c r="GS77" s="9">
        <v>0</v>
      </c>
      <c r="GT77" s="9" t="s">
        <v>332</v>
      </c>
      <c r="GU77" s="9" t="s">
        <v>391</v>
      </c>
      <c r="GV77" s="9" t="s">
        <v>556</v>
      </c>
      <c r="GW77" s="9" t="b">
        <v>0</v>
      </c>
      <c r="GX77" s="9" t="b">
        <v>1</v>
      </c>
      <c r="GY77" s="9" t="b">
        <v>0</v>
      </c>
      <c r="GZ77" s="9" t="b">
        <v>0</v>
      </c>
      <c r="HA77" s="9" t="b">
        <v>0</v>
      </c>
      <c r="HB77" s="9" t="b">
        <v>1</v>
      </c>
      <c r="HC77" s="9" t="b">
        <v>0</v>
      </c>
      <c r="HD77" s="9" t="b">
        <v>0</v>
      </c>
      <c r="HE77" s="9" t="s">
        <v>449</v>
      </c>
      <c r="HF77" s="9">
        <v>20</v>
      </c>
      <c r="HG77" s="9">
        <v>80</v>
      </c>
      <c r="HH77" s="9">
        <v>60</v>
      </c>
      <c r="HI77" s="9">
        <v>40</v>
      </c>
      <c r="HJ77" s="9" t="s">
        <v>332</v>
      </c>
      <c r="HK77" s="9" t="s">
        <v>332</v>
      </c>
      <c r="HL77" s="9" t="s">
        <v>356</v>
      </c>
      <c r="HM77" s="9" t="s">
        <v>393</v>
      </c>
      <c r="HN77" s="9" t="s">
        <v>355</v>
      </c>
      <c r="HO77" s="9" t="s">
        <v>476</v>
      </c>
      <c r="HP77" s="9" t="b">
        <v>1</v>
      </c>
      <c r="HQ77" s="9" t="b">
        <v>0</v>
      </c>
      <c r="HR77" s="9" t="b">
        <v>1</v>
      </c>
      <c r="HS77" s="9" t="b">
        <v>1</v>
      </c>
      <c r="HT77" s="9" t="b">
        <v>0</v>
      </c>
      <c r="HU77" s="9" t="b">
        <v>0</v>
      </c>
      <c r="HV77" s="9" t="b">
        <v>0</v>
      </c>
      <c r="HW77" s="9" t="b">
        <v>0</v>
      </c>
      <c r="HX77" s="9" t="b">
        <v>0</v>
      </c>
      <c r="HY77" s="9" t="b">
        <v>0</v>
      </c>
      <c r="HZ77" s="9" t="s">
        <v>359</v>
      </c>
      <c r="IA77" s="9" t="s">
        <v>332</v>
      </c>
      <c r="IB77" s="9" t="s">
        <v>332</v>
      </c>
      <c r="IC77" s="9" t="s">
        <v>332</v>
      </c>
      <c r="ID77" s="9">
        <v>100</v>
      </c>
      <c r="IE77" s="9" t="s">
        <v>360</v>
      </c>
      <c r="IF77" s="9" t="s">
        <v>360</v>
      </c>
      <c r="IG77" s="9" t="s">
        <v>328</v>
      </c>
      <c r="IH77" s="9" t="s">
        <v>328</v>
      </c>
      <c r="II77" s="9" t="s">
        <v>452</v>
      </c>
      <c r="IJ77" s="9" t="b">
        <v>1</v>
      </c>
      <c r="IK77" s="9" t="b">
        <v>1</v>
      </c>
      <c r="IL77" s="9" t="b">
        <v>0</v>
      </c>
      <c r="IM77" s="9" t="b">
        <v>0</v>
      </c>
      <c r="IN77" s="9" t="b">
        <v>1</v>
      </c>
      <c r="IO77" s="9" t="b">
        <v>0</v>
      </c>
      <c r="IP77" s="9" t="b">
        <v>0</v>
      </c>
      <c r="IQ77" s="9" t="b">
        <v>0</v>
      </c>
      <c r="IR77" s="9" t="b">
        <v>0</v>
      </c>
      <c r="IS77" s="9" t="s">
        <v>328</v>
      </c>
      <c r="IT77" s="9" t="s">
        <v>328</v>
      </c>
      <c r="IU77" s="9" t="s">
        <v>594</v>
      </c>
      <c r="IV77" s="9" t="b">
        <v>1</v>
      </c>
      <c r="IW77" s="9" t="b">
        <v>1</v>
      </c>
      <c r="IX77" s="9" t="b">
        <v>0</v>
      </c>
      <c r="IY77" s="9" t="b">
        <v>0</v>
      </c>
      <c r="IZ77" s="9" t="b">
        <v>0</v>
      </c>
      <c r="JA77" s="9" t="b">
        <v>1</v>
      </c>
      <c r="JB77" s="9" t="b">
        <v>0</v>
      </c>
      <c r="JC77" s="9" t="b">
        <v>0</v>
      </c>
      <c r="JD77" s="9" t="b">
        <v>0</v>
      </c>
      <c r="JE77" s="9" t="s">
        <v>328</v>
      </c>
      <c r="JF77" s="9" t="s">
        <v>571</v>
      </c>
      <c r="JG77" s="9" t="b">
        <v>0</v>
      </c>
      <c r="JH77" s="9" t="b">
        <v>0</v>
      </c>
      <c r="JI77" s="9" t="b">
        <v>0</v>
      </c>
      <c r="JJ77" s="9" t="b">
        <v>1</v>
      </c>
      <c r="JK77" s="9" t="b">
        <v>0</v>
      </c>
      <c r="JL77" s="9" t="b">
        <v>0</v>
      </c>
      <c r="JM77" s="9" t="b">
        <v>1</v>
      </c>
      <c r="JN77" s="9" t="b">
        <v>1</v>
      </c>
      <c r="JO77" s="9" t="b">
        <v>0</v>
      </c>
      <c r="JP77" s="9" t="s">
        <v>361</v>
      </c>
      <c r="JQ77" s="9" t="b">
        <v>0</v>
      </c>
      <c r="JR77" s="9" t="b">
        <v>0</v>
      </c>
      <c r="JS77" s="9" t="b">
        <v>0</v>
      </c>
      <c r="JT77" s="9" t="b">
        <v>0</v>
      </c>
      <c r="JU77" s="9" t="b">
        <v>1</v>
      </c>
      <c r="JV77" s="9" t="b">
        <v>0</v>
      </c>
      <c r="JW77" s="9" t="b">
        <v>0</v>
      </c>
      <c r="JX77" s="9" t="s">
        <v>332</v>
      </c>
      <c r="JY77" s="9" t="s">
        <v>596</v>
      </c>
      <c r="JZ77" s="9" t="b">
        <v>1</v>
      </c>
      <c r="KA77" s="9" t="b">
        <v>0</v>
      </c>
      <c r="KB77" s="9" t="b">
        <v>1</v>
      </c>
      <c r="KC77" s="9" t="b">
        <v>0</v>
      </c>
      <c r="KD77" s="9" t="b">
        <v>0</v>
      </c>
      <c r="KE77" s="9" t="b">
        <v>0</v>
      </c>
      <c r="KF77" s="9" t="b">
        <v>0</v>
      </c>
      <c r="KG77" s="9" t="b">
        <v>0</v>
      </c>
      <c r="KH77" s="9" t="s">
        <v>328</v>
      </c>
      <c r="KI77" s="9" t="s">
        <v>365</v>
      </c>
      <c r="KJ77" s="9" t="b">
        <v>1</v>
      </c>
      <c r="KK77" s="9" t="b">
        <v>0</v>
      </c>
      <c r="KL77" s="9" t="b">
        <v>1</v>
      </c>
      <c r="KM77" s="9" t="b">
        <v>1</v>
      </c>
      <c r="KN77" s="9" t="b">
        <v>0</v>
      </c>
      <c r="KO77" s="9" t="b">
        <v>0</v>
      </c>
      <c r="KP77" s="9" t="b">
        <v>0</v>
      </c>
      <c r="KQ77" s="9" t="b">
        <v>0</v>
      </c>
      <c r="KR77" s="9" t="b">
        <v>0</v>
      </c>
      <c r="KS77" s="9"/>
      <c r="KT77" s="9" t="s">
        <v>366</v>
      </c>
      <c r="KU77" s="9" t="s">
        <v>366</v>
      </c>
      <c r="KV77" s="9" t="s">
        <v>367</v>
      </c>
      <c r="KW77" s="9" t="s">
        <v>368</v>
      </c>
      <c r="KX77" s="9" t="s">
        <v>597</v>
      </c>
      <c r="KY77" s="9" t="s">
        <v>598</v>
      </c>
      <c r="KZ77" s="10">
        <v>42850</v>
      </c>
      <c r="LA77" s="9" t="s">
        <v>380</v>
      </c>
      <c r="LB77" s="9" t="s">
        <v>599</v>
      </c>
      <c r="LC77" s="9">
        <v>60308</v>
      </c>
      <c r="LD77" s="9" t="s">
        <v>600</v>
      </c>
      <c r="LE77" s="9" t="s">
        <v>601</v>
      </c>
      <c r="LF77" s="9">
        <v>15</v>
      </c>
      <c r="LG77" s="9"/>
      <c r="LH77" s="9">
        <v>-1</v>
      </c>
      <c r="LI77" s="9" t="s">
        <v>384</v>
      </c>
      <c r="LJ77" s="9" t="s">
        <v>384</v>
      </c>
    </row>
    <row r="78" spans="1:322" x14ac:dyDescent="0.25">
      <c r="A78" s="9" t="s">
        <v>1447</v>
      </c>
      <c r="B78" s="9" t="s">
        <v>538</v>
      </c>
      <c r="C78" s="9" t="s">
        <v>1417</v>
      </c>
      <c r="D78" s="9" t="s">
        <v>1633</v>
      </c>
      <c r="E78" s="24">
        <v>42850</v>
      </c>
      <c r="F78" s="9" t="s">
        <v>1679</v>
      </c>
      <c r="G78" s="9">
        <v>21.213921666699999</v>
      </c>
      <c r="H78" s="9">
        <v>92.165948333299994</v>
      </c>
      <c r="I78" s="9">
        <v>23.5</v>
      </c>
      <c r="J78" s="9">
        <v>4.0999999999999996</v>
      </c>
      <c r="K78" s="9" t="s">
        <v>323</v>
      </c>
      <c r="L78" s="9" t="s">
        <v>324</v>
      </c>
      <c r="M78" s="9" t="s">
        <v>325</v>
      </c>
      <c r="N78" s="9" t="s">
        <v>326</v>
      </c>
      <c r="O78" s="9" t="s">
        <v>539</v>
      </c>
      <c r="P78" s="9" t="s">
        <v>328</v>
      </c>
      <c r="Q78" s="9" t="s">
        <v>445</v>
      </c>
      <c r="R78" s="9" t="s">
        <v>330</v>
      </c>
      <c r="S78" s="9" t="s">
        <v>331</v>
      </c>
      <c r="T78" s="9" t="s">
        <v>332</v>
      </c>
      <c r="U78" s="9" t="s">
        <v>333</v>
      </c>
      <c r="V78" s="9" t="s">
        <v>334</v>
      </c>
      <c r="W78" s="9" t="s">
        <v>328</v>
      </c>
      <c r="X78" s="9" t="s">
        <v>332</v>
      </c>
      <c r="Y78" s="9">
        <v>782</v>
      </c>
      <c r="Z78" s="9">
        <v>3519</v>
      </c>
      <c r="AA78" s="9" t="s">
        <v>335</v>
      </c>
      <c r="AB78" s="9" t="s">
        <v>336</v>
      </c>
      <c r="AC78" s="9" t="s">
        <v>336</v>
      </c>
      <c r="AD78" s="9" t="s">
        <v>413</v>
      </c>
      <c r="AE78" s="9"/>
      <c r="AF78" s="9" t="s">
        <v>335</v>
      </c>
      <c r="AG78" s="9" t="s">
        <v>336</v>
      </c>
      <c r="AH78" s="9" t="s">
        <v>336</v>
      </c>
      <c r="AI78" s="9" t="s">
        <v>540</v>
      </c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>
        <v>2346</v>
      </c>
      <c r="BJ78" s="9">
        <v>11</v>
      </c>
      <c r="BK78" s="9">
        <v>55</v>
      </c>
      <c r="BL78" s="9" t="s">
        <v>415</v>
      </c>
      <c r="BM78" s="9"/>
      <c r="BN78" s="9"/>
      <c r="BO78" s="9"/>
      <c r="BP78" s="9"/>
      <c r="BQ78" s="9"/>
      <c r="BR78" s="9" t="s">
        <v>335</v>
      </c>
      <c r="BS78" s="9" t="s">
        <v>336</v>
      </c>
      <c r="BT78" s="9" t="s">
        <v>336</v>
      </c>
      <c r="BU78" s="9" t="s">
        <v>387</v>
      </c>
      <c r="BV78" s="9" t="s">
        <v>415</v>
      </c>
      <c r="BW78" s="9"/>
      <c r="BX78" s="9"/>
      <c r="BY78" s="9"/>
      <c r="BZ78" s="9"/>
      <c r="CA78" s="9"/>
      <c r="CB78" s="9" t="s">
        <v>335</v>
      </c>
      <c r="CC78" s="9" t="s">
        <v>336</v>
      </c>
      <c r="CD78" s="9" t="s">
        <v>336</v>
      </c>
      <c r="CE78" s="9" t="s">
        <v>523</v>
      </c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>
        <v>0</v>
      </c>
      <c r="DD78" s="9">
        <v>0</v>
      </c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 t="s">
        <v>1417</v>
      </c>
      <c r="EQ78" s="9"/>
      <c r="ER78" s="9"/>
      <c r="ES78" s="9"/>
      <c r="ET78" s="9"/>
      <c r="EU78" s="9" t="s">
        <v>541</v>
      </c>
      <c r="EV78" s="9" t="b">
        <v>1</v>
      </c>
      <c r="EW78" s="9" t="b">
        <v>0</v>
      </c>
      <c r="EX78" s="9" t="b">
        <v>1</v>
      </c>
      <c r="EY78" s="9" t="s">
        <v>542</v>
      </c>
      <c r="EZ78" s="9" t="b">
        <v>0</v>
      </c>
      <c r="FA78" s="9" t="b">
        <v>1</v>
      </c>
      <c r="FB78" s="9" t="b">
        <v>1</v>
      </c>
      <c r="FC78" s="9" t="s">
        <v>543</v>
      </c>
      <c r="FD78" s="9" t="b">
        <v>0</v>
      </c>
      <c r="FE78" s="9" t="b">
        <v>0</v>
      </c>
      <c r="FF78" s="9" t="b">
        <v>1</v>
      </c>
      <c r="FG78" s="9" t="s">
        <v>544</v>
      </c>
      <c r="FH78" s="9" t="b">
        <v>0</v>
      </c>
      <c r="FI78" s="9" t="b">
        <v>0</v>
      </c>
      <c r="FJ78" s="9" t="b">
        <v>0</v>
      </c>
      <c r="FK78" s="9" t="b">
        <v>1</v>
      </c>
      <c r="FL78" s="9" t="s">
        <v>422</v>
      </c>
      <c r="FM78" s="9" t="b">
        <v>1</v>
      </c>
      <c r="FN78" s="9" t="b">
        <v>0</v>
      </c>
      <c r="FO78" s="9" t="s">
        <v>545</v>
      </c>
      <c r="FP78" s="9" t="b">
        <v>0</v>
      </c>
      <c r="FQ78" s="9" t="b">
        <v>0</v>
      </c>
      <c r="FR78" s="9" t="b">
        <v>1</v>
      </c>
      <c r="FS78" s="9" t="b">
        <v>1</v>
      </c>
      <c r="FT78" s="9" t="b">
        <v>1</v>
      </c>
      <c r="FU78" s="9" t="b">
        <v>1</v>
      </c>
      <c r="FV78" s="9" t="b">
        <v>0</v>
      </c>
      <c r="FW78" s="9" t="b">
        <v>0</v>
      </c>
      <c r="FX78" s="9" t="s">
        <v>346</v>
      </c>
      <c r="FY78" s="9" t="s">
        <v>348</v>
      </c>
      <c r="FZ78" s="9" t="s">
        <v>390</v>
      </c>
      <c r="GA78" s="9" t="s">
        <v>349</v>
      </c>
      <c r="GB78" s="9" t="s">
        <v>349</v>
      </c>
      <c r="GC78" s="9" t="s">
        <v>350</v>
      </c>
      <c r="GD78" s="9" t="s">
        <v>372</v>
      </c>
      <c r="GE78" s="9" t="s">
        <v>369</v>
      </c>
      <c r="GF78" s="9">
        <v>4</v>
      </c>
      <c r="GG78" s="9">
        <v>4</v>
      </c>
      <c r="GH78" s="9" t="s">
        <v>328</v>
      </c>
      <c r="GI78" s="9">
        <v>0</v>
      </c>
      <c r="GJ78" s="9">
        <v>0</v>
      </c>
      <c r="GK78" s="9" t="s">
        <v>328</v>
      </c>
      <c r="GL78" s="9" t="s">
        <v>391</v>
      </c>
      <c r="GM78" s="9">
        <v>0</v>
      </c>
      <c r="GN78" s="9">
        <v>0</v>
      </c>
      <c r="GO78" s="9">
        <v>4</v>
      </c>
      <c r="GP78" s="9">
        <v>4</v>
      </c>
      <c r="GQ78" s="9" t="s">
        <v>328</v>
      </c>
      <c r="GR78" s="9">
        <v>0</v>
      </c>
      <c r="GS78" s="9">
        <v>0</v>
      </c>
      <c r="GT78" s="9" t="s">
        <v>332</v>
      </c>
      <c r="GU78" s="9" t="s">
        <v>391</v>
      </c>
      <c r="GV78" s="9" t="s">
        <v>546</v>
      </c>
      <c r="GW78" s="9" t="b">
        <v>0</v>
      </c>
      <c r="GX78" s="9" t="b">
        <v>1</v>
      </c>
      <c r="GY78" s="9" t="b">
        <v>0</v>
      </c>
      <c r="GZ78" s="9" t="b">
        <v>1</v>
      </c>
      <c r="HA78" s="9" t="b">
        <v>0</v>
      </c>
      <c r="HB78" s="9" t="b">
        <v>1</v>
      </c>
      <c r="HC78" s="9" t="b">
        <v>0</v>
      </c>
      <c r="HD78" s="9" t="b">
        <v>0</v>
      </c>
      <c r="HE78" s="9" t="s">
        <v>354</v>
      </c>
      <c r="HF78" s="9">
        <v>25</v>
      </c>
      <c r="HG78" s="9">
        <v>75</v>
      </c>
      <c r="HH78" s="9">
        <v>60</v>
      </c>
      <c r="HI78" s="9">
        <v>40</v>
      </c>
      <c r="HJ78" s="9" t="s">
        <v>332</v>
      </c>
      <c r="HK78" s="9" t="s">
        <v>332</v>
      </c>
      <c r="HL78" s="9" t="s">
        <v>356</v>
      </c>
      <c r="HM78" s="9" t="s">
        <v>393</v>
      </c>
      <c r="HN78" s="9" t="s">
        <v>512</v>
      </c>
      <c r="HO78" s="9" t="s">
        <v>476</v>
      </c>
      <c r="HP78" s="9" t="b">
        <v>1</v>
      </c>
      <c r="HQ78" s="9" t="b">
        <v>0</v>
      </c>
      <c r="HR78" s="9" t="b">
        <v>1</v>
      </c>
      <c r="HS78" s="9" t="b">
        <v>1</v>
      </c>
      <c r="HT78" s="9" t="b">
        <v>0</v>
      </c>
      <c r="HU78" s="9" t="b">
        <v>0</v>
      </c>
      <c r="HV78" s="9" t="b">
        <v>0</v>
      </c>
      <c r="HW78" s="9" t="b">
        <v>0</v>
      </c>
      <c r="HX78" s="9" t="b">
        <v>0</v>
      </c>
      <c r="HY78" s="9" t="b">
        <v>0</v>
      </c>
      <c r="HZ78" s="9" t="s">
        <v>359</v>
      </c>
      <c r="IA78" s="9" t="s">
        <v>332</v>
      </c>
      <c r="IB78" s="9" t="s">
        <v>332</v>
      </c>
      <c r="IC78" s="9" t="s">
        <v>328</v>
      </c>
      <c r="ID78" s="9">
        <v>100</v>
      </c>
      <c r="IE78" s="15" t="s">
        <v>360</v>
      </c>
      <c r="IF78" s="9" t="s">
        <v>360</v>
      </c>
      <c r="IG78" s="9" t="s">
        <v>328</v>
      </c>
      <c r="IH78" s="9" t="s">
        <v>328</v>
      </c>
      <c r="II78" s="9" t="s">
        <v>452</v>
      </c>
      <c r="IJ78" s="9" t="b">
        <v>1</v>
      </c>
      <c r="IK78" s="9" t="b">
        <v>1</v>
      </c>
      <c r="IL78" s="9" t="b">
        <v>0</v>
      </c>
      <c r="IM78" s="9" t="b">
        <v>0</v>
      </c>
      <c r="IN78" s="9" t="b">
        <v>1</v>
      </c>
      <c r="IO78" s="9" t="b">
        <v>0</v>
      </c>
      <c r="IP78" s="9" t="b">
        <v>0</v>
      </c>
      <c r="IQ78" s="9" t="b">
        <v>0</v>
      </c>
      <c r="IR78" s="9" t="b">
        <v>0</v>
      </c>
      <c r="IS78" s="9" t="s">
        <v>328</v>
      </c>
      <c r="IT78" s="9" t="s">
        <v>328</v>
      </c>
      <c r="IU78" s="9" t="s">
        <v>452</v>
      </c>
      <c r="IV78" s="9" t="b">
        <v>1</v>
      </c>
      <c r="IW78" s="9" t="b">
        <v>1</v>
      </c>
      <c r="IX78" s="9" t="b">
        <v>0</v>
      </c>
      <c r="IY78" s="9" t="b">
        <v>0</v>
      </c>
      <c r="IZ78" s="9" t="b">
        <v>1</v>
      </c>
      <c r="JA78" s="9" t="b">
        <v>0</v>
      </c>
      <c r="JB78" s="9" t="b">
        <v>0</v>
      </c>
      <c r="JC78" s="9" t="b">
        <v>0</v>
      </c>
      <c r="JD78" s="9" t="b">
        <v>0</v>
      </c>
      <c r="JE78" s="9" t="s">
        <v>328</v>
      </c>
      <c r="JF78" s="9" t="s">
        <v>503</v>
      </c>
      <c r="JG78" s="9" t="b">
        <v>0</v>
      </c>
      <c r="JH78" s="9" t="b">
        <v>0</v>
      </c>
      <c r="JI78" s="9" t="b">
        <v>1</v>
      </c>
      <c r="JJ78" s="9" t="b">
        <v>1</v>
      </c>
      <c r="JK78" s="9" t="b">
        <v>0</v>
      </c>
      <c r="JL78" s="9" t="b">
        <v>0</v>
      </c>
      <c r="JM78" s="9" t="b">
        <v>0</v>
      </c>
      <c r="JN78" s="9" t="b">
        <v>1</v>
      </c>
      <c r="JO78" s="9" t="b">
        <v>0</v>
      </c>
      <c r="JP78" s="9" t="s">
        <v>361</v>
      </c>
      <c r="JQ78" s="9" t="b">
        <v>0</v>
      </c>
      <c r="JR78" s="9" t="b">
        <v>0</v>
      </c>
      <c r="JS78" s="9" t="b">
        <v>0</v>
      </c>
      <c r="JT78" s="9" t="b">
        <v>0</v>
      </c>
      <c r="JU78" s="9" t="b">
        <v>1</v>
      </c>
      <c r="JV78" s="9" t="b">
        <v>1</v>
      </c>
      <c r="JW78" s="9" t="b">
        <v>0</v>
      </c>
      <c r="JX78" s="9" t="s">
        <v>332</v>
      </c>
      <c r="JY78" s="9" t="s">
        <v>364</v>
      </c>
      <c r="JZ78" s="9" t="b">
        <v>0</v>
      </c>
      <c r="KA78" s="9" t="b">
        <v>0</v>
      </c>
      <c r="KB78" s="9" t="b">
        <v>1</v>
      </c>
      <c r="KC78" s="9" t="b">
        <v>0</v>
      </c>
      <c r="KD78" s="9" t="b">
        <v>0</v>
      </c>
      <c r="KE78" s="9" t="b">
        <v>0</v>
      </c>
      <c r="KF78" s="9" t="b">
        <v>0</v>
      </c>
      <c r="KG78" s="9" t="b">
        <v>0</v>
      </c>
      <c r="KH78" s="9" t="s">
        <v>328</v>
      </c>
      <c r="KI78" s="9" t="s">
        <v>365</v>
      </c>
      <c r="KJ78" s="9" t="b">
        <v>1</v>
      </c>
      <c r="KK78" s="9" t="b">
        <v>0</v>
      </c>
      <c r="KL78" s="9" t="b">
        <v>1</v>
      </c>
      <c r="KM78" s="9" t="b">
        <v>1</v>
      </c>
      <c r="KN78" s="9" t="b">
        <v>0</v>
      </c>
      <c r="KO78" s="9" t="b">
        <v>0</v>
      </c>
      <c r="KP78" s="9" t="b">
        <v>0</v>
      </c>
      <c r="KQ78" s="9" t="b">
        <v>0</v>
      </c>
      <c r="KR78" s="9" t="b">
        <v>0</v>
      </c>
      <c r="KS78" s="9"/>
      <c r="KT78" s="9" t="s">
        <v>366</v>
      </c>
      <c r="KU78" s="9" t="s">
        <v>366</v>
      </c>
      <c r="KV78" s="9" t="s">
        <v>367</v>
      </c>
      <c r="KW78" s="9" t="s">
        <v>368</v>
      </c>
      <c r="KX78" s="9" t="s">
        <v>547</v>
      </c>
      <c r="KY78" s="9" t="s">
        <v>548</v>
      </c>
      <c r="KZ78" s="10">
        <v>42850</v>
      </c>
      <c r="LA78" s="9" t="s">
        <v>380</v>
      </c>
      <c r="LB78" s="9" t="s">
        <v>549</v>
      </c>
      <c r="LC78" s="9">
        <v>60304</v>
      </c>
      <c r="LD78" s="9" t="s">
        <v>550</v>
      </c>
      <c r="LE78" s="9" t="s">
        <v>551</v>
      </c>
      <c r="LF78" s="9">
        <v>11</v>
      </c>
      <c r="LG78" s="9"/>
      <c r="LH78" s="9">
        <v>-1</v>
      </c>
      <c r="LI78" s="9" t="s">
        <v>384</v>
      </c>
      <c r="LJ78" s="9" t="s">
        <v>384</v>
      </c>
    </row>
    <row r="79" spans="1:322" x14ac:dyDescent="0.25">
      <c r="A79" s="9" t="s">
        <v>1447</v>
      </c>
      <c r="B79" s="9" t="s">
        <v>552</v>
      </c>
      <c r="C79" s="9" t="s">
        <v>1417</v>
      </c>
      <c r="D79" s="9" t="s">
        <v>1634</v>
      </c>
      <c r="E79" s="24">
        <v>42850</v>
      </c>
      <c r="F79" s="9" t="s">
        <v>1679</v>
      </c>
      <c r="G79" s="9">
        <v>21.210718333300001</v>
      </c>
      <c r="H79" s="9">
        <v>92.167479999999998</v>
      </c>
      <c r="I79" s="9">
        <v>13.8</v>
      </c>
      <c r="J79" s="9">
        <v>3.2</v>
      </c>
      <c r="K79" s="9" t="s">
        <v>323</v>
      </c>
      <c r="L79" s="9" t="s">
        <v>324</v>
      </c>
      <c r="M79" s="9" t="s">
        <v>325</v>
      </c>
      <c r="N79" s="9" t="s">
        <v>326</v>
      </c>
      <c r="O79" s="9" t="s">
        <v>539</v>
      </c>
      <c r="P79" s="9" t="s">
        <v>328</v>
      </c>
      <c r="Q79" s="9" t="s">
        <v>445</v>
      </c>
      <c r="R79" s="9" t="s">
        <v>330</v>
      </c>
      <c r="S79" s="9" t="s">
        <v>331</v>
      </c>
      <c r="T79" s="9" t="s">
        <v>332</v>
      </c>
      <c r="U79" s="9" t="s">
        <v>333</v>
      </c>
      <c r="V79" s="9" t="s">
        <v>334</v>
      </c>
      <c r="W79" s="9" t="s">
        <v>328</v>
      </c>
      <c r="X79" s="9" t="s">
        <v>332</v>
      </c>
      <c r="Y79" s="9">
        <v>535</v>
      </c>
      <c r="Z79" s="9">
        <v>2407</v>
      </c>
      <c r="AA79" s="9" t="s">
        <v>335</v>
      </c>
      <c r="AB79" s="9" t="s">
        <v>336</v>
      </c>
      <c r="AC79" s="9" t="s">
        <v>336</v>
      </c>
      <c r="AD79" s="9" t="s">
        <v>413</v>
      </c>
      <c r="AE79" s="9"/>
      <c r="AF79" s="9" t="s">
        <v>335</v>
      </c>
      <c r="AG79" s="9" t="s">
        <v>336</v>
      </c>
      <c r="AH79" s="9" t="s">
        <v>336</v>
      </c>
      <c r="AI79" s="9" t="s">
        <v>540</v>
      </c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>
        <v>1250</v>
      </c>
      <c r="BJ79" s="9">
        <v>0</v>
      </c>
      <c r="BK79" s="9">
        <v>0</v>
      </c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>
        <v>0</v>
      </c>
      <c r="DD79" s="9">
        <v>0</v>
      </c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 t="s">
        <v>1417</v>
      </c>
      <c r="EQ79" s="9"/>
      <c r="ER79" s="9"/>
      <c r="ES79" s="9"/>
      <c r="ET79" s="9"/>
      <c r="EU79" s="9" t="s">
        <v>541</v>
      </c>
      <c r="EV79" s="9" t="b">
        <v>1</v>
      </c>
      <c r="EW79" s="9" t="b">
        <v>0</v>
      </c>
      <c r="EX79" s="9" t="b">
        <v>1</v>
      </c>
      <c r="EY79" s="9" t="s">
        <v>462</v>
      </c>
      <c r="EZ79" s="9" t="b">
        <v>1</v>
      </c>
      <c r="FA79" s="9" t="b">
        <v>0</v>
      </c>
      <c r="FB79" s="9" t="b">
        <v>1</v>
      </c>
      <c r="FC79" s="9" t="s">
        <v>553</v>
      </c>
      <c r="FD79" s="9" t="b">
        <v>1</v>
      </c>
      <c r="FE79" s="9" t="b">
        <v>0</v>
      </c>
      <c r="FF79" s="9" t="b">
        <v>1</v>
      </c>
      <c r="FG79" s="9" t="s">
        <v>554</v>
      </c>
      <c r="FH79" s="9" t="b">
        <v>0</v>
      </c>
      <c r="FI79" s="9" t="b">
        <v>0</v>
      </c>
      <c r="FJ79" s="9" t="b">
        <v>1</v>
      </c>
      <c r="FK79" s="9" t="b">
        <v>1</v>
      </c>
      <c r="FL79" s="9" t="s">
        <v>422</v>
      </c>
      <c r="FM79" s="9" t="b">
        <v>1</v>
      </c>
      <c r="FN79" s="9" t="b">
        <v>0</v>
      </c>
      <c r="FO79" s="9" t="s">
        <v>555</v>
      </c>
      <c r="FP79" s="9" t="b">
        <v>0</v>
      </c>
      <c r="FQ79" s="9" t="b">
        <v>0</v>
      </c>
      <c r="FR79" s="9" t="b">
        <v>1</v>
      </c>
      <c r="FS79" s="9" t="b">
        <v>1</v>
      </c>
      <c r="FT79" s="9" t="b">
        <v>0</v>
      </c>
      <c r="FU79" s="9" t="b">
        <v>0</v>
      </c>
      <c r="FV79" s="9" t="b">
        <v>0</v>
      </c>
      <c r="FW79" s="9" t="b">
        <v>0</v>
      </c>
      <c r="FX79" s="9" t="s">
        <v>346</v>
      </c>
      <c r="FY79" s="9" t="s">
        <v>347</v>
      </c>
      <c r="FZ79" s="9" t="s">
        <v>390</v>
      </c>
      <c r="GA79" s="9" t="s">
        <v>349</v>
      </c>
      <c r="GB79" s="9" t="s">
        <v>349</v>
      </c>
      <c r="GC79" s="9" t="s">
        <v>350</v>
      </c>
      <c r="GD79" s="9" t="s">
        <v>374</v>
      </c>
      <c r="GE79" s="9" t="s">
        <v>374</v>
      </c>
      <c r="GF79" s="9">
        <v>3</v>
      </c>
      <c r="GG79" s="9">
        <v>3</v>
      </c>
      <c r="GH79" s="9" t="s">
        <v>328</v>
      </c>
      <c r="GI79" s="9">
        <v>0</v>
      </c>
      <c r="GJ79" s="9">
        <v>0</v>
      </c>
      <c r="GK79" s="9" t="s">
        <v>328</v>
      </c>
      <c r="GL79" s="9" t="s">
        <v>391</v>
      </c>
      <c r="GM79" s="9">
        <v>0</v>
      </c>
      <c r="GN79" s="9">
        <v>0</v>
      </c>
      <c r="GO79" s="9">
        <v>3</v>
      </c>
      <c r="GP79" s="9">
        <v>3</v>
      </c>
      <c r="GQ79" s="9" t="s">
        <v>328</v>
      </c>
      <c r="GR79" s="9">
        <v>0</v>
      </c>
      <c r="GS79" s="9">
        <v>0</v>
      </c>
      <c r="GT79" s="9" t="s">
        <v>332</v>
      </c>
      <c r="GU79" s="9" t="s">
        <v>391</v>
      </c>
      <c r="GV79" s="9" t="s">
        <v>556</v>
      </c>
      <c r="GW79" s="9" t="b">
        <v>0</v>
      </c>
      <c r="GX79" s="9" t="b">
        <v>1</v>
      </c>
      <c r="GY79" s="9" t="b">
        <v>0</v>
      </c>
      <c r="GZ79" s="9" t="b">
        <v>0</v>
      </c>
      <c r="HA79" s="9" t="b">
        <v>0</v>
      </c>
      <c r="HB79" s="9" t="b">
        <v>1</v>
      </c>
      <c r="HC79" s="9" t="b">
        <v>0</v>
      </c>
      <c r="HD79" s="9" t="b">
        <v>0</v>
      </c>
      <c r="HE79" s="9" t="s">
        <v>449</v>
      </c>
      <c r="HF79" s="9">
        <v>20</v>
      </c>
      <c r="HG79" s="9">
        <v>80</v>
      </c>
      <c r="HH79" s="9">
        <v>30</v>
      </c>
      <c r="HI79" s="9">
        <v>70</v>
      </c>
      <c r="HJ79" s="9" t="s">
        <v>332</v>
      </c>
      <c r="HK79" s="9" t="s">
        <v>332</v>
      </c>
      <c r="HL79" s="9" t="s">
        <v>356</v>
      </c>
      <c r="HM79" s="9" t="s">
        <v>393</v>
      </c>
      <c r="HN79" s="9" t="s">
        <v>394</v>
      </c>
      <c r="HO79" s="9" t="s">
        <v>557</v>
      </c>
      <c r="HP79" s="9" t="b">
        <v>1</v>
      </c>
      <c r="HQ79" s="9" t="b">
        <v>0</v>
      </c>
      <c r="HR79" s="9" t="b">
        <v>0</v>
      </c>
      <c r="HS79" s="9" t="b">
        <v>1</v>
      </c>
      <c r="HT79" s="9" t="b">
        <v>0</v>
      </c>
      <c r="HU79" s="9" t="b">
        <v>1</v>
      </c>
      <c r="HV79" s="9" t="b">
        <v>0</v>
      </c>
      <c r="HW79" s="9" t="b">
        <v>0</v>
      </c>
      <c r="HX79" s="9" t="b">
        <v>0</v>
      </c>
      <c r="HY79" s="9" t="b">
        <v>0</v>
      </c>
      <c r="HZ79" s="9" t="s">
        <v>359</v>
      </c>
      <c r="IA79" s="9" t="s">
        <v>332</v>
      </c>
      <c r="IB79" s="9" t="s">
        <v>332</v>
      </c>
      <c r="IC79" s="9" t="s">
        <v>328</v>
      </c>
      <c r="ID79" s="9">
        <v>100</v>
      </c>
      <c r="IE79" s="9" t="s">
        <v>360</v>
      </c>
      <c r="IF79" s="9" t="s">
        <v>359</v>
      </c>
      <c r="IG79" s="9" t="s">
        <v>328</v>
      </c>
      <c r="IH79" s="9" t="s">
        <v>328</v>
      </c>
      <c r="II79" s="9" t="s">
        <v>452</v>
      </c>
      <c r="IJ79" s="9" t="b">
        <v>1</v>
      </c>
      <c r="IK79" s="9" t="b">
        <v>1</v>
      </c>
      <c r="IL79" s="9" t="b">
        <v>0</v>
      </c>
      <c r="IM79" s="9" t="b">
        <v>0</v>
      </c>
      <c r="IN79" s="9" t="b">
        <v>1</v>
      </c>
      <c r="IO79" s="9" t="b">
        <v>0</v>
      </c>
      <c r="IP79" s="9" t="b">
        <v>0</v>
      </c>
      <c r="IQ79" s="9" t="b">
        <v>0</v>
      </c>
      <c r="IR79" s="9" t="b">
        <v>0</v>
      </c>
      <c r="IS79" s="9" t="s">
        <v>328</v>
      </c>
      <c r="IT79" s="9" t="s">
        <v>328</v>
      </c>
      <c r="IU79" s="9" t="s">
        <v>558</v>
      </c>
      <c r="IV79" s="9" t="b">
        <v>1</v>
      </c>
      <c r="IW79" s="9" t="b">
        <v>1</v>
      </c>
      <c r="IX79" s="9" t="b">
        <v>0</v>
      </c>
      <c r="IY79" s="9" t="b">
        <v>0</v>
      </c>
      <c r="IZ79" s="9" t="b">
        <v>1</v>
      </c>
      <c r="JA79" s="9" t="b">
        <v>1</v>
      </c>
      <c r="JB79" s="9" t="b">
        <v>0</v>
      </c>
      <c r="JC79" s="9" t="b">
        <v>0</v>
      </c>
      <c r="JD79" s="9" t="b">
        <v>0</v>
      </c>
      <c r="JE79" s="9" t="s">
        <v>328</v>
      </c>
      <c r="JF79" s="9" t="s">
        <v>559</v>
      </c>
      <c r="JG79" s="9" t="b">
        <v>0</v>
      </c>
      <c r="JH79" s="9" t="b">
        <v>0</v>
      </c>
      <c r="JI79" s="9" t="b">
        <v>1</v>
      </c>
      <c r="JJ79" s="9" t="b">
        <v>0</v>
      </c>
      <c r="JK79" s="9" t="b">
        <v>0</v>
      </c>
      <c r="JL79" s="9" t="b">
        <v>0</v>
      </c>
      <c r="JM79" s="9" t="b">
        <v>0</v>
      </c>
      <c r="JN79" s="9" t="b">
        <v>1</v>
      </c>
      <c r="JO79" s="9" t="b">
        <v>0</v>
      </c>
      <c r="JP79" s="9" t="s">
        <v>361</v>
      </c>
      <c r="JQ79" s="9" t="b">
        <v>0</v>
      </c>
      <c r="JR79" s="9" t="b">
        <v>0</v>
      </c>
      <c r="JS79" s="9" t="b">
        <v>0</v>
      </c>
      <c r="JT79" s="9" t="b">
        <v>0</v>
      </c>
      <c r="JU79" s="9" t="b">
        <v>1</v>
      </c>
      <c r="JV79" s="9" t="b">
        <v>0</v>
      </c>
      <c r="JW79" s="9" t="b">
        <v>0</v>
      </c>
      <c r="JX79" s="9" t="s">
        <v>332</v>
      </c>
      <c r="JY79" s="9" t="s">
        <v>364</v>
      </c>
      <c r="JZ79" s="9" t="b">
        <v>0</v>
      </c>
      <c r="KA79" s="9" t="b">
        <v>0</v>
      </c>
      <c r="KB79" s="9" t="b">
        <v>1</v>
      </c>
      <c r="KC79" s="9" t="b">
        <v>0</v>
      </c>
      <c r="KD79" s="9" t="b">
        <v>0</v>
      </c>
      <c r="KE79" s="9" t="b">
        <v>0</v>
      </c>
      <c r="KF79" s="9" t="b">
        <v>0</v>
      </c>
      <c r="KG79" s="9" t="b">
        <v>0</v>
      </c>
      <c r="KH79" s="9" t="s">
        <v>328</v>
      </c>
      <c r="KI79" s="9" t="s">
        <v>435</v>
      </c>
      <c r="KJ79" s="9" t="b">
        <v>1</v>
      </c>
      <c r="KK79" s="9" t="b">
        <v>0</v>
      </c>
      <c r="KL79" s="9" t="b">
        <v>1</v>
      </c>
      <c r="KM79" s="9" t="b">
        <v>0</v>
      </c>
      <c r="KN79" s="9" t="b">
        <v>1</v>
      </c>
      <c r="KO79" s="9" t="b">
        <v>0</v>
      </c>
      <c r="KP79" s="9" t="b">
        <v>0</v>
      </c>
      <c r="KQ79" s="9" t="b">
        <v>0</v>
      </c>
      <c r="KR79" s="9" t="b">
        <v>0</v>
      </c>
      <c r="KS79" s="9"/>
      <c r="KT79" s="9" t="s">
        <v>366</v>
      </c>
      <c r="KU79" s="9" t="s">
        <v>366</v>
      </c>
      <c r="KV79" s="9" t="s">
        <v>367</v>
      </c>
      <c r="KW79" s="9" t="s">
        <v>368</v>
      </c>
      <c r="KX79" s="9" t="s">
        <v>561</v>
      </c>
      <c r="KY79" s="9" t="s">
        <v>562</v>
      </c>
      <c r="KZ79" s="10">
        <v>42850</v>
      </c>
      <c r="LA79" s="9" t="s">
        <v>380</v>
      </c>
      <c r="LB79" s="9" t="s">
        <v>563</v>
      </c>
      <c r="LC79" s="9">
        <v>60305</v>
      </c>
      <c r="LD79" s="9" t="s">
        <v>564</v>
      </c>
      <c r="LE79" s="9" t="s">
        <v>565</v>
      </c>
      <c r="LF79" s="9">
        <v>12</v>
      </c>
      <c r="LG79" s="9"/>
      <c r="LH79" s="9">
        <v>-1</v>
      </c>
      <c r="LI79" s="9" t="s">
        <v>384</v>
      </c>
      <c r="LJ79" s="9" t="s">
        <v>384</v>
      </c>
    </row>
    <row r="80" spans="1:322" x14ac:dyDescent="0.25">
      <c r="A80" s="9" t="s">
        <v>1447</v>
      </c>
      <c r="B80" s="9" t="s">
        <v>566</v>
      </c>
      <c r="C80" s="9" t="s">
        <v>1417</v>
      </c>
      <c r="D80" s="9" t="s">
        <v>1635</v>
      </c>
      <c r="E80" s="24">
        <v>42850</v>
      </c>
      <c r="F80" s="9" t="s">
        <v>1679</v>
      </c>
      <c r="G80" s="9">
        <v>21.210104999999999</v>
      </c>
      <c r="H80" s="9">
        <v>92.167246666699995</v>
      </c>
      <c r="I80" s="9">
        <v>8.8000000000000007</v>
      </c>
      <c r="J80" s="9">
        <v>2.6</v>
      </c>
      <c r="K80" s="9" t="s">
        <v>323</v>
      </c>
      <c r="L80" s="9" t="s">
        <v>324</v>
      </c>
      <c r="M80" s="9" t="s">
        <v>325</v>
      </c>
      <c r="N80" s="9" t="s">
        <v>326</v>
      </c>
      <c r="O80" s="9" t="s">
        <v>539</v>
      </c>
      <c r="P80" s="9" t="s">
        <v>328</v>
      </c>
      <c r="Q80" s="9" t="s">
        <v>445</v>
      </c>
      <c r="R80" s="9" t="s">
        <v>330</v>
      </c>
      <c r="S80" s="9" t="s">
        <v>331</v>
      </c>
      <c r="T80" s="9" t="s">
        <v>332</v>
      </c>
      <c r="U80" s="9" t="s">
        <v>333</v>
      </c>
      <c r="V80" s="9" t="s">
        <v>334</v>
      </c>
      <c r="W80" s="9" t="s">
        <v>328</v>
      </c>
      <c r="X80" s="9" t="s">
        <v>332</v>
      </c>
      <c r="Y80" s="9">
        <v>845</v>
      </c>
      <c r="Z80" s="9">
        <v>3802</v>
      </c>
      <c r="AA80" s="9" t="s">
        <v>335</v>
      </c>
      <c r="AB80" s="9" t="s">
        <v>336</v>
      </c>
      <c r="AC80" s="9" t="s">
        <v>336</v>
      </c>
      <c r="AD80" s="9" t="s">
        <v>338</v>
      </c>
      <c r="AE80" s="9"/>
      <c r="AF80" s="9" t="s">
        <v>335</v>
      </c>
      <c r="AG80" s="9" t="s">
        <v>336</v>
      </c>
      <c r="AH80" s="9" t="s">
        <v>336</v>
      </c>
      <c r="AI80" s="9" t="s">
        <v>413</v>
      </c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>
        <v>1850</v>
      </c>
      <c r="BJ80" s="9">
        <v>0</v>
      </c>
      <c r="BK80" s="9">
        <v>0</v>
      </c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>
        <v>0</v>
      </c>
      <c r="DD80" s="9">
        <v>0</v>
      </c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 t="s">
        <v>1417</v>
      </c>
      <c r="EQ80" s="9"/>
      <c r="ER80" s="9"/>
      <c r="ES80" s="9"/>
      <c r="ET80" s="9"/>
      <c r="EU80" s="9" t="s">
        <v>541</v>
      </c>
      <c r="EV80" s="9" t="b">
        <v>1</v>
      </c>
      <c r="EW80" s="9" t="b">
        <v>0</v>
      </c>
      <c r="EX80" s="9" t="b">
        <v>1</v>
      </c>
      <c r="EY80" s="9" t="s">
        <v>462</v>
      </c>
      <c r="EZ80" s="9" t="b">
        <v>1</v>
      </c>
      <c r="FA80" s="9" t="b">
        <v>0</v>
      </c>
      <c r="FB80" s="9" t="b">
        <v>1</v>
      </c>
      <c r="FC80" s="9" t="s">
        <v>543</v>
      </c>
      <c r="FD80" s="9" t="b">
        <v>0</v>
      </c>
      <c r="FE80" s="9" t="b">
        <v>0</v>
      </c>
      <c r="FF80" s="9" t="b">
        <v>1</v>
      </c>
      <c r="FG80" s="9" t="s">
        <v>567</v>
      </c>
      <c r="FH80" s="9" t="b">
        <v>1</v>
      </c>
      <c r="FI80" s="9" t="b">
        <v>0</v>
      </c>
      <c r="FJ80" s="9" t="b">
        <v>1</v>
      </c>
      <c r="FK80" s="9" t="b">
        <v>1</v>
      </c>
      <c r="FL80" s="9" t="s">
        <v>422</v>
      </c>
      <c r="FM80" s="9" t="b">
        <v>1</v>
      </c>
      <c r="FN80" s="9" t="b">
        <v>0</v>
      </c>
      <c r="FO80" s="9" t="s">
        <v>568</v>
      </c>
      <c r="FP80" s="9" t="b">
        <v>0</v>
      </c>
      <c r="FQ80" s="9" t="b">
        <v>0</v>
      </c>
      <c r="FR80" s="9" t="b">
        <v>1</v>
      </c>
      <c r="FS80" s="9" t="b">
        <v>1</v>
      </c>
      <c r="FT80" s="9" t="b">
        <v>1</v>
      </c>
      <c r="FU80" s="9" t="b">
        <v>0</v>
      </c>
      <c r="FV80" s="9" t="b">
        <v>0</v>
      </c>
      <c r="FW80" s="9" t="b">
        <v>0</v>
      </c>
      <c r="FX80" s="9" t="s">
        <v>346</v>
      </c>
      <c r="FY80" s="9" t="s">
        <v>348</v>
      </c>
      <c r="FZ80" s="9" t="s">
        <v>390</v>
      </c>
      <c r="GA80" s="9" t="s">
        <v>349</v>
      </c>
      <c r="GB80" s="9" t="s">
        <v>349</v>
      </c>
      <c r="GC80" s="9" t="s">
        <v>350</v>
      </c>
      <c r="GD80" s="9" t="s">
        <v>479</v>
      </c>
      <c r="GE80" s="9" t="s">
        <v>438</v>
      </c>
      <c r="GF80" s="9">
        <v>12</v>
      </c>
      <c r="GG80" s="9">
        <v>12</v>
      </c>
      <c r="GH80" s="9" t="s">
        <v>332</v>
      </c>
      <c r="GI80" s="9">
        <v>12</v>
      </c>
      <c r="GJ80" s="9">
        <v>12</v>
      </c>
      <c r="GK80" s="9" t="s">
        <v>328</v>
      </c>
      <c r="GL80" s="9" t="s">
        <v>391</v>
      </c>
      <c r="GM80" s="9">
        <v>10</v>
      </c>
      <c r="GN80" s="9">
        <v>10</v>
      </c>
      <c r="GO80" s="9">
        <v>9</v>
      </c>
      <c r="GP80" s="9">
        <v>9</v>
      </c>
      <c r="GQ80" s="9" t="s">
        <v>328</v>
      </c>
      <c r="GR80" s="9">
        <v>0</v>
      </c>
      <c r="GS80" s="9">
        <v>0</v>
      </c>
      <c r="GT80" s="9" t="s">
        <v>332</v>
      </c>
      <c r="GU80" s="9" t="s">
        <v>391</v>
      </c>
      <c r="GV80" s="9" t="s">
        <v>569</v>
      </c>
      <c r="GW80" s="9" t="b">
        <v>0</v>
      </c>
      <c r="GX80" s="9" t="b">
        <v>1</v>
      </c>
      <c r="GY80" s="9" t="b">
        <v>0</v>
      </c>
      <c r="GZ80" s="9" t="b">
        <v>0</v>
      </c>
      <c r="HA80" s="9" t="b">
        <v>0</v>
      </c>
      <c r="HB80" s="9" t="b">
        <v>1</v>
      </c>
      <c r="HC80" s="9" t="b">
        <v>1</v>
      </c>
      <c r="HD80" s="9" t="b">
        <v>0</v>
      </c>
      <c r="HE80" s="9" t="s">
        <v>354</v>
      </c>
      <c r="HF80" s="9">
        <v>20</v>
      </c>
      <c r="HG80" s="9">
        <v>80</v>
      </c>
      <c r="HH80" s="9">
        <v>60</v>
      </c>
      <c r="HI80" s="9">
        <v>40</v>
      </c>
      <c r="HJ80" s="9" t="s">
        <v>332</v>
      </c>
      <c r="HK80" s="9" t="s">
        <v>332</v>
      </c>
      <c r="HL80" s="9" t="s">
        <v>356</v>
      </c>
      <c r="HM80" s="9" t="s">
        <v>393</v>
      </c>
      <c r="HN80" s="9" t="s">
        <v>394</v>
      </c>
      <c r="HO80" s="9" t="s">
        <v>513</v>
      </c>
      <c r="HP80" s="9" t="b">
        <v>1</v>
      </c>
      <c r="HQ80" s="9" t="b">
        <v>1</v>
      </c>
      <c r="HR80" s="9" t="b">
        <v>0</v>
      </c>
      <c r="HS80" s="9" t="b">
        <v>1</v>
      </c>
      <c r="HT80" s="9" t="b">
        <v>0</v>
      </c>
      <c r="HU80" s="9" t="b">
        <v>0</v>
      </c>
      <c r="HV80" s="9" t="b">
        <v>1</v>
      </c>
      <c r="HW80" s="9" t="b">
        <v>0</v>
      </c>
      <c r="HX80" s="9" t="b">
        <v>0</v>
      </c>
      <c r="HY80" s="9" t="b">
        <v>0</v>
      </c>
      <c r="HZ80" s="9" t="s">
        <v>359</v>
      </c>
      <c r="IA80" s="9" t="s">
        <v>332</v>
      </c>
      <c r="IB80" s="9" t="s">
        <v>332</v>
      </c>
      <c r="IC80" s="9" t="s">
        <v>328</v>
      </c>
      <c r="ID80" s="9">
        <v>100</v>
      </c>
      <c r="IE80" s="9" t="s">
        <v>360</v>
      </c>
      <c r="IF80" s="9" t="s">
        <v>359</v>
      </c>
      <c r="IG80" s="9" t="s">
        <v>328</v>
      </c>
      <c r="IH80" s="9" t="s">
        <v>328</v>
      </c>
      <c r="II80" s="9" t="s">
        <v>558</v>
      </c>
      <c r="IJ80" s="9" t="b">
        <v>1</v>
      </c>
      <c r="IK80" s="9" t="b">
        <v>1</v>
      </c>
      <c r="IL80" s="9" t="b">
        <v>0</v>
      </c>
      <c r="IM80" s="9" t="b">
        <v>0</v>
      </c>
      <c r="IN80" s="9" t="b">
        <v>1</v>
      </c>
      <c r="IO80" s="9" t="b">
        <v>1</v>
      </c>
      <c r="IP80" s="9" t="b">
        <v>0</v>
      </c>
      <c r="IQ80" s="9" t="b">
        <v>0</v>
      </c>
      <c r="IR80" s="9" t="b">
        <v>0</v>
      </c>
      <c r="IS80" s="9" t="s">
        <v>328</v>
      </c>
      <c r="IT80" s="9" t="s">
        <v>328</v>
      </c>
      <c r="IU80" s="9" t="s">
        <v>570</v>
      </c>
      <c r="IV80" s="9" t="b">
        <v>1</v>
      </c>
      <c r="IW80" s="9" t="b">
        <v>1</v>
      </c>
      <c r="IX80" s="9" t="b">
        <v>0</v>
      </c>
      <c r="IY80" s="9" t="b">
        <v>0</v>
      </c>
      <c r="IZ80" s="9" t="b">
        <v>0</v>
      </c>
      <c r="JA80" s="9" t="b">
        <v>1</v>
      </c>
      <c r="JB80" s="9" t="b">
        <v>0</v>
      </c>
      <c r="JC80" s="9" t="b">
        <v>1</v>
      </c>
      <c r="JD80" s="9" t="b">
        <v>0</v>
      </c>
      <c r="JE80" s="9" t="s">
        <v>328</v>
      </c>
      <c r="JF80" s="9" t="s">
        <v>571</v>
      </c>
      <c r="JG80" s="9" t="b">
        <v>0</v>
      </c>
      <c r="JH80" s="9" t="b">
        <v>0</v>
      </c>
      <c r="JI80" s="9" t="b">
        <v>0</v>
      </c>
      <c r="JJ80" s="9" t="b">
        <v>1</v>
      </c>
      <c r="JK80" s="9" t="b">
        <v>0</v>
      </c>
      <c r="JL80" s="9" t="b">
        <v>0</v>
      </c>
      <c r="JM80" s="9" t="b">
        <v>1</v>
      </c>
      <c r="JN80" s="9" t="b">
        <v>1</v>
      </c>
      <c r="JO80" s="9" t="b">
        <v>0</v>
      </c>
      <c r="JP80" s="9" t="s">
        <v>361</v>
      </c>
      <c r="JQ80" s="9" t="b">
        <v>0</v>
      </c>
      <c r="JR80" s="9" t="b">
        <v>0</v>
      </c>
      <c r="JS80" s="9" t="b">
        <v>0</v>
      </c>
      <c r="JT80" s="9" t="b">
        <v>0</v>
      </c>
      <c r="JU80" s="9" t="b">
        <v>1</v>
      </c>
      <c r="JV80" s="9" t="b">
        <v>0</v>
      </c>
      <c r="JW80" s="9" t="b">
        <v>0</v>
      </c>
      <c r="JX80" s="9" t="s">
        <v>332</v>
      </c>
      <c r="JY80" s="9" t="s">
        <v>364</v>
      </c>
      <c r="JZ80" s="9" t="b">
        <v>0</v>
      </c>
      <c r="KA80" s="9" t="b">
        <v>0</v>
      </c>
      <c r="KB80" s="9" t="b">
        <v>1</v>
      </c>
      <c r="KC80" s="9" t="b">
        <v>0</v>
      </c>
      <c r="KD80" s="9" t="b">
        <v>0</v>
      </c>
      <c r="KE80" s="9" t="b">
        <v>0</v>
      </c>
      <c r="KF80" s="9" t="b">
        <v>0</v>
      </c>
      <c r="KG80" s="9" t="b">
        <v>0</v>
      </c>
      <c r="KH80" s="9" t="s">
        <v>328</v>
      </c>
      <c r="KI80" s="9" t="s">
        <v>365</v>
      </c>
      <c r="KJ80" s="9" t="b">
        <v>1</v>
      </c>
      <c r="KK80" s="9" t="b">
        <v>0</v>
      </c>
      <c r="KL80" s="9" t="b">
        <v>1</v>
      </c>
      <c r="KM80" s="9" t="b">
        <v>1</v>
      </c>
      <c r="KN80" s="9" t="b">
        <v>0</v>
      </c>
      <c r="KO80" s="9" t="b">
        <v>0</v>
      </c>
      <c r="KP80" s="9" t="b">
        <v>0</v>
      </c>
      <c r="KQ80" s="9" t="b">
        <v>0</v>
      </c>
      <c r="KR80" s="9" t="b">
        <v>0</v>
      </c>
      <c r="KS80" s="9"/>
      <c r="KT80" s="9" t="s">
        <v>366</v>
      </c>
      <c r="KU80" s="9" t="s">
        <v>366</v>
      </c>
      <c r="KV80" s="9" t="s">
        <v>367</v>
      </c>
      <c r="KW80" s="9" t="s">
        <v>368</v>
      </c>
      <c r="KX80" s="9" t="s">
        <v>574</v>
      </c>
      <c r="KY80" s="9" t="s">
        <v>575</v>
      </c>
      <c r="KZ80" s="10">
        <v>42850</v>
      </c>
      <c r="LA80" s="9" t="s">
        <v>380</v>
      </c>
      <c r="LB80" s="9" t="s">
        <v>576</v>
      </c>
      <c r="LC80" s="9">
        <v>60306</v>
      </c>
      <c r="LD80" s="9" t="s">
        <v>577</v>
      </c>
      <c r="LE80" s="9" t="s">
        <v>578</v>
      </c>
      <c r="LF80" s="9">
        <v>13</v>
      </c>
      <c r="LG80" s="9"/>
      <c r="LH80" s="9">
        <v>-1</v>
      </c>
      <c r="LI80" s="9" t="s">
        <v>384</v>
      </c>
      <c r="LJ80" s="9" t="s">
        <v>384</v>
      </c>
    </row>
    <row r="81" spans="1:322" x14ac:dyDescent="0.25">
      <c r="A81" s="9" t="s">
        <v>1447</v>
      </c>
      <c r="B81" s="9" t="s">
        <v>936</v>
      </c>
      <c r="C81" s="9" t="s">
        <v>1417</v>
      </c>
      <c r="D81" s="9" t="s">
        <v>1636</v>
      </c>
      <c r="E81" s="24">
        <v>42850</v>
      </c>
      <c r="F81" s="9" t="s">
        <v>1679</v>
      </c>
      <c r="G81" s="9">
        <v>21.2122016667</v>
      </c>
      <c r="H81" s="9">
        <v>92.159553333299996</v>
      </c>
      <c r="I81" s="9">
        <v>31.6</v>
      </c>
      <c r="J81" s="9">
        <v>4.4000000000000004</v>
      </c>
      <c r="K81" s="9" t="s">
        <v>323</v>
      </c>
      <c r="L81" s="9" t="s">
        <v>324</v>
      </c>
      <c r="M81" s="9" t="s">
        <v>325</v>
      </c>
      <c r="N81" s="9" t="s">
        <v>326</v>
      </c>
      <c r="O81" s="9" t="s">
        <v>539</v>
      </c>
      <c r="P81" s="9" t="s">
        <v>328</v>
      </c>
      <c r="Q81" s="9" t="s">
        <v>329</v>
      </c>
      <c r="R81" s="9" t="s">
        <v>330</v>
      </c>
      <c r="S81" s="9" t="s">
        <v>331</v>
      </c>
      <c r="T81" s="9" t="s">
        <v>332</v>
      </c>
      <c r="U81" s="9" t="s">
        <v>333</v>
      </c>
      <c r="V81" s="9" t="s">
        <v>334</v>
      </c>
      <c r="W81" s="9" t="s">
        <v>328</v>
      </c>
      <c r="X81" s="9" t="s">
        <v>332</v>
      </c>
      <c r="Y81" s="9">
        <v>735</v>
      </c>
      <c r="Z81" s="9">
        <v>3307</v>
      </c>
      <c r="AA81" s="9" t="s">
        <v>335</v>
      </c>
      <c r="AB81" s="9" t="s">
        <v>336</v>
      </c>
      <c r="AC81" s="9" t="s">
        <v>336</v>
      </c>
      <c r="AD81" s="9" t="s">
        <v>413</v>
      </c>
      <c r="AE81" s="9"/>
      <c r="AF81" s="9" t="s">
        <v>335</v>
      </c>
      <c r="AG81" s="9" t="s">
        <v>336</v>
      </c>
      <c r="AH81" s="9" t="s">
        <v>336</v>
      </c>
      <c r="AI81" s="9" t="s">
        <v>386</v>
      </c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>
        <v>1950</v>
      </c>
      <c r="BJ81" s="9">
        <v>40</v>
      </c>
      <c r="BK81" s="9">
        <v>200</v>
      </c>
      <c r="BL81" s="9" t="s">
        <v>415</v>
      </c>
      <c r="BM81" s="9"/>
      <c r="BN81" s="9"/>
      <c r="BO81" s="9"/>
      <c r="BP81" s="9"/>
      <c r="BQ81" s="9"/>
      <c r="BR81" s="9" t="s">
        <v>335</v>
      </c>
      <c r="BS81" s="9" t="s">
        <v>336</v>
      </c>
      <c r="BT81" s="9" t="s">
        <v>336</v>
      </c>
      <c r="BU81" s="9" t="s">
        <v>413</v>
      </c>
      <c r="BV81" s="9" t="s">
        <v>415</v>
      </c>
      <c r="BW81" s="9"/>
      <c r="BX81" s="9"/>
      <c r="BY81" s="9"/>
      <c r="BZ81" s="9"/>
      <c r="CA81" s="9"/>
      <c r="CB81" s="9" t="s">
        <v>335</v>
      </c>
      <c r="CC81" s="9" t="s">
        <v>336</v>
      </c>
      <c r="CD81" s="9" t="s">
        <v>336</v>
      </c>
      <c r="CE81" s="9" t="s">
        <v>913</v>
      </c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>
        <v>0</v>
      </c>
      <c r="DD81" s="9">
        <v>0</v>
      </c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 t="s">
        <v>1417</v>
      </c>
      <c r="EQ81" s="9"/>
      <c r="ER81" s="9"/>
      <c r="ES81" s="9"/>
      <c r="ET81" s="9"/>
      <c r="EU81" s="9"/>
      <c r="EV81" s="9"/>
      <c r="EW81" s="9"/>
      <c r="EX81" s="9"/>
      <c r="EY81" s="9" t="s">
        <v>592</v>
      </c>
      <c r="EZ81" s="9" t="b">
        <v>1</v>
      </c>
      <c r="FA81" s="9" t="b">
        <v>1</v>
      </c>
      <c r="FB81" s="9" t="b">
        <v>0</v>
      </c>
      <c r="FC81" s="9" t="s">
        <v>740</v>
      </c>
      <c r="FD81" s="9" t="b">
        <v>1</v>
      </c>
      <c r="FE81" s="9" t="b">
        <v>1</v>
      </c>
      <c r="FF81" s="9" t="b">
        <v>1</v>
      </c>
      <c r="FG81" s="9" t="s">
        <v>686</v>
      </c>
      <c r="FH81" s="9" t="b">
        <v>1</v>
      </c>
      <c r="FI81" s="9" t="b">
        <v>1</v>
      </c>
      <c r="FJ81" s="9" t="b">
        <v>1</v>
      </c>
      <c r="FK81" s="9" t="b">
        <v>1</v>
      </c>
      <c r="FL81" s="9" t="s">
        <v>741</v>
      </c>
      <c r="FM81" s="9" t="b">
        <v>1</v>
      </c>
      <c r="FN81" s="9" t="b">
        <v>1</v>
      </c>
      <c r="FO81" s="9" t="s">
        <v>555</v>
      </c>
      <c r="FP81" s="9" t="b">
        <v>0</v>
      </c>
      <c r="FQ81" s="9" t="b">
        <v>0</v>
      </c>
      <c r="FR81" s="9" t="b">
        <v>1</v>
      </c>
      <c r="FS81" s="9" t="b">
        <v>1</v>
      </c>
      <c r="FT81" s="9" t="b">
        <v>0</v>
      </c>
      <c r="FU81" s="9" t="b">
        <v>0</v>
      </c>
      <c r="FV81" s="9" t="b">
        <v>0</v>
      </c>
      <c r="FW81" s="9" t="b">
        <v>0</v>
      </c>
      <c r="FX81" s="9" t="s">
        <v>346</v>
      </c>
      <c r="FY81" s="9" t="s">
        <v>348</v>
      </c>
      <c r="FZ81" s="9" t="s">
        <v>347</v>
      </c>
      <c r="GA81" s="9" t="s">
        <v>349</v>
      </c>
      <c r="GB81" s="9" t="s">
        <v>349</v>
      </c>
      <c r="GC81" s="9" t="s">
        <v>701</v>
      </c>
      <c r="GD81" s="9" t="s">
        <v>376</v>
      </c>
      <c r="GE81" s="9" t="s">
        <v>370</v>
      </c>
      <c r="GF81" s="9">
        <v>15</v>
      </c>
      <c r="GG81" s="9">
        <v>15</v>
      </c>
      <c r="GH81" s="9" t="s">
        <v>328</v>
      </c>
      <c r="GI81" s="9">
        <v>0</v>
      </c>
      <c r="GJ81" s="9">
        <v>0</v>
      </c>
      <c r="GK81" s="9" t="s">
        <v>328</v>
      </c>
      <c r="GL81" s="9" t="s">
        <v>391</v>
      </c>
      <c r="GM81" s="9">
        <v>0</v>
      </c>
      <c r="GN81" s="9">
        <v>0</v>
      </c>
      <c r="GO81" s="9">
        <v>0</v>
      </c>
      <c r="GP81" s="9">
        <v>0</v>
      </c>
      <c r="GQ81" s="9" t="s">
        <v>328</v>
      </c>
      <c r="GR81" s="9">
        <v>0</v>
      </c>
      <c r="GS81" s="9">
        <v>0</v>
      </c>
      <c r="GT81" s="9" t="s">
        <v>328</v>
      </c>
      <c r="GU81" s="9"/>
      <c r="GV81" s="9" t="s">
        <v>556</v>
      </c>
      <c r="GW81" s="9" t="b">
        <v>0</v>
      </c>
      <c r="GX81" s="9" t="b">
        <v>1</v>
      </c>
      <c r="GY81" s="9" t="b">
        <v>0</v>
      </c>
      <c r="GZ81" s="9" t="b">
        <v>0</v>
      </c>
      <c r="HA81" s="9" t="b">
        <v>0</v>
      </c>
      <c r="HB81" s="9" t="b">
        <v>1</v>
      </c>
      <c r="HC81" s="9" t="b">
        <v>0</v>
      </c>
      <c r="HD81" s="9" t="b">
        <v>0</v>
      </c>
      <c r="HE81" s="9" t="s">
        <v>354</v>
      </c>
      <c r="HF81" s="9">
        <v>60</v>
      </c>
      <c r="HG81" s="9">
        <v>40</v>
      </c>
      <c r="HH81" s="9">
        <v>20</v>
      </c>
      <c r="HI81" s="9">
        <v>80</v>
      </c>
      <c r="HJ81" s="9" t="s">
        <v>332</v>
      </c>
      <c r="HK81" s="9" t="s">
        <v>332</v>
      </c>
      <c r="HL81" s="9" t="s">
        <v>356</v>
      </c>
      <c r="HM81" s="9" t="s">
        <v>355</v>
      </c>
      <c r="HN81" s="9" t="s">
        <v>512</v>
      </c>
      <c r="HO81" s="9" t="s">
        <v>358</v>
      </c>
      <c r="HP81" s="9" t="b">
        <v>1</v>
      </c>
      <c r="HQ81" s="9" t="b">
        <v>0</v>
      </c>
      <c r="HR81" s="9" t="b">
        <v>0</v>
      </c>
      <c r="HS81" s="9" t="b">
        <v>1</v>
      </c>
      <c r="HT81" s="9" t="b">
        <v>0</v>
      </c>
      <c r="HU81" s="9" t="b">
        <v>0</v>
      </c>
      <c r="HV81" s="9" t="b">
        <v>1</v>
      </c>
      <c r="HW81" s="9" t="b">
        <v>0</v>
      </c>
      <c r="HX81" s="9" t="b">
        <v>0</v>
      </c>
      <c r="HY81" s="9" t="b">
        <v>0</v>
      </c>
      <c r="HZ81" s="9" t="s">
        <v>359</v>
      </c>
      <c r="IA81" s="9" t="s">
        <v>332</v>
      </c>
      <c r="IB81" s="9" t="s">
        <v>332</v>
      </c>
      <c r="IC81" s="9" t="s">
        <v>328</v>
      </c>
      <c r="ID81" s="9">
        <v>100</v>
      </c>
      <c r="IE81" s="9" t="s">
        <v>360</v>
      </c>
      <c r="IF81" s="9" t="s">
        <v>359</v>
      </c>
      <c r="IG81" s="9" t="s">
        <v>328</v>
      </c>
      <c r="IH81" s="9" t="s">
        <v>328</v>
      </c>
      <c r="II81" s="9" t="s">
        <v>501</v>
      </c>
      <c r="IJ81" s="9" t="b">
        <v>1</v>
      </c>
      <c r="IK81" s="9" t="b">
        <v>0</v>
      </c>
      <c r="IL81" s="9" t="b">
        <v>1</v>
      </c>
      <c r="IM81" s="9" t="b">
        <v>0</v>
      </c>
      <c r="IN81" s="9" t="b">
        <v>0</v>
      </c>
      <c r="IO81" s="9" t="b">
        <v>0</v>
      </c>
      <c r="IP81" s="9" t="b">
        <v>0</v>
      </c>
      <c r="IQ81" s="9" t="b">
        <v>1</v>
      </c>
      <c r="IR81" s="9" t="b">
        <v>0</v>
      </c>
      <c r="IS81" s="9" t="s">
        <v>328</v>
      </c>
      <c r="IT81" s="9" t="s">
        <v>328</v>
      </c>
      <c r="IU81" s="9" t="s">
        <v>688</v>
      </c>
      <c r="IV81" s="9" t="b">
        <v>1</v>
      </c>
      <c r="IW81" s="9" t="b">
        <v>1</v>
      </c>
      <c r="IX81" s="9" t="b">
        <v>0</v>
      </c>
      <c r="IY81" s="9" t="b">
        <v>0</v>
      </c>
      <c r="IZ81" s="9" t="b">
        <v>0</v>
      </c>
      <c r="JA81" s="9" t="b">
        <v>0</v>
      </c>
      <c r="JB81" s="9" t="b">
        <v>0</v>
      </c>
      <c r="JC81" s="9" t="b">
        <v>1</v>
      </c>
      <c r="JD81" s="9" t="b">
        <v>0</v>
      </c>
      <c r="JE81" s="9" t="s">
        <v>328</v>
      </c>
      <c r="JF81" s="9" t="s">
        <v>774</v>
      </c>
      <c r="JG81" s="9" t="b">
        <v>0</v>
      </c>
      <c r="JH81" s="9" t="b">
        <v>0</v>
      </c>
      <c r="JI81" s="9" t="b">
        <v>0</v>
      </c>
      <c r="JJ81" s="9" t="b">
        <v>0</v>
      </c>
      <c r="JK81" s="9" t="b">
        <v>0</v>
      </c>
      <c r="JL81" s="9" t="b">
        <v>0</v>
      </c>
      <c r="JM81" s="9" t="b">
        <v>1</v>
      </c>
      <c r="JN81" s="9" t="b">
        <v>1</v>
      </c>
      <c r="JO81" s="9" t="b">
        <v>0</v>
      </c>
      <c r="JP81" s="9" t="s">
        <v>733</v>
      </c>
      <c r="JQ81" s="9" t="b">
        <v>1</v>
      </c>
      <c r="JR81" s="9" t="b">
        <v>0</v>
      </c>
      <c r="JS81" s="9" t="b">
        <v>0</v>
      </c>
      <c r="JT81" s="9" t="b">
        <v>0</v>
      </c>
      <c r="JU81" s="9" t="b">
        <v>0</v>
      </c>
      <c r="JV81" s="9" t="b">
        <v>0</v>
      </c>
      <c r="JW81" s="9" t="b">
        <v>0</v>
      </c>
      <c r="JX81" s="9" t="s">
        <v>332</v>
      </c>
      <c r="JY81" s="9" t="s">
        <v>937</v>
      </c>
      <c r="JZ81" s="9" t="b">
        <v>1</v>
      </c>
      <c r="KA81" s="9" t="b">
        <v>1</v>
      </c>
      <c r="KB81" s="9" t="b">
        <v>1</v>
      </c>
      <c r="KC81" s="9" t="b">
        <v>0</v>
      </c>
      <c r="KD81" s="9" t="b">
        <v>0</v>
      </c>
      <c r="KE81" s="9" t="b">
        <v>0</v>
      </c>
      <c r="KF81" s="9" t="b">
        <v>1</v>
      </c>
      <c r="KG81" s="9" t="b">
        <v>0</v>
      </c>
      <c r="KH81" s="9" t="s">
        <v>332</v>
      </c>
      <c r="KI81" s="9" t="s">
        <v>930</v>
      </c>
      <c r="KJ81" s="9" t="b">
        <v>1</v>
      </c>
      <c r="KK81" s="9" t="b">
        <v>1</v>
      </c>
      <c r="KL81" s="9" t="b">
        <v>1</v>
      </c>
      <c r="KM81" s="9" t="b">
        <v>1</v>
      </c>
      <c r="KN81" s="9" t="b">
        <v>0</v>
      </c>
      <c r="KO81" s="9" t="b">
        <v>0</v>
      </c>
      <c r="KP81" s="9" t="b">
        <v>0</v>
      </c>
      <c r="KQ81" s="9" t="b">
        <v>0</v>
      </c>
      <c r="KR81" s="9" t="b">
        <v>0</v>
      </c>
      <c r="KS81" s="9"/>
      <c r="KT81" s="9" t="s">
        <v>366</v>
      </c>
      <c r="KU81" s="9" t="s">
        <v>366</v>
      </c>
      <c r="KV81" s="9" t="s">
        <v>366</v>
      </c>
      <c r="KW81" s="9" t="s">
        <v>368</v>
      </c>
      <c r="KX81" s="9" t="s">
        <v>938</v>
      </c>
      <c r="KY81" s="9" t="s">
        <v>939</v>
      </c>
      <c r="KZ81" s="10">
        <v>42850</v>
      </c>
      <c r="LA81" s="9" t="s">
        <v>745</v>
      </c>
      <c r="LB81" s="9" t="s">
        <v>940</v>
      </c>
      <c r="LC81" s="9">
        <v>61516</v>
      </c>
      <c r="LD81" s="9" t="s">
        <v>941</v>
      </c>
      <c r="LE81" s="9" t="s">
        <v>942</v>
      </c>
      <c r="LF81" s="9">
        <v>49</v>
      </c>
      <c r="LG81" s="9"/>
      <c r="LH81" s="9">
        <v>-1</v>
      </c>
      <c r="LI81" s="9" t="s">
        <v>384</v>
      </c>
      <c r="LJ81" s="9" t="s">
        <v>384</v>
      </c>
    </row>
    <row r="82" spans="1:322" x14ac:dyDescent="0.25">
      <c r="A82" s="9" t="s">
        <v>1447</v>
      </c>
      <c r="B82" s="9" t="s">
        <v>1259</v>
      </c>
      <c r="C82" s="9" t="s">
        <v>1417</v>
      </c>
      <c r="D82" s="9" t="s">
        <v>1637</v>
      </c>
      <c r="E82" s="24">
        <v>42850</v>
      </c>
      <c r="F82" s="9" t="s">
        <v>1679</v>
      </c>
      <c r="G82" s="9">
        <v>21.206016666699998</v>
      </c>
      <c r="H82" s="9">
        <v>92.164905000000005</v>
      </c>
      <c r="I82" s="9">
        <v>10.7</v>
      </c>
      <c r="J82" s="9">
        <v>4.4000000000000004</v>
      </c>
      <c r="K82" s="9" t="s">
        <v>323</v>
      </c>
      <c r="L82" s="9" t="s">
        <v>324</v>
      </c>
      <c r="M82" s="9" t="s">
        <v>325</v>
      </c>
      <c r="N82" s="9" t="s">
        <v>326</v>
      </c>
      <c r="O82" s="9" t="s">
        <v>539</v>
      </c>
      <c r="P82" s="9" t="s">
        <v>328</v>
      </c>
      <c r="Q82" s="9" t="s">
        <v>580</v>
      </c>
      <c r="R82" s="9" t="s">
        <v>330</v>
      </c>
      <c r="S82" s="9" t="s">
        <v>331</v>
      </c>
      <c r="T82" s="9" t="s">
        <v>332</v>
      </c>
      <c r="U82" s="9" t="s">
        <v>333</v>
      </c>
      <c r="V82" s="9" t="s">
        <v>334</v>
      </c>
      <c r="W82" s="9" t="s">
        <v>332</v>
      </c>
      <c r="X82" s="9" t="s">
        <v>332</v>
      </c>
      <c r="Y82" s="9">
        <v>1300</v>
      </c>
      <c r="Z82" s="9">
        <v>5850</v>
      </c>
      <c r="AA82" s="9" t="s">
        <v>335</v>
      </c>
      <c r="AB82" s="9" t="s">
        <v>336</v>
      </c>
      <c r="AC82" s="9" t="s">
        <v>336</v>
      </c>
      <c r="AD82" s="9" t="s">
        <v>413</v>
      </c>
      <c r="AE82" s="9"/>
      <c r="AF82" s="9" t="s">
        <v>335</v>
      </c>
      <c r="AG82" s="9" t="s">
        <v>336</v>
      </c>
      <c r="AH82" s="9" t="s">
        <v>336</v>
      </c>
      <c r="AI82" s="9" t="s">
        <v>387</v>
      </c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>
        <v>3042</v>
      </c>
      <c r="BJ82" s="9">
        <v>0</v>
      </c>
      <c r="BK82" s="9">
        <v>0</v>
      </c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>
        <v>0</v>
      </c>
      <c r="DD82" s="9">
        <v>0</v>
      </c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 t="s">
        <v>1417</v>
      </c>
      <c r="EQ82" s="9"/>
      <c r="ER82" s="9"/>
      <c r="ES82" s="9"/>
      <c r="ET82" s="9"/>
      <c r="EU82" s="9" t="s">
        <v>344</v>
      </c>
      <c r="EV82" s="9" t="b">
        <v>1</v>
      </c>
      <c r="EW82" s="9" t="b">
        <v>0</v>
      </c>
      <c r="EX82" s="9" t="b">
        <v>0</v>
      </c>
      <c r="EY82" s="9" t="s">
        <v>699</v>
      </c>
      <c r="EZ82" s="9" t="b">
        <v>1</v>
      </c>
      <c r="FA82" s="9" t="b">
        <v>0</v>
      </c>
      <c r="FB82" s="9" t="b">
        <v>0</v>
      </c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 t="s">
        <v>345</v>
      </c>
      <c r="FP82" s="9" t="b">
        <v>0</v>
      </c>
      <c r="FQ82" s="9" t="b">
        <v>0</v>
      </c>
      <c r="FR82" s="9" t="b">
        <v>1</v>
      </c>
      <c r="FS82" s="9" t="b">
        <v>0</v>
      </c>
      <c r="FT82" s="9" t="b">
        <v>0</v>
      </c>
      <c r="FU82" s="9" t="b">
        <v>0</v>
      </c>
      <c r="FV82" s="9" t="b">
        <v>0</v>
      </c>
      <c r="FW82" s="9" t="b">
        <v>0</v>
      </c>
      <c r="FX82" s="9" t="s">
        <v>346</v>
      </c>
      <c r="FY82" s="9" t="s">
        <v>772</v>
      </c>
      <c r="FZ82" s="9" t="s">
        <v>348</v>
      </c>
      <c r="GA82" s="9" t="s">
        <v>349</v>
      </c>
      <c r="GB82" s="9" t="s">
        <v>349</v>
      </c>
      <c r="GC82" s="9" t="s">
        <v>350</v>
      </c>
      <c r="GD82" s="9" t="s">
        <v>1687</v>
      </c>
      <c r="GE82" s="9" t="s">
        <v>573</v>
      </c>
      <c r="GF82" s="9">
        <v>15</v>
      </c>
      <c r="GG82" s="9">
        <v>15</v>
      </c>
      <c r="GH82" s="9" t="s">
        <v>332</v>
      </c>
      <c r="GI82" s="9">
        <v>30</v>
      </c>
      <c r="GJ82" s="9">
        <v>15</v>
      </c>
      <c r="GK82" s="9" t="s">
        <v>332</v>
      </c>
      <c r="GL82" s="9" t="s">
        <v>391</v>
      </c>
      <c r="GM82" s="9">
        <v>45</v>
      </c>
      <c r="GN82" s="9">
        <v>45</v>
      </c>
      <c r="GO82" s="9">
        <v>32</v>
      </c>
      <c r="GP82" s="9">
        <v>32</v>
      </c>
      <c r="GQ82" s="9" t="s">
        <v>332</v>
      </c>
      <c r="GR82" s="9">
        <v>0</v>
      </c>
      <c r="GS82" s="9">
        <v>32</v>
      </c>
      <c r="GT82" s="9" t="s">
        <v>332</v>
      </c>
      <c r="GU82" s="9" t="s">
        <v>391</v>
      </c>
      <c r="GV82" s="9" t="s">
        <v>556</v>
      </c>
      <c r="GW82" s="9" t="b">
        <v>0</v>
      </c>
      <c r="GX82" s="9" t="b">
        <v>1</v>
      </c>
      <c r="GY82" s="9" t="b">
        <v>0</v>
      </c>
      <c r="GZ82" s="9" t="b">
        <v>0</v>
      </c>
      <c r="HA82" s="9" t="b">
        <v>0</v>
      </c>
      <c r="HB82" s="9" t="b">
        <v>1</v>
      </c>
      <c r="HC82" s="9" t="b">
        <v>0</v>
      </c>
      <c r="HD82" s="9" t="b">
        <v>0</v>
      </c>
      <c r="HE82" s="9" t="s">
        <v>354</v>
      </c>
      <c r="HF82" s="9">
        <v>60</v>
      </c>
      <c r="HG82" s="9">
        <v>40</v>
      </c>
      <c r="HH82" s="9">
        <v>90</v>
      </c>
      <c r="HI82" s="9">
        <v>10</v>
      </c>
      <c r="HJ82" s="9" t="s">
        <v>332</v>
      </c>
      <c r="HK82" s="9" t="s">
        <v>332</v>
      </c>
      <c r="HL82" s="9" t="s">
        <v>512</v>
      </c>
      <c r="HM82" s="9" t="s">
        <v>356</v>
      </c>
      <c r="HN82" s="9" t="s">
        <v>393</v>
      </c>
      <c r="HO82" s="9" t="s">
        <v>1261</v>
      </c>
      <c r="HP82" s="9" t="b">
        <v>1</v>
      </c>
      <c r="HQ82" s="9" t="b">
        <v>0</v>
      </c>
      <c r="HR82" s="9" t="b">
        <v>1</v>
      </c>
      <c r="HS82" s="9" t="b">
        <v>1</v>
      </c>
      <c r="HT82" s="9" t="b">
        <v>1</v>
      </c>
      <c r="HU82" s="9" t="b">
        <v>0</v>
      </c>
      <c r="HV82" s="9" t="b">
        <v>1</v>
      </c>
      <c r="HW82" s="9" t="b">
        <v>0</v>
      </c>
      <c r="HX82" s="9" t="b">
        <v>0</v>
      </c>
      <c r="HY82" s="9" t="b">
        <v>0</v>
      </c>
      <c r="HZ82" s="9" t="s">
        <v>761</v>
      </c>
      <c r="IA82" s="9" t="s">
        <v>332</v>
      </c>
      <c r="IB82" s="9" t="s">
        <v>332</v>
      </c>
      <c r="IC82" s="9" t="s">
        <v>328</v>
      </c>
      <c r="ID82" s="9">
        <v>100</v>
      </c>
      <c r="IE82" s="15" t="s">
        <v>360</v>
      </c>
      <c r="IF82" s="9" t="s">
        <v>359</v>
      </c>
      <c r="IG82" s="9" t="s">
        <v>328</v>
      </c>
      <c r="IH82" s="9" t="s">
        <v>328</v>
      </c>
      <c r="II82" s="9" t="s">
        <v>866</v>
      </c>
      <c r="IJ82" s="9" t="b">
        <v>0</v>
      </c>
      <c r="IK82" s="9" t="b">
        <v>0</v>
      </c>
      <c r="IL82" s="9" t="b">
        <v>1</v>
      </c>
      <c r="IM82" s="9" t="b">
        <v>1</v>
      </c>
      <c r="IN82" s="9" t="b">
        <v>0</v>
      </c>
      <c r="IO82" s="9" t="b">
        <v>0</v>
      </c>
      <c r="IP82" s="9" t="b">
        <v>1</v>
      </c>
      <c r="IQ82" s="9" t="b">
        <v>1</v>
      </c>
      <c r="IR82" s="9" t="b">
        <v>0</v>
      </c>
      <c r="IS82" s="9" t="s">
        <v>328</v>
      </c>
      <c r="IT82" s="9" t="s">
        <v>328</v>
      </c>
      <c r="IU82" s="9" t="s">
        <v>866</v>
      </c>
      <c r="IV82" s="9" t="b">
        <v>0</v>
      </c>
      <c r="IW82" s="9" t="b">
        <v>0</v>
      </c>
      <c r="IX82" s="9" t="b">
        <v>1</v>
      </c>
      <c r="IY82" s="9" t="b">
        <v>1</v>
      </c>
      <c r="IZ82" s="9" t="b">
        <v>0</v>
      </c>
      <c r="JA82" s="9" t="b">
        <v>0</v>
      </c>
      <c r="JB82" s="9" t="b">
        <v>1</v>
      </c>
      <c r="JC82" s="9" t="b">
        <v>1</v>
      </c>
      <c r="JD82" s="9" t="b">
        <v>0</v>
      </c>
      <c r="JE82" s="9" t="s">
        <v>328</v>
      </c>
      <c r="JF82" s="9" t="s">
        <v>866</v>
      </c>
      <c r="JG82" s="9" t="b">
        <v>0</v>
      </c>
      <c r="JH82" s="9" t="b">
        <v>0</v>
      </c>
      <c r="JI82" s="9" t="b">
        <v>1</v>
      </c>
      <c r="JJ82" s="9" t="b">
        <v>1</v>
      </c>
      <c r="JK82" s="9" t="b">
        <v>0</v>
      </c>
      <c r="JL82" s="9" t="b">
        <v>0</v>
      </c>
      <c r="JM82" s="9" t="b">
        <v>1</v>
      </c>
      <c r="JN82" s="9" t="b">
        <v>1</v>
      </c>
      <c r="JO82" s="9" t="b">
        <v>0</v>
      </c>
      <c r="JP82" s="9" t="s">
        <v>733</v>
      </c>
      <c r="JQ82" s="9" t="b">
        <v>1</v>
      </c>
      <c r="JR82" s="9" t="b">
        <v>0</v>
      </c>
      <c r="JS82" s="9" t="b">
        <v>0</v>
      </c>
      <c r="JT82" s="9" t="b">
        <v>0</v>
      </c>
      <c r="JU82" s="9" t="b">
        <v>0</v>
      </c>
      <c r="JV82" s="9" t="b">
        <v>0</v>
      </c>
      <c r="JW82" s="9" t="b">
        <v>0</v>
      </c>
      <c r="JX82" s="9" t="s">
        <v>332</v>
      </c>
      <c r="JY82" s="9" t="s">
        <v>596</v>
      </c>
      <c r="JZ82" s="9" t="b">
        <v>1</v>
      </c>
      <c r="KA82" s="9" t="b">
        <v>0</v>
      </c>
      <c r="KB82" s="9" t="b">
        <v>1</v>
      </c>
      <c r="KC82" s="9" t="b">
        <v>0</v>
      </c>
      <c r="KD82" s="9" t="b">
        <v>0</v>
      </c>
      <c r="KE82" s="9" t="b">
        <v>0</v>
      </c>
      <c r="KF82" s="9" t="b">
        <v>0</v>
      </c>
      <c r="KG82" s="9" t="b">
        <v>0</v>
      </c>
      <c r="KH82" s="9" t="s">
        <v>332</v>
      </c>
      <c r="KI82" s="9" t="s">
        <v>854</v>
      </c>
      <c r="KJ82" s="9" t="b">
        <v>1</v>
      </c>
      <c r="KK82" s="9" t="b">
        <v>1</v>
      </c>
      <c r="KL82" s="9" t="b">
        <v>1</v>
      </c>
      <c r="KM82" s="9" t="b">
        <v>0</v>
      </c>
      <c r="KN82" s="9" t="b">
        <v>0</v>
      </c>
      <c r="KO82" s="9" t="b">
        <v>0</v>
      </c>
      <c r="KP82" s="9" t="b">
        <v>0</v>
      </c>
      <c r="KQ82" s="9" t="b">
        <v>0</v>
      </c>
      <c r="KR82" s="9" t="b">
        <v>0</v>
      </c>
      <c r="KS82" s="9"/>
      <c r="KT82" s="9" t="s">
        <v>366</v>
      </c>
      <c r="KU82" s="9" t="s">
        <v>366</v>
      </c>
      <c r="KV82" s="9" t="s">
        <v>690</v>
      </c>
      <c r="KW82" s="9" t="s">
        <v>368</v>
      </c>
      <c r="KX82" s="9" t="s">
        <v>1262</v>
      </c>
      <c r="KY82" s="9" t="s">
        <v>1263</v>
      </c>
      <c r="KZ82" s="10">
        <v>42850</v>
      </c>
      <c r="LA82" s="9" t="s">
        <v>857</v>
      </c>
      <c r="LB82" s="9" t="s">
        <v>1264</v>
      </c>
      <c r="LC82" s="9">
        <v>61791</v>
      </c>
      <c r="LD82" s="9" t="s">
        <v>1265</v>
      </c>
      <c r="LE82" s="9" t="s">
        <v>1266</v>
      </c>
      <c r="LF82" s="9">
        <v>90</v>
      </c>
      <c r="LG82" s="9"/>
      <c r="LH82" s="9">
        <v>-1</v>
      </c>
      <c r="LI82" s="9" t="s">
        <v>384</v>
      </c>
      <c r="LJ82" s="9" t="s">
        <v>384</v>
      </c>
    </row>
    <row r="83" spans="1:322" x14ac:dyDescent="0.25">
      <c r="A83" s="9" t="s">
        <v>1447</v>
      </c>
      <c r="B83" s="9" t="s">
        <v>1267</v>
      </c>
      <c r="C83" s="9" t="s">
        <v>1417</v>
      </c>
      <c r="D83" s="9" t="s">
        <v>1638</v>
      </c>
      <c r="E83" s="24">
        <v>42850</v>
      </c>
      <c r="F83" s="9" t="s">
        <v>1679</v>
      </c>
      <c r="G83" s="9">
        <v>21.205878333299999</v>
      </c>
      <c r="H83" s="9">
        <v>92.164995000000005</v>
      </c>
      <c r="I83" s="9">
        <v>55.1</v>
      </c>
      <c r="J83" s="9">
        <v>5</v>
      </c>
      <c r="K83" s="9" t="s">
        <v>323</v>
      </c>
      <c r="L83" s="9" t="s">
        <v>324</v>
      </c>
      <c r="M83" s="9" t="s">
        <v>325</v>
      </c>
      <c r="N83" s="9" t="s">
        <v>326</v>
      </c>
      <c r="O83" s="9" t="s">
        <v>539</v>
      </c>
      <c r="P83" s="9" t="s">
        <v>328</v>
      </c>
      <c r="Q83" s="9" t="s">
        <v>580</v>
      </c>
      <c r="R83" s="9" t="s">
        <v>330</v>
      </c>
      <c r="S83" s="9" t="s">
        <v>331</v>
      </c>
      <c r="T83" s="9" t="s">
        <v>332</v>
      </c>
      <c r="U83" s="9" t="s">
        <v>333</v>
      </c>
      <c r="V83" s="9" t="s">
        <v>334</v>
      </c>
      <c r="W83" s="9" t="s">
        <v>332</v>
      </c>
      <c r="X83" s="9" t="s">
        <v>332</v>
      </c>
      <c r="Y83" s="9">
        <v>980</v>
      </c>
      <c r="Z83" s="9">
        <v>4410</v>
      </c>
      <c r="AA83" s="9" t="s">
        <v>335</v>
      </c>
      <c r="AB83" s="9" t="s">
        <v>336</v>
      </c>
      <c r="AC83" s="9" t="s">
        <v>336</v>
      </c>
      <c r="AD83" s="9" t="s">
        <v>413</v>
      </c>
      <c r="AE83" s="9"/>
      <c r="AF83" s="9" t="s">
        <v>335</v>
      </c>
      <c r="AG83" s="9" t="s">
        <v>336</v>
      </c>
      <c r="AH83" s="9" t="s">
        <v>336</v>
      </c>
      <c r="AI83" s="9" t="s">
        <v>387</v>
      </c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>
        <v>2500</v>
      </c>
      <c r="BJ83" s="9">
        <v>100</v>
      </c>
      <c r="BK83" s="9">
        <v>500</v>
      </c>
      <c r="BL83" s="9" t="s">
        <v>415</v>
      </c>
      <c r="BM83" s="9"/>
      <c r="BN83" s="9"/>
      <c r="BO83" s="9"/>
      <c r="BP83" s="9"/>
      <c r="BQ83" s="9"/>
      <c r="BR83" s="9" t="s">
        <v>335</v>
      </c>
      <c r="BS83" s="9" t="s">
        <v>336</v>
      </c>
      <c r="BT83" s="9" t="s">
        <v>336</v>
      </c>
      <c r="BU83" s="9" t="s">
        <v>413</v>
      </c>
      <c r="BV83" s="9" t="s">
        <v>415</v>
      </c>
      <c r="BW83" s="9"/>
      <c r="BX83" s="9"/>
      <c r="BY83" s="9"/>
      <c r="BZ83" s="9"/>
      <c r="CA83" s="9"/>
      <c r="CB83" s="9" t="s">
        <v>335</v>
      </c>
      <c r="CC83" s="9" t="s">
        <v>336</v>
      </c>
      <c r="CD83" s="9" t="s">
        <v>336</v>
      </c>
      <c r="CE83" s="9" t="s">
        <v>387</v>
      </c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>
        <v>0</v>
      </c>
      <c r="DD83" s="9">
        <v>0</v>
      </c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 t="s">
        <v>1417</v>
      </c>
      <c r="EQ83" s="9"/>
      <c r="ER83" s="9"/>
      <c r="ES83" s="9"/>
      <c r="ET83" s="9"/>
      <c r="EU83" s="9" t="s">
        <v>344</v>
      </c>
      <c r="EV83" s="9" t="b">
        <v>1</v>
      </c>
      <c r="EW83" s="9" t="b">
        <v>0</v>
      </c>
      <c r="EX83" s="9" t="b">
        <v>0</v>
      </c>
      <c r="EY83" s="9" t="s">
        <v>462</v>
      </c>
      <c r="EZ83" s="9" t="b">
        <v>1</v>
      </c>
      <c r="FA83" s="9" t="b">
        <v>0</v>
      </c>
      <c r="FB83" s="9" t="b">
        <v>1</v>
      </c>
      <c r="FC83" s="9" t="s">
        <v>389</v>
      </c>
      <c r="FD83" s="9" t="b">
        <v>1</v>
      </c>
      <c r="FE83" s="9" t="b">
        <v>0</v>
      </c>
      <c r="FF83" s="9" t="b">
        <v>0</v>
      </c>
      <c r="FG83" s="9" t="s">
        <v>582</v>
      </c>
      <c r="FH83" s="9" t="b">
        <v>1</v>
      </c>
      <c r="FI83" s="9" t="b">
        <v>1</v>
      </c>
      <c r="FJ83" s="9" t="b">
        <v>0</v>
      </c>
      <c r="FK83" s="9" t="b">
        <v>1</v>
      </c>
      <c r="FL83" s="9"/>
      <c r="FM83" s="9"/>
      <c r="FN83" s="9"/>
      <c r="FO83" s="9" t="s">
        <v>345</v>
      </c>
      <c r="FP83" s="9" t="b">
        <v>0</v>
      </c>
      <c r="FQ83" s="9" t="b">
        <v>0</v>
      </c>
      <c r="FR83" s="9" t="b">
        <v>1</v>
      </c>
      <c r="FS83" s="9" t="b">
        <v>0</v>
      </c>
      <c r="FT83" s="9" t="b">
        <v>0</v>
      </c>
      <c r="FU83" s="9" t="b">
        <v>0</v>
      </c>
      <c r="FV83" s="9" t="b">
        <v>0</v>
      </c>
      <c r="FW83" s="9" t="b">
        <v>0</v>
      </c>
      <c r="FX83" s="9" t="s">
        <v>346</v>
      </c>
      <c r="FY83" s="9" t="s">
        <v>772</v>
      </c>
      <c r="FZ83" s="9" t="s">
        <v>390</v>
      </c>
      <c r="GA83" s="9" t="s">
        <v>349</v>
      </c>
      <c r="GB83" s="9" t="s">
        <v>349</v>
      </c>
      <c r="GC83" s="9" t="s">
        <v>350</v>
      </c>
      <c r="GD83" s="9" t="s">
        <v>1268</v>
      </c>
      <c r="GE83" s="9" t="s">
        <v>400</v>
      </c>
      <c r="GF83" s="9">
        <v>13</v>
      </c>
      <c r="GG83" s="9">
        <v>13</v>
      </c>
      <c r="GH83" s="9" t="s">
        <v>332</v>
      </c>
      <c r="GI83" s="9">
        <v>30</v>
      </c>
      <c r="GJ83" s="9">
        <v>10</v>
      </c>
      <c r="GK83" s="9" t="s">
        <v>332</v>
      </c>
      <c r="GL83" s="9" t="s">
        <v>391</v>
      </c>
      <c r="GM83" s="9">
        <v>40</v>
      </c>
      <c r="GN83" s="9">
        <v>40</v>
      </c>
      <c r="GO83" s="9">
        <v>15</v>
      </c>
      <c r="GP83" s="9">
        <v>15</v>
      </c>
      <c r="GQ83" s="9" t="s">
        <v>332</v>
      </c>
      <c r="GR83" s="9">
        <v>0</v>
      </c>
      <c r="GS83" s="9">
        <v>15</v>
      </c>
      <c r="GT83" s="9" t="s">
        <v>332</v>
      </c>
      <c r="GU83" s="9" t="s">
        <v>391</v>
      </c>
      <c r="GV83" s="9" t="s">
        <v>556</v>
      </c>
      <c r="GW83" s="9" t="b">
        <v>0</v>
      </c>
      <c r="GX83" s="9" t="b">
        <v>1</v>
      </c>
      <c r="GY83" s="9" t="b">
        <v>0</v>
      </c>
      <c r="GZ83" s="9" t="b">
        <v>0</v>
      </c>
      <c r="HA83" s="9" t="b">
        <v>0</v>
      </c>
      <c r="HB83" s="9" t="b">
        <v>1</v>
      </c>
      <c r="HC83" s="9" t="b">
        <v>0</v>
      </c>
      <c r="HD83" s="9" t="b">
        <v>0</v>
      </c>
      <c r="HE83" s="9" t="s">
        <v>449</v>
      </c>
      <c r="HF83" s="9">
        <v>5</v>
      </c>
      <c r="HG83" s="9">
        <v>95</v>
      </c>
      <c r="HH83" s="9">
        <v>80</v>
      </c>
      <c r="HI83" s="9">
        <v>20</v>
      </c>
      <c r="HJ83" s="9" t="s">
        <v>332</v>
      </c>
      <c r="HK83" s="9" t="s">
        <v>332</v>
      </c>
      <c r="HL83" s="9" t="s">
        <v>512</v>
      </c>
      <c r="HM83" s="9" t="s">
        <v>393</v>
      </c>
      <c r="HN83" s="9" t="s">
        <v>356</v>
      </c>
      <c r="HO83" s="9" t="s">
        <v>1261</v>
      </c>
      <c r="HP83" s="9" t="b">
        <v>1</v>
      </c>
      <c r="HQ83" s="9" t="b">
        <v>0</v>
      </c>
      <c r="HR83" s="9" t="b">
        <v>1</v>
      </c>
      <c r="HS83" s="9" t="b">
        <v>1</v>
      </c>
      <c r="HT83" s="9" t="b">
        <v>1</v>
      </c>
      <c r="HU83" s="9" t="b">
        <v>0</v>
      </c>
      <c r="HV83" s="9" t="b">
        <v>1</v>
      </c>
      <c r="HW83" s="9" t="b">
        <v>0</v>
      </c>
      <c r="HX83" s="9" t="b">
        <v>0</v>
      </c>
      <c r="HY83" s="9" t="b">
        <v>0</v>
      </c>
      <c r="HZ83" s="9" t="s">
        <v>761</v>
      </c>
      <c r="IA83" s="9" t="s">
        <v>332</v>
      </c>
      <c r="IB83" s="9" t="s">
        <v>332</v>
      </c>
      <c r="IC83" s="9" t="s">
        <v>328</v>
      </c>
      <c r="ID83" s="9">
        <v>100</v>
      </c>
      <c r="IE83" s="15" t="s">
        <v>360</v>
      </c>
      <c r="IF83" s="9" t="s">
        <v>359</v>
      </c>
      <c r="IG83" s="9" t="s">
        <v>328</v>
      </c>
      <c r="IH83" s="9" t="s">
        <v>328</v>
      </c>
      <c r="II83" s="9" t="s">
        <v>488</v>
      </c>
      <c r="IJ83" s="9" t="b">
        <v>1</v>
      </c>
      <c r="IK83" s="9" t="b">
        <v>0</v>
      </c>
      <c r="IL83" s="9" t="b">
        <v>1</v>
      </c>
      <c r="IM83" s="9" t="b">
        <v>0</v>
      </c>
      <c r="IN83" s="9" t="b">
        <v>0</v>
      </c>
      <c r="IO83" s="9" t="b">
        <v>0</v>
      </c>
      <c r="IP83" s="9" t="b">
        <v>1</v>
      </c>
      <c r="IQ83" s="9" t="b">
        <v>1</v>
      </c>
      <c r="IR83" s="9" t="b">
        <v>0</v>
      </c>
      <c r="IS83" s="9" t="s">
        <v>328</v>
      </c>
      <c r="IT83" s="9" t="s">
        <v>328</v>
      </c>
      <c r="IU83" s="9" t="s">
        <v>1269</v>
      </c>
      <c r="IV83" s="9" t="b">
        <v>1</v>
      </c>
      <c r="IW83" s="9" t="b">
        <v>0</v>
      </c>
      <c r="IX83" s="9" t="b">
        <v>0</v>
      </c>
      <c r="IY83" s="9" t="b">
        <v>1</v>
      </c>
      <c r="IZ83" s="9" t="b">
        <v>0</v>
      </c>
      <c r="JA83" s="9" t="b">
        <v>0</v>
      </c>
      <c r="JB83" s="9" t="b">
        <v>1</v>
      </c>
      <c r="JC83" s="9" t="b">
        <v>1</v>
      </c>
      <c r="JD83" s="9" t="b">
        <v>0</v>
      </c>
      <c r="JE83" s="9" t="s">
        <v>328</v>
      </c>
      <c r="JF83" s="9" t="s">
        <v>866</v>
      </c>
      <c r="JG83" s="9" t="b">
        <v>0</v>
      </c>
      <c r="JH83" s="9" t="b">
        <v>0</v>
      </c>
      <c r="JI83" s="9" t="b">
        <v>1</v>
      </c>
      <c r="JJ83" s="9" t="b">
        <v>1</v>
      </c>
      <c r="JK83" s="9" t="b">
        <v>0</v>
      </c>
      <c r="JL83" s="9" t="b">
        <v>0</v>
      </c>
      <c r="JM83" s="9" t="b">
        <v>1</v>
      </c>
      <c r="JN83" s="9" t="b">
        <v>1</v>
      </c>
      <c r="JO83" s="9" t="b">
        <v>0</v>
      </c>
      <c r="JP83" s="9" t="s">
        <v>733</v>
      </c>
      <c r="JQ83" s="9" t="b">
        <v>1</v>
      </c>
      <c r="JR83" s="9" t="b">
        <v>0</v>
      </c>
      <c r="JS83" s="9" t="b">
        <v>0</v>
      </c>
      <c r="JT83" s="9" t="b">
        <v>0</v>
      </c>
      <c r="JU83" s="9" t="b">
        <v>0</v>
      </c>
      <c r="JV83" s="9" t="b">
        <v>0</v>
      </c>
      <c r="JW83" s="9" t="b">
        <v>0</v>
      </c>
      <c r="JX83" s="9" t="s">
        <v>332</v>
      </c>
      <c r="JY83" s="9" t="s">
        <v>596</v>
      </c>
      <c r="JZ83" s="9" t="b">
        <v>1</v>
      </c>
      <c r="KA83" s="9" t="b">
        <v>0</v>
      </c>
      <c r="KB83" s="9" t="b">
        <v>1</v>
      </c>
      <c r="KC83" s="9" t="b">
        <v>0</v>
      </c>
      <c r="KD83" s="9" t="b">
        <v>0</v>
      </c>
      <c r="KE83" s="9" t="b">
        <v>0</v>
      </c>
      <c r="KF83" s="9" t="b">
        <v>0</v>
      </c>
      <c r="KG83" s="9" t="b">
        <v>0</v>
      </c>
      <c r="KH83" s="9" t="s">
        <v>332</v>
      </c>
      <c r="KI83" s="9" t="s">
        <v>435</v>
      </c>
      <c r="KJ83" s="9" t="b">
        <v>1</v>
      </c>
      <c r="KK83" s="9" t="b">
        <v>0</v>
      </c>
      <c r="KL83" s="9" t="b">
        <v>1</v>
      </c>
      <c r="KM83" s="9" t="b">
        <v>0</v>
      </c>
      <c r="KN83" s="9" t="b">
        <v>1</v>
      </c>
      <c r="KO83" s="9" t="b">
        <v>0</v>
      </c>
      <c r="KP83" s="9" t="b">
        <v>0</v>
      </c>
      <c r="KQ83" s="9" t="b">
        <v>0</v>
      </c>
      <c r="KR83" s="9" t="b">
        <v>0</v>
      </c>
      <c r="KS83" s="9"/>
      <c r="KT83" s="9" t="s">
        <v>366</v>
      </c>
      <c r="KU83" s="9" t="s">
        <v>366</v>
      </c>
      <c r="KV83" s="9" t="s">
        <v>690</v>
      </c>
      <c r="KW83" s="9" t="s">
        <v>368</v>
      </c>
      <c r="KX83" s="9" t="s">
        <v>1270</v>
      </c>
      <c r="KY83" s="9" t="s">
        <v>1271</v>
      </c>
      <c r="KZ83" s="10">
        <v>42850</v>
      </c>
      <c r="LA83" s="9" t="s">
        <v>857</v>
      </c>
      <c r="LB83" s="9" t="s">
        <v>1272</v>
      </c>
      <c r="LC83" s="9">
        <v>61792</v>
      </c>
      <c r="LD83" s="9" t="s">
        <v>1273</v>
      </c>
      <c r="LE83" s="9" t="s">
        <v>1274</v>
      </c>
      <c r="LF83" s="9">
        <v>91</v>
      </c>
      <c r="LG83" s="9"/>
      <c r="LH83" s="9">
        <v>-1</v>
      </c>
      <c r="LI83" s="9" t="s">
        <v>384</v>
      </c>
      <c r="LJ83" s="9" t="s">
        <v>384</v>
      </c>
    </row>
    <row r="84" spans="1:322" x14ac:dyDescent="0.25">
      <c r="A84" s="9" t="s">
        <v>1447</v>
      </c>
      <c r="B84" s="9" t="s">
        <v>1253</v>
      </c>
      <c r="C84" s="9" t="s">
        <v>1417</v>
      </c>
      <c r="D84" s="9" t="s">
        <v>1639</v>
      </c>
      <c r="E84" s="24">
        <v>42850</v>
      </c>
      <c r="F84" s="9" t="s">
        <v>1679</v>
      </c>
      <c r="G84" s="9">
        <v>21.207355</v>
      </c>
      <c r="H84" s="9">
        <v>92.167723333300003</v>
      </c>
      <c r="I84" s="9">
        <v>-10.7</v>
      </c>
      <c r="J84" s="9">
        <v>4.3</v>
      </c>
      <c r="K84" s="9" t="s">
        <v>323</v>
      </c>
      <c r="L84" s="9" t="s">
        <v>324</v>
      </c>
      <c r="M84" s="9" t="s">
        <v>325</v>
      </c>
      <c r="N84" s="9" t="s">
        <v>326</v>
      </c>
      <c r="O84" s="9" t="s">
        <v>539</v>
      </c>
      <c r="P84" s="9" t="s">
        <v>328</v>
      </c>
      <c r="Q84" s="9" t="s">
        <v>329</v>
      </c>
      <c r="R84" s="9" t="s">
        <v>330</v>
      </c>
      <c r="S84" s="9" t="s">
        <v>331</v>
      </c>
      <c r="T84" s="9" t="s">
        <v>332</v>
      </c>
      <c r="U84" s="9" t="s">
        <v>333</v>
      </c>
      <c r="V84" s="9" t="s">
        <v>334</v>
      </c>
      <c r="W84" s="9" t="s">
        <v>332</v>
      </c>
      <c r="X84" s="9" t="s">
        <v>332</v>
      </c>
      <c r="Y84" s="9">
        <v>1100</v>
      </c>
      <c r="Z84" s="9">
        <v>4950</v>
      </c>
      <c r="AA84" s="9" t="s">
        <v>335</v>
      </c>
      <c r="AB84" s="9" t="s">
        <v>336</v>
      </c>
      <c r="AC84" s="9" t="s">
        <v>336</v>
      </c>
      <c r="AD84" s="9" t="s">
        <v>386</v>
      </c>
      <c r="AE84" s="9"/>
      <c r="AF84" s="9" t="s">
        <v>335</v>
      </c>
      <c r="AG84" s="9" t="s">
        <v>336</v>
      </c>
      <c r="AH84" s="9" t="s">
        <v>336</v>
      </c>
      <c r="AI84" s="9" t="s">
        <v>413</v>
      </c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>
        <v>2574</v>
      </c>
      <c r="BJ84" s="9">
        <v>82</v>
      </c>
      <c r="BK84" s="9">
        <v>410</v>
      </c>
      <c r="BL84" s="9" t="s">
        <v>415</v>
      </c>
      <c r="BM84" s="9"/>
      <c r="BN84" s="9"/>
      <c r="BO84" s="9"/>
      <c r="BP84" s="9"/>
      <c r="BQ84" s="9"/>
      <c r="BR84" s="9" t="s">
        <v>335</v>
      </c>
      <c r="BS84" s="9" t="s">
        <v>336</v>
      </c>
      <c r="BT84" s="9" t="s">
        <v>336</v>
      </c>
      <c r="BU84" s="9" t="s">
        <v>386</v>
      </c>
      <c r="BV84" s="9" t="s">
        <v>415</v>
      </c>
      <c r="BW84" s="9"/>
      <c r="BX84" s="9"/>
      <c r="BY84" s="9"/>
      <c r="BZ84" s="9"/>
      <c r="CA84" s="9"/>
      <c r="CB84" s="9" t="s">
        <v>335</v>
      </c>
      <c r="CC84" s="9" t="s">
        <v>336</v>
      </c>
      <c r="CD84" s="9" t="s">
        <v>336</v>
      </c>
      <c r="CE84" s="9" t="s">
        <v>413</v>
      </c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>
        <v>0</v>
      </c>
      <c r="DD84" s="9">
        <v>0</v>
      </c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 t="s">
        <v>1417</v>
      </c>
      <c r="EQ84" s="9"/>
      <c r="ER84" s="9"/>
      <c r="ES84" s="9"/>
      <c r="ET84" s="9"/>
      <c r="EU84" s="9" t="s">
        <v>344</v>
      </c>
      <c r="EV84" s="9" t="b">
        <v>1</v>
      </c>
      <c r="EW84" s="9" t="b">
        <v>0</v>
      </c>
      <c r="EX84" s="9" t="b">
        <v>0</v>
      </c>
      <c r="EY84" s="9" t="s">
        <v>699</v>
      </c>
      <c r="EZ84" s="9" t="b">
        <v>1</v>
      </c>
      <c r="FA84" s="9" t="b">
        <v>0</v>
      </c>
      <c r="FB84" s="9" t="b">
        <v>0</v>
      </c>
      <c r="FC84" s="9"/>
      <c r="FD84" s="9"/>
      <c r="FE84" s="9"/>
      <c r="FF84" s="9"/>
      <c r="FG84" s="9" t="s">
        <v>686</v>
      </c>
      <c r="FH84" s="9" t="b">
        <v>1</v>
      </c>
      <c r="FI84" s="9" t="b">
        <v>1</v>
      </c>
      <c r="FJ84" s="9" t="b">
        <v>1</v>
      </c>
      <c r="FK84" s="9" t="b">
        <v>1</v>
      </c>
      <c r="FL84" s="9"/>
      <c r="FM84" s="9"/>
      <c r="FN84" s="9"/>
      <c r="FO84" s="9" t="s">
        <v>345</v>
      </c>
      <c r="FP84" s="9" t="b">
        <v>0</v>
      </c>
      <c r="FQ84" s="9" t="b">
        <v>0</v>
      </c>
      <c r="FR84" s="9" t="b">
        <v>1</v>
      </c>
      <c r="FS84" s="9" t="b">
        <v>0</v>
      </c>
      <c r="FT84" s="9" t="b">
        <v>0</v>
      </c>
      <c r="FU84" s="9" t="b">
        <v>0</v>
      </c>
      <c r="FV84" s="9" t="b">
        <v>0</v>
      </c>
      <c r="FW84" s="9" t="b">
        <v>0</v>
      </c>
      <c r="FX84" s="9" t="s">
        <v>347</v>
      </c>
      <c r="FY84" s="9" t="s">
        <v>346</v>
      </c>
      <c r="FZ84" s="9" t="s">
        <v>772</v>
      </c>
      <c r="GA84" s="9" t="s">
        <v>349</v>
      </c>
      <c r="GB84" s="9" t="s">
        <v>349</v>
      </c>
      <c r="GC84" s="9" t="s">
        <v>864</v>
      </c>
      <c r="GD84" s="9" t="s">
        <v>399</v>
      </c>
      <c r="GE84" s="9" t="s">
        <v>375</v>
      </c>
      <c r="GF84" s="9">
        <v>18</v>
      </c>
      <c r="GG84" s="9">
        <v>15</v>
      </c>
      <c r="GH84" s="9" t="s">
        <v>332</v>
      </c>
      <c r="GI84" s="9">
        <v>6</v>
      </c>
      <c r="GJ84" s="9">
        <v>12</v>
      </c>
      <c r="GK84" s="9" t="s">
        <v>332</v>
      </c>
      <c r="GL84" s="9" t="s">
        <v>391</v>
      </c>
      <c r="GM84" s="9">
        <v>6</v>
      </c>
      <c r="GN84" s="9">
        <v>5</v>
      </c>
      <c r="GO84" s="9">
        <v>7</v>
      </c>
      <c r="GP84" s="9">
        <v>7</v>
      </c>
      <c r="GQ84" s="9" t="s">
        <v>332</v>
      </c>
      <c r="GR84" s="9">
        <v>0</v>
      </c>
      <c r="GS84" s="9">
        <v>7</v>
      </c>
      <c r="GT84" s="9" t="s">
        <v>332</v>
      </c>
      <c r="GU84" s="9" t="s">
        <v>391</v>
      </c>
      <c r="GV84" s="9" t="s">
        <v>556</v>
      </c>
      <c r="GW84" s="9" t="b">
        <v>0</v>
      </c>
      <c r="GX84" s="9" t="b">
        <v>1</v>
      </c>
      <c r="GY84" s="9" t="b">
        <v>0</v>
      </c>
      <c r="GZ84" s="9" t="b">
        <v>0</v>
      </c>
      <c r="HA84" s="9" t="b">
        <v>0</v>
      </c>
      <c r="HB84" s="9" t="b">
        <v>1</v>
      </c>
      <c r="HC84" s="9" t="b">
        <v>0</v>
      </c>
      <c r="HD84" s="9" t="b">
        <v>0</v>
      </c>
      <c r="HE84" s="9" t="s">
        <v>449</v>
      </c>
      <c r="HF84" s="9">
        <v>40</v>
      </c>
      <c r="HG84" s="9">
        <v>60</v>
      </c>
      <c r="HH84" s="9">
        <v>20</v>
      </c>
      <c r="HI84" s="9">
        <v>80</v>
      </c>
      <c r="HJ84" s="9" t="s">
        <v>332</v>
      </c>
      <c r="HK84" s="9" t="s">
        <v>332</v>
      </c>
      <c r="HL84" s="9" t="s">
        <v>356</v>
      </c>
      <c r="HM84" s="9" t="s">
        <v>512</v>
      </c>
      <c r="HN84" s="9" t="s">
        <v>393</v>
      </c>
      <c r="HO84" s="9" t="s">
        <v>628</v>
      </c>
      <c r="HP84" s="9" t="b">
        <v>1</v>
      </c>
      <c r="HQ84" s="9" t="b">
        <v>0</v>
      </c>
      <c r="HR84" s="9" t="b">
        <v>0</v>
      </c>
      <c r="HS84" s="9" t="b">
        <v>1</v>
      </c>
      <c r="HT84" s="9" t="b">
        <v>1</v>
      </c>
      <c r="HU84" s="9" t="b">
        <v>0</v>
      </c>
      <c r="HV84" s="9" t="b">
        <v>1</v>
      </c>
      <c r="HW84" s="9" t="b">
        <v>0</v>
      </c>
      <c r="HX84" s="9" t="b">
        <v>0</v>
      </c>
      <c r="HY84" s="9" t="b">
        <v>0</v>
      </c>
      <c r="HZ84" s="9" t="s">
        <v>761</v>
      </c>
      <c r="IA84" s="9" t="s">
        <v>332</v>
      </c>
      <c r="IB84" s="9" t="s">
        <v>332</v>
      </c>
      <c r="IC84" s="9" t="s">
        <v>328</v>
      </c>
      <c r="ID84" s="9">
        <v>100</v>
      </c>
      <c r="IE84" s="15" t="s">
        <v>360</v>
      </c>
      <c r="IF84" s="9" t="s">
        <v>359</v>
      </c>
      <c r="IG84" s="9" t="s">
        <v>328</v>
      </c>
      <c r="IH84" s="9" t="s">
        <v>328</v>
      </c>
      <c r="II84" s="9" t="s">
        <v>398</v>
      </c>
      <c r="IJ84" s="9" t="b">
        <v>0</v>
      </c>
      <c r="IK84" s="9" t="b">
        <v>0</v>
      </c>
      <c r="IL84" s="9" t="b">
        <v>1</v>
      </c>
      <c r="IM84" s="9" t="b">
        <v>0</v>
      </c>
      <c r="IN84" s="9" t="b">
        <v>0</v>
      </c>
      <c r="IO84" s="9" t="b">
        <v>0</v>
      </c>
      <c r="IP84" s="9" t="b">
        <v>1</v>
      </c>
      <c r="IQ84" s="9" t="b">
        <v>1</v>
      </c>
      <c r="IR84" s="9" t="b">
        <v>0</v>
      </c>
      <c r="IS84" s="9" t="s">
        <v>328</v>
      </c>
      <c r="IT84" s="9" t="s">
        <v>328</v>
      </c>
      <c r="IU84" s="9" t="s">
        <v>488</v>
      </c>
      <c r="IV84" s="9" t="b">
        <v>1</v>
      </c>
      <c r="IW84" s="9" t="b">
        <v>0</v>
      </c>
      <c r="IX84" s="9" t="b">
        <v>1</v>
      </c>
      <c r="IY84" s="9" t="b">
        <v>0</v>
      </c>
      <c r="IZ84" s="9" t="b">
        <v>0</v>
      </c>
      <c r="JA84" s="9" t="b">
        <v>0</v>
      </c>
      <c r="JB84" s="9" t="b">
        <v>1</v>
      </c>
      <c r="JC84" s="9" t="b">
        <v>1</v>
      </c>
      <c r="JD84" s="9" t="b">
        <v>0</v>
      </c>
      <c r="JE84" s="9" t="s">
        <v>328</v>
      </c>
      <c r="JF84" s="9" t="s">
        <v>398</v>
      </c>
      <c r="JG84" s="9" t="b">
        <v>0</v>
      </c>
      <c r="JH84" s="9" t="b">
        <v>0</v>
      </c>
      <c r="JI84" s="9" t="b">
        <v>1</v>
      </c>
      <c r="JJ84" s="9" t="b">
        <v>0</v>
      </c>
      <c r="JK84" s="9" t="b">
        <v>0</v>
      </c>
      <c r="JL84" s="9" t="b">
        <v>0</v>
      </c>
      <c r="JM84" s="9" t="b">
        <v>1</v>
      </c>
      <c r="JN84" s="9" t="b">
        <v>1</v>
      </c>
      <c r="JO84" s="9" t="b">
        <v>0</v>
      </c>
      <c r="JP84" s="9" t="s">
        <v>733</v>
      </c>
      <c r="JQ84" s="9" t="b">
        <v>1</v>
      </c>
      <c r="JR84" s="9" t="b">
        <v>0</v>
      </c>
      <c r="JS84" s="9" t="b">
        <v>0</v>
      </c>
      <c r="JT84" s="9" t="b">
        <v>0</v>
      </c>
      <c r="JU84" s="9" t="b">
        <v>0</v>
      </c>
      <c r="JV84" s="9" t="b">
        <v>0</v>
      </c>
      <c r="JW84" s="9" t="b">
        <v>0</v>
      </c>
      <c r="JX84" s="9" t="s">
        <v>332</v>
      </c>
      <c r="JY84" s="9" t="s">
        <v>596</v>
      </c>
      <c r="JZ84" s="9" t="b">
        <v>1</v>
      </c>
      <c r="KA84" s="9" t="b">
        <v>0</v>
      </c>
      <c r="KB84" s="9" t="b">
        <v>1</v>
      </c>
      <c r="KC84" s="9" t="b">
        <v>0</v>
      </c>
      <c r="KD84" s="9" t="b">
        <v>0</v>
      </c>
      <c r="KE84" s="9" t="b">
        <v>0</v>
      </c>
      <c r="KF84" s="9" t="b">
        <v>0</v>
      </c>
      <c r="KG84" s="9" t="b">
        <v>0</v>
      </c>
      <c r="KH84" s="9" t="s">
        <v>332</v>
      </c>
      <c r="KI84" s="9" t="s">
        <v>854</v>
      </c>
      <c r="KJ84" s="9" t="b">
        <v>1</v>
      </c>
      <c r="KK84" s="9" t="b">
        <v>1</v>
      </c>
      <c r="KL84" s="9" t="b">
        <v>1</v>
      </c>
      <c r="KM84" s="9" t="b">
        <v>0</v>
      </c>
      <c r="KN84" s="9" t="b">
        <v>0</v>
      </c>
      <c r="KO84" s="9" t="b">
        <v>0</v>
      </c>
      <c r="KP84" s="9" t="b">
        <v>0</v>
      </c>
      <c r="KQ84" s="9" t="b">
        <v>0</v>
      </c>
      <c r="KR84" s="9" t="b">
        <v>0</v>
      </c>
      <c r="KS84" s="9"/>
      <c r="KT84" s="9" t="s">
        <v>366</v>
      </c>
      <c r="KU84" s="9" t="s">
        <v>366</v>
      </c>
      <c r="KV84" s="9" t="s">
        <v>690</v>
      </c>
      <c r="KW84" s="9" t="s">
        <v>368</v>
      </c>
      <c r="KX84" s="9" t="s">
        <v>1254</v>
      </c>
      <c r="KY84" s="9" t="s">
        <v>1255</v>
      </c>
      <c r="KZ84" s="10">
        <v>42850</v>
      </c>
      <c r="LA84" s="9" t="s">
        <v>857</v>
      </c>
      <c r="LB84" s="9" t="s">
        <v>1256</v>
      </c>
      <c r="LC84" s="9">
        <v>61790</v>
      </c>
      <c r="LD84" s="9" t="s">
        <v>1257</v>
      </c>
      <c r="LE84" s="9" t="s">
        <v>1258</v>
      </c>
      <c r="LF84" s="9">
        <v>89</v>
      </c>
      <c r="LG84" s="9"/>
      <c r="LH84" s="9">
        <v>-1</v>
      </c>
      <c r="LI84" s="9" t="s">
        <v>384</v>
      </c>
      <c r="LJ84" s="9" t="s">
        <v>384</v>
      </c>
    </row>
    <row r="85" spans="1:322" s="15" customFormat="1" x14ac:dyDescent="0.25">
      <c r="A85" s="15" t="s">
        <v>1447</v>
      </c>
      <c r="B85" s="15" t="s">
        <v>1198</v>
      </c>
      <c r="C85" s="9" t="s">
        <v>1417</v>
      </c>
      <c r="D85" s="9" t="s">
        <v>1640</v>
      </c>
      <c r="E85" s="24">
        <v>42850</v>
      </c>
      <c r="F85" s="9" t="s">
        <v>1679</v>
      </c>
      <c r="G85" s="15">
        <v>21.204266666700001</v>
      </c>
      <c r="H85" s="15">
        <v>92.164901666700004</v>
      </c>
      <c r="I85" s="15">
        <v>-27.6</v>
      </c>
      <c r="J85" s="15">
        <v>5</v>
      </c>
      <c r="K85" s="15" t="s">
        <v>323</v>
      </c>
      <c r="L85" s="15" t="s">
        <v>324</v>
      </c>
      <c r="M85" s="15" t="s">
        <v>325</v>
      </c>
      <c r="N85" s="15" t="s">
        <v>326</v>
      </c>
      <c r="O85" s="15" t="s">
        <v>539</v>
      </c>
      <c r="P85" s="15" t="s">
        <v>328</v>
      </c>
      <c r="Q85" s="15" t="s">
        <v>580</v>
      </c>
      <c r="R85" s="15" t="s">
        <v>330</v>
      </c>
      <c r="S85" s="15" t="s">
        <v>331</v>
      </c>
      <c r="T85" s="15" t="s">
        <v>332</v>
      </c>
      <c r="U85" s="15" t="s">
        <v>333</v>
      </c>
      <c r="V85" s="15" t="s">
        <v>334</v>
      </c>
      <c r="W85" s="15" t="s">
        <v>328</v>
      </c>
      <c r="X85" s="15" t="s">
        <v>332</v>
      </c>
      <c r="Y85" s="15">
        <v>2700</v>
      </c>
      <c r="Z85" s="9">
        <v>14000</v>
      </c>
      <c r="AA85" s="15" t="s">
        <v>335</v>
      </c>
      <c r="AB85" s="15" t="s">
        <v>336</v>
      </c>
      <c r="AC85" s="15" t="s">
        <v>336</v>
      </c>
      <c r="AD85" s="15" t="s">
        <v>1131</v>
      </c>
      <c r="AF85" s="15" t="s">
        <v>335</v>
      </c>
      <c r="AG85" s="15" t="s">
        <v>336</v>
      </c>
      <c r="AH85" s="15" t="s">
        <v>336</v>
      </c>
      <c r="AI85" s="15" t="s">
        <v>413</v>
      </c>
      <c r="BI85" s="15">
        <v>8000</v>
      </c>
      <c r="BJ85" s="15">
        <v>189</v>
      </c>
      <c r="BK85" s="15">
        <v>945</v>
      </c>
      <c r="BL85" s="15" t="s">
        <v>415</v>
      </c>
      <c r="BR85" s="15" t="s">
        <v>335</v>
      </c>
      <c r="BS85" s="15" t="s">
        <v>336</v>
      </c>
      <c r="BT85" s="15" t="s">
        <v>336</v>
      </c>
      <c r="BU85" s="15" t="s">
        <v>526</v>
      </c>
      <c r="BV85" s="15" t="s">
        <v>415</v>
      </c>
      <c r="CB85" s="15" t="s">
        <v>335</v>
      </c>
      <c r="CC85" s="15" t="s">
        <v>336</v>
      </c>
      <c r="CD85" s="15" t="s">
        <v>336</v>
      </c>
      <c r="CE85" s="15" t="s">
        <v>413</v>
      </c>
      <c r="DC85" s="15">
        <v>4</v>
      </c>
      <c r="DD85" s="15">
        <v>20</v>
      </c>
      <c r="DE85" s="15" t="s">
        <v>339</v>
      </c>
      <c r="DF85" s="15" t="s">
        <v>324</v>
      </c>
      <c r="DG85" s="15" t="s">
        <v>340</v>
      </c>
      <c r="DJ85" s="15" t="s">
        <v>1698</v>
      </c>
      <c r="EP85" s="15" t="s">
        <v>1417</v>
      </c>
      <c r="EU85" s="15" t="s">
        <v>344</v>
      </c>
      <c r="EV85" s="15" t="b">
        <v>1</v>
      </c>
      <c r="EW85" s="15" t="b">
        <v>0</v>
      </c>
      <c r="EX85" s="15" t="b">
        <v>0</v>
      </c>
      <c r="EY85" s="15" t="s">
        <v>699</v>
      </c>
      <c r="EZ85" s="15" t="b">
        <v>1</v>
      </c>
      <c r="FA85" s="15" t="b">
        <v>0</v>
      </c>
      <c r="FB85" s="15" t="b">
        <v>0</v>
      </c>
      <c r="FG85" s="15" t="s">
        <v>686</v>
      </c>
      <c r="FH85" s="15" t="b">
        <v>1</v>
      </c>
      <c r="FI85" s="15" t="b">
        <v>1</v>
      </c>
      <c r="FJ85" s="15" t="b">
        <v>1</v>
      </c>
      <c r="FK85" s="15" t="b">
        <v>1</v>
      </c>
      <c r="FL85" s="15" t="s">
        <v>741</v>
      </c>
      <c r="FM85" s="15" t="b">
        <v>1</v>
      </c>
      <c r="FN85" s="15" t="b">
        <v>1</v>
      </c>
      <c r="FO85" s="15" t="s">
        <v>345</v>
      </c>
      <c r="FP85" s="15" t="b">
        <v>0</v>
      </c>
      <c r="FQ85" s="15" t="b">
        <v>0</v>
      </c>
      <c r="FR85" s="15" t="b">
        <v>1</v>
      </c>
      <c r="FS85" s="15" t="b">
        <v>0</v>
      </c>
      <c r="FT85" s="15" t="b">
        <v>0</v>
      </c>
      <c r="FU85" s="15" t="b">
        <v>0</v>
      </c>
      <c r="FV85" s="15" t="b">
        <v>0</v>
      </c>
      <c r="FW85" s="15" t="b">
        <v>0</v>
      </c>
      <c r="FX85" s="15" t="s">
        <v>346</v>
      </c>
      <c r="FY85" s="15" t="s">
        <v>347</v>
      </c>
      <c r="FZ85" s="15" t="s">
        <v>772</v>
      </c>
      <c r="GA85" s="15" t="s">
        <v>349</v>
      </c>
      <c r="GB85" s="15" t="s">
        <v>349</v>
      </c>
      <c r="GC85" s="15" t="s">
        <v>701</v>
      </c>
      <c r="GD85" s="15" t="s">
        <v>402</v>
      </c>
      <c r="GE85" s="15" t="s">
        <v>463</v>
      </c>
      <c r="GF85" s="15">
        <v>42</v>
      </c>
      <c r="GG85" s="15">
        <v>36</v>
      </c>
      <c r="GH85" s="15" t="s">
        <v>328</v>
      </c>
      <c r="GI85" s="15">
        <v>0</v>
      </c>
      <c r="GJ85" s="15">
        <v>0</v>
      </c>
      <c r="GK85" s="15" t="s">
        <v>328</v>
      </c>
      <c r="GL85" s="15" t="s">
        <v>391</v>
      </c>
      <c r="GM85" s="15">
        <v>0</v>
      </c>
      <c r="GN85" s="15">
        <v>0</v>
      </c>
      <c r="GO85" s="15">
        <v>0</v>
      </c>
      <c r="GP85" s="15">
        <v>0</v>
      </c>
      <c r="GQ85" s="15" t="s">
        <v>328</v>
      </c>
      <c r="GR85" s="15">
        <v>0</v>
      </c>
      <c r="GS85" s="15">
        <v>0</v>
      </c>
      <c r="GT85" s="15" t="s">
        <v>328</v>
      </c>
      <c r="GU85" s="15" t="s">
        <v>352</v>
      </c>
      <c r="GV85" s="15" t="s">
        <v>556</v>
      </c>
      <c r="GW85" s="15" t="b">
        <v>0</v>
      </c>
      <c r="GX85" s="15" t="b">
        <v>1</v>
      </c>
      <c r="GY85" s="15" t="b">
        <v>0</v>
      </c>
      <c r="GZ85" s="15" t="b">
        <v>0</v>
      </c>
      <c r="HA85" s="15" t="b">
        <v>0</v>
      </c>
      <c r="HB85" s="15" t="b">
        <v>1</v>
      </c>
      <c r="HC85" s="15" t="b">
        <v>0</v>
      </c>
      <c r="HD85" s="15" t="b">
        <v>0</v>
      </c>
      <c r="HE85" s="15" t="s">
        <v>354</v>
      </c>
      <c r="HF85" s="15">
        <v>60</v>
      </c>
      <c r="HG85" s="15">
        <v>40</v>
      </c>
      <c r="HH85" s="15">
        <v>30</v>
      </c>
      <c r="HI85" s="15">
        <v>70</v>
      </c>
      <c r="HJ85" s="15" t="s">
        <v>332</v>
      </c>
      <c r="HK85" s="15" t="s">
        <v>332</v>
      </c>
      <c r="HL85" s="15" t="s">
        <v>512</v>
      </c>
      <c r="HM85" s="15" t="s">
        <v>357</v>
      </c>
      <c r="HN85" s="15" t="s">
        <v>357</v>
      </c>
      <c r="HO85" s="15" t="s">
        <v>898</v>
      </c>
      <c r="HP85" s="15" t="b">
        <v>1</v>
      </c>
      <c r="HQ85" s="15" t="b">
        <v>0</v>
      </c>
      <c r="HR85" s="15" t="b">
        <v>1</v>
      </c>
      <c r="HS85" s="15" t="b">
        <v>1</v>
      </c>
      <c r="HT85" s="15" t="b">
        <v>0</v>
      </c>
      <c r="HU85" s="15" t="b">
        <v>0</v>
      </c>
      <c r="HV85" s="15" t="b">
        <v>1</v>
      </c>
      <c r="HW85" s="15" t="b">
        <v>0</v>
      </c>
      <c r="HX85" s="15" t="b">
        <v>0</v>
      </c>
      <c r="HY85" s="15" t="b">
        <v>0</v>
      </c>
      <c r="HZ85" s="15" t="s">
        <v>702</v>
      </c>
      <c r="IA85" s="15" t="s">
        <v>332</v>
      </c>
      <c r="IB85" s="9" t="s">
        <v>332</v>
      </c>
      <c r="IC85" s="15" t="s">
        <v>328</v>
      </c>
      <c r="ID85" s="15">
        <v>100</v>
      </c>
      <c r="IE85" s="15" t="s">
        <v>360</v>
      </c>
      <c r="IF85" s="15" t="s">
        <v>359</v>
      </c>
      <c r="IG85" s="15" t="s">
        <v>328</v>
      </c>
      <c r="IH85" s="15" t="s">
        <v>328</v>
      </c>
      <c r="II85" s="15" t="s">
        <v>488</v>
      </c>
      <c r="IJ85" s="15" t="b">
        <v>1</v>
      </c>
      <c r="IK85" s="15" t="b">
        <v>0</v>
      </c>
      <c r="IL85" s="15" t="b">
        <v>1</v>
      </c>
      <c r="IM85" s="15" t="b">
        <v>0</v>
      </c>
      <c r="IN85" s="15" t="b">
        <v>0</v>
      </c>
      <c r="IO85" s="15" t="b">
        <v>0</v>
      </c>
      <c r="IP85" s="15" t="b">
        <v>1</v>
      </c>
      <c r="IQ85" s="15" t="b">
        <v>1</v>
      </c>
      <c r="IR85" s="15" t="b">
        <v>0</v>
      </c>
      <c r="IS85" s="15" t="s">
        <v>328</v>
      </c>
      <c r="IT85" s="15" t="s">
        <v>328</v>
      </c>
      <c r="IU85" s="15" t="s">
        <v>398</v>
      </c>
      <c r="IV85" s="15" t="b">
        <v>0</v>
      </c>
      <c r="IW85" s="15" t="b">
        <v>0</v>
      </c>
      <c r="IX85" s="15" t="b">
        <v>1</v>
      </c>
      <c r="IY85" s="15" t="b">
        <v>0</v>
      </c>
      <c r="IZ85" s="15" t="b">
        <v>0</v>
      </c>
      <c r="JA85" s="15" t="b">
        <v>0</v>
      </c>
      <c r="JB85" s="15" t="b">
        <v>1</v>
      </c>
      <c r="JC85" s="15" t="b">
        <v>1</v>
      </c>
      <c r="JD85" s="15" t="b">
        <v>0</v>
      </c>
      <c r="JE85" s="15" t="s">
        <v>328</v>
      </c>
      <c r="JF85" s="15" t="s">
        <v>866</v>
      </c>
      <c r="JG85" s="15" t="b">
        <v>0</v>
      </c>
      <c r="JH85" s="15" t="b">
        <v>0</v>
      </c>
      <c r="JI85" s="15" t="b">
        <v>1</v>
      </c>
      <c r="JJ85" s="15" t="b">
        <v>1</v>
      </c>
      <c r="JK85" s="15" t="b">
        <v>0</v>
      </c>
      <c r="JL85" s="15" t="b">
        <v>0</v>
      </c>
      <c r="JM85" s="15" t="b">
        <v>1</v>
      </c>
      <c r="JN85" s="15" t="b">
        <v>1</v>
      </c>
      <c r="JO85" s="15" t="b">
        <v>0</v>
      </c>
      <c r="JP85" s="15" t="s">
        <v>720</v>
      </c>
      <c r="JQ85" s="15" t="b">
        <v>1</v>
      </c>
      <c r="JR85" s="15" t="b">
        <v>0</v>
      </c>
      <c r="JS85" s="15" t="b">
        <v>1</v>
      </c>
      <c r="JT85" s="15" t="b">
        <v>0</v>
      </c>
      <c r="JU85" s="15" t="b">
        <v>0</v>
      </c>
      <c r="JV85" s="15" t="b">
        <v>0</v>
      </c>
      <c r="JW85" s="15" t="b">
        <v>0</v>
      </c>
      <c r="JX85" s="15" t="s">
        <v>332</v>
      </c>
      <c r="JY85" s="15" t="s">
        <v>596</v>
      </c>
      <c r="JZ85" s="15" t="b">
        <v>1</v>
      </c>
      <c r="KA85" s="15" t="b">
        <v>0</v>
      </c>
      <c r="KB85" s="15" t="b">
        <v>1</v>
      </c>
      <c r="KC85" s="15" t="b">
        <v>0</v>
      </c>
      <c r="KD85" s="15" t="b">
        <v>0</v>
      </c>
      <c r="KE85" s="15" t="b">
        <v>0</v>
      </c>
      <c r="KF85" s="15" t="b">
        <v>0</v>
      </c>
      <c r="KG85" s="15" t="b">
        <v>0</v>
      </c>
      <c r="KH85" s="15" t="s">
        <v>332</v>
      </c>
      <c r="KI85" s="15" t="s">
        <v>854</v>
      </c>
      <c r="KJ85" s="15" t="b">
        <v>1</v>
      </c>
      <c r="KK85" s="15" t="b">
        <v>1</v>
      </c>
      <c r="KL85" s="15" t="b">
        <v>1</v>
      </c>
      <c r="KM85" s="15" t="b">
        <v>0</v>
      </c>
      <c r="KN85" s="15" t="b">
        <v>0</v>
      </c>
      <c r="KO85" s="15" t="b">
        <v>0</v>
      </c>
      <c r="KP85" s="15" t="b">
        <v>0</v>
      </c>
      <c r="KQ85" s="15" t="b">
        <v>0</v>
      </c>
      <c r="KR85" s="15" t="b">
        <v>0</v>
      </c>
      <c r="KT85" s="15" t="s">
        <v>366</v>
      </c>
      <c r="KU85" s="15" t="s">
        <v>366</v>
      </c>
      <c r="KV85" s="15" t="s">
        <v>690</v>
      </c>
      <c r="KW85" s="15" t="s">
        <v>368</v>
      </c>
      <c r="KX85" s="15" t="s">
        <v>1276</v>
      </c>
      <c r="KY85" s="15" t="s">
        <v>1277</v>
      </c>
      <c r="KZ85" s="16">
        <v>42850</v>
      </c>
      <c r="LA85" s="15" t="s">
        <v>857</v>
      </c>
      <c r="LB85" s="15" t="s">
        <v>1278</v>
      </c>
      <c r="LC85" s="15">
        <v>61793</v>
      </c>
      <c r="LD85" s="15" t="s">
        <v>1279</v>
      </c>
      <c r="LE85" s="15" t="s">
        <v>1280</v>
      </c>
      <c r="LF85" s="15">
        <v>92</v>
      </c>
      <c r="LH85" s="15">
        <v>-1</v>
      </c>
      <c r="LI85" s="15" t="s">
        <v>384</v>
      </c>
      <c r="LJ85" s="15" t="s">
        <v>384</v>
      </c>
    </row>
    <row r="86" spans="1:322" x14ac:dyDescent="0.25">
      <c r="A86" s="9" t="s">
        <v>1452</v>
      </c>
      <c r="B86" s="9" t="s">
        <v>1408</v>
      </c>
      <c r="C86" s="9" t="s">
        <v>1428</v>
      </c>
      <c r="D86" s="9" t="s">
        <v>1428</v>
      </c>
      <c r="E86" s="24">
        <v>42849</v>
      </c>
      <c r="F86" s="9" t="s">
        <v>1679</v>
      </c>
      <c r="G86" s="9">
        <v>20.970811666700001</v>
      </c>
      <c r="H86" s="9">
        <v>92.242805000000004</v>
      </c>
      <c r="I86" s="9">
        <v>29</v>
      </c>
      <c r="J86" s="9">
        <v>5</v>
      </c>
      <c r="K86" s="9" t="s">
        <v>409</v>
      </c>
      <c r="L86" s="9" t="s">
        <v>324</v>
      </c>
      <c r="M86" s="9" t="s">
        <v>325</v>
      </c>
      <c r="N86" s="9" t="s">
        <v>521</v>
      </c>
      <c r="O86" s="9" t="s">
        <v>682</v>
      </c>
      <c r="P86" s="9" t="s">
        <v>328</v>
      </c>
      <c r="Q86" s="9" t="s">
        <v>329</v>
      </c>
      <c r="R86" s="9" t="s">
        <v>411</v>
      </c>
      <c r="S86" s="9" t="s">
        <v>425</v>
      </c>
      <c r="T86" s="9" t="s">
        <v>328</v>
      </c>
      <c r="U86" s="9"/>
      <c r="V86" s="9"/>
      <c r="W86" s="9"/>
      <c r="X86" s="9" t="s">
        <v>332</v>
      </c>
      <c r="Y86" s="9">
        <v>130</v>
      </c>
      <c r="Z86" s="9">
        <v>650</v>
      </c>
      <c r="AA86" s="9" t="s">
        <v>335</v>
      </c>
      <c r="AB86" s="9" t="s">
        <v>336</v>
      </c>
      <c r="AC86" s="9" t="s">
        <v>336</v>
      </c>
      <c r="AD86" s="9" t="s">
        <v>413</v>
      </c>
      <c r="AE86" s="9"/>
      <c r="AF86" s="9" t="s">
        <v>335</v>
      </c>
      <c r="AG86" s="9" t="s">
        <v>336</v>
      </c>
      <c r="AH86" s="9" t="s">
        <v>336</v>
      </c>
      <c r="AI86" s="9" t="s">
        <v>337</v>
      </c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>
        <v>390</v>
      </c>
      <c r="BJ86" s="9">
        <v>4</v>
      </c>
      <c r="BK86" s="9">
        <v>20</v>
      </c>
      <c r="BL86" s="9" t="s">
        <v>339</v>
      </c>
      <c r="BM86" s="9" t="s">
        <v>324</v>
      </c>
      <c r="BN86" s="9" t="s">
        <v>340</v>
      </c>
      <c r="BO86" s="9" t="s">
        <v>638</v>
      </c>
      <c r="BP86" s="9" t="s">
        <v>1685</v>
      </c>
      <c r="BQ86" s="9" t="s">
        <v>1686</v>
      </c>
      <c r="BR86" s="9"/>
      <c r="BS86" s="9"/>
      <c r="BT86" s="9"/>
      <c r="BU86" s="9"/>
      <c r="BV86" s="9" t="s">
        <v>339</v>
      </c>
      <c r="BW86" s="9" t="s">
        <v>324</v>
      </c>
      <c r="BX86" s="9" t="s">
        <v>340</v>
      </c>
      <c r="BY86" s="9" t="s">
        <v>638</v>
      </c>
      <c r="BZ86" s="9" t="s">
        <v>682</v>
      </c>
      <c r="CA86" s="9" t="s">
        <v>684</v>
      </c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>
        <v>22</v>
      </c>
      <c r="DD86" s="9">
        <v>110</v>
      </c>
      <c r="DE86" s="9" t="s">
        <v>339</v>
      </c>
      <c r="DF86" s="9" t="s">
        <v>324</v>
      </c>
      <c r="DG86" s="9" t="s">
        <v>340</v>
      </c>
      <c r="DH86" s="9"/>
      <c r="DI86" s="9"/>
      <c r="DJ86" s="9" t="s">
        <v>417</v>
      </c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 t="s">
        <v>1417</v>
      </c>
      <c r="EQ86" s="9"/>
      <c r="ER86" s="9"/>
      <c r="ES86" s="9"/>
      <c r="ET86" s="9"/>
      <c r="EU86" s="9" t="s">
        <v>344</v>
      </c>
      <c r="EV86" s="9" t="b">
        <v>1</v>
      </c>
      <c r="EW86" s="9" t="b">
        <v>0</v>
      </c>
      <c r="EX86" s="9" t="b">
        <v>0</v>
      </c>
      <c r="EY86" s="9" t="s">
        <v>592</v>
      </c>
      <c r="EZ86" s="9" t="b">
        <v>1</v>
      </c>
      <c r="FA86" s="9" t="b">
        <v>1</v>
      </c>
      <c r="FB86" s="9" t="b">
        <v>0</v>
      </c>
      <c r="FC86" s="9" t="s">
        <v>685</v>
      </c>
      <c r="FD86" s="9" t="b">
        <v>1</v>
      </c>
      <c r="FE86" s="9" t="b">
        <v>1</v>
      </c>
      <c r="FF86" s="9" t="b">
        <v>0</v>
      </c>
      <c r="FG86" s="9" t="s">
        <v>686</v>
      </c>
      <c r="FH86" s="9" t="b">
        <v>1</v>
      </c>
      <c r="FI86" s="9" t="b">
        <v>1</v>
      </c>
      <c r="FJ86" s="9" t="b">
        <v>1</v>
      </c>
      <c r="FK86" s="9" t="b">
        <v>1</v>
      </c>
      <c r="FL86" s="9" t="s">
        <v>422</v>
      </c>
      <c r="FM86" s="9" t="b">
        <v>1</v>
      </c>
      <c r="FN86" s="9" t="b">
        <v>0</v>
      </c>
      <c r="FO86" s="9" t="s">
        <v>345</v>
      </c>
      <c r="FP86" s="9" t="b">
        <v>0</v>
      </c>
      <c r="FQ86" s="9" t="b">
        <v>0</v>
      </c>
      <c r="FR86" s="9" t="b">
        <v>1</v>
      </c>
      <c r="FS86" s="9" t="b">
        <v>0</v>
      </c>
      <c r="FT86" s="9" t="b">
        <v>0</v>
      </c>
      <c r="FU86" s="9" t="b">
        <v>0</v>
      </c>
      <c r="FV86" s="9" t="b">
        <v>0</v>
      </c>
      <c r="FW86" s="9" t="b">
        <v>0</v>
      </c>
      <c r="FX86" s="9" t="s">
        <v>346</v>
      </c>
      <c r="FY86" s="9" t="s">
        <v>390</v>
      </c>
      <c r="FZ86" s="9" t="s">
        <v>348</v>
      </c>
      <c r="GA86" s="9" t="s">
        <v>687</v>
      </c>
      <c r="GB86" s="9" t="s">
        <v>424</v>
      </c>
      <c r="GC86" s="9" t="s">
        <v>350</v>
      </c>
      <c r="GD86" s="9" t="s">
        <v>373</v>
      </c>
      <c r="GE86" s="9" t="s">
        <v>351</v>
      </c>
      <c r="GF86" s="9">
        <v>1</v>
      </c>
      <c r="GG86" s="9">
        <v>1</v>
      </c>
      <c r="GH86" s="9" t="s">
        <v>328</v>
      </c>
      <c r="GI86" s="9">
        <v>0</v>
      </c>
      <c r="GJ86" s="9">
        <v>0</v>
      </c>
      <c r="GK86" s="9" t="s">
        <v>328</v>
      </c>
      <c r="GL86" s="9" t="s">
        <v>425</v>
      </c>
      <c r="GM86" s="9">
        <v>0</v>
      </c>
      <c r="GN86" s="9">
        <v>0</v>
      </c>
      <c r="GO86" s="9">
        <v>0</v>
      </c>
      <c r="GP86" s="9">
        <v>0</v>
      </c>
      <c r="GQ86" s="9" t="s">
        <v>328</v>
      </c>
      <c r="GR86" s="9">
        <v>0</v>
      </c>
      <c r="GS86" s="9">
        <v>0</v>
      </c>
      <c r="GT86" s="9" t="s">
        <v>328</v>
      </c>
      <c r="GU86" s="9" t="s">
        <v>425</v>
      </c>
      <c r="GV86" s="9" t="s">
        <v>605</v>
      </c>
      <c r="GW86" s="9" t="b">
        <v>0</v>
      </c>
      <c r="GX86" s="9" t="b">
        <v>1</v>
      </c>
      <c r="GY86" s="9" t="b">
        <v>0</v>
      </c>
      <c r="GZ86" s="9" t="b">
        <v>0</v>
      </c>
      <c r="HA86" s="9" t="b">
        <v>0</v>
      </c>
      <c r="HB86" s="9" t="b">
        <v>0</v>
      </c>
      <c r="HC86" s="9" t="b">
        <v>0</v>
      </c>
      <c r="HD86" s="9" t="b">
        <v>0</v>
      </c>
      <c r="HE86" s="9" t="s">
        <v>449</v>
      </c>
      <c r="HF86" s="9">
        <v>80</v>
      </c>
      <c r="HG86" s="9">
        <v>20</v>
      </c>
      <c r="HH86" s="9">
        <v>60</v>
      </c>
      <c r="HI86" s="9">
        <v>40</v>
      </c>
      <c r="HJ86" s="9" t="s">
        <v>328</v>
      </c>
      <c r="HK86" s="9" t="s">
        <v>332</v>
      </c>
      <c r="HL86" s="9" t="s">
        <v>356</v>
      </c>
      <c r="HM86" s="9" t="s">
        <v>394</v>
      </c>
      <c r="HN86" s="9" t="s">
        <v>512</v>
      </c>
      <c r="HO86" s="9" t="s">
        <v>358</v>
      </c>
      <c r="HP86" s="9" t="b">
        <v>1</v>
      </c>
      <c r="HQ86" s="9" t="b">
        <v>0</v>
      </c>
      <c r="HR86" s="9" t="b">
        <v>0</v>
      </c>
      <c r="HS86" s="9" t="b">
        <v>1</v>
      </c>
      <c r="HT86" s="9" t="b">
        <v>0</v>
      </c>
      <c r="HU86" s="9" t="b">
        <v>0</v>
      </c>
      <c r="HV86" s="9" t="b">
        <v>1</v>
      </c>
      <c r="HW86" s="9" t="b">
        <v>0</v>
      </c>
      <c r="HX86" s="9" t="b">
        <v>0</v>
      </c>
      <c r="HY86" s="9" t="b">
        <v>0</v>
      </c>
      <c r="HZ86" s="9" t="s">
        <v>359</v>
      </c>
      <c r="IA86" s="9" t="s">
        <v>332</v>
      </c>
      <c r="IB86" s="9" t="s">
        <v>328</v>
      </c>
      <c r="IC86" s="9" t="s">
        <v>328</v>
      </c>
      <c r="ID86" s="9">
        <v>85</v>
      </c>
      <c r="IE86" s="9" t="s">
        <v>360</v>
      </c>
      <c r="IF86" s="9" t="s">
        <v>360</v>
      </c>
      <c r="IG86" s="9" t="s">
        <v>328</v>
      </c>
      <c r="IH86" s="9" t="s">
        <v>328</v>
      </c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 t="s">
        <v>328</v>
      </c>
      <c r="IT86" s="9" t="s">
        <v>328</v>
      </c>
      <c r="IU86" s="9" t="s">
        <v>688</v>
      </c>
      <c r="IV86" s="9" t="b">
        <v>1</v>
      </c>
      <c r="IW86" s="9" t="b">
        <v>1</v>
      </c>
      <c r="IX86" s="9" t="b">
        <v>0</v>
      </c>
      <c r="IY86" s="9" t="b">
        <v>0</v>
      </c>
      <c r="IZ86" s="9" t="b">
        <v>0</v>
      </c>
      <c r="JA86" s="9" t="b">
        <v>0</v>
      </c>
      <c r="JB86" s="9" t="b">
        <v>0</v>
      </c>
      <c r="JC86" s="9" t="b">
        <v>1</v>
      </c>
      <c r="JD86" s="9" t="b">
        <v>0</v>
      </c>
      <c r="JE86" s="9" t="s">
        <v>328</v>
      </c>
      <c r="JF86" s="9" t="s">
        <v>559</v>
      </c>
      <c r="JG86" s="9" t="b">
        <v>0</v>
      </c>
      <c r="JH86" s="9" t="b">
        <v>0</v>
      </c>
      <c r="JI86" s="9" t="b">
        <v>1</v>
      </c>
      <c r="JJ86" s="9" t="b">
        <v>0</v>
      </c>
      <c r="JK86" s="9" t="b">
        <v>0</v>
      </c>
      <c r="JL86" s="9" t="b">
        <v>0</v>
      </c>
      <c r="JM86" s="9" t="b">
        <v>0</v>
      </c>
      <c r="JN86" s="9" t="b">
        <v>1</v>
      </c>
      <c r="JO86" s="9" t="b">
        <v>0</v>
      </c>
      <c r="JP86" s="9" t="s">
        <v>361</v>
      </c>
      <c r="JQ86" s="9" t="b">
        <v>0</v>
      </c>
      <c r="JR86" s="9" t="b">
        <v>0</v>
      </c>
      <c r="JS86" s="9" t="b">
        <v>0</v>
      </c>
      <c r="JT86" s="9" t="b">
        <v>0</v>
      </c>
      <c r="JU86" s="9" t="b">
        <v>1</v>
      </c>
      <c r="JV86" s="9" t="b">
        <v>1</v>
      </c>
      <c r="JW86" s="9" t="b">
        <v>0</v>
      </c>
      <c r="JX86" s="9" t="s">
        <v>332</v>
      </c>
      <c r="JY86" s="9" t="s">
        <v>689</v>
      </c>
      <c r="JZ86" s="9" t="b">
        <v>1</v>
      </c>
      <c r="KA86" s="9" t="b">
        <v>0</v>
      </c>
      <c r="KB86" s="9" t="b">
        <v>0</v>
      </c>
      <c r="KC86" s="9" t="b">
        <v>0</v>
      </c>
      <c r="KD86" s="9" t="b">
        <v>0</v>
      </c>
      <c r="KE86" s="9" t="b">
        <v>0</v>
      </c>
      <c r="KF86" s="9" t="b">
        <v>0</v>
      </c>
      <c r="KG86" s="9" t="b">
        <v>0</v>
      </c>
      <c r="KH86" s="9" t="s">
        <v>328</v>
      </c>
      <c r="KI86" s="9" t="s">
        <v>641</v>
      </c>
      <c r="KJ86" s="9" t="b">
        <v>0</v>
      </c>
      <c r="KK86" s="9" t="b">
        <v>0</v>
      </c>
      <c r="KL86" s="9" t="b">
        <v>1</v>
      </c>
      <c r="KM86" s="9" t="b">
        <v>1</v>
      </c>
      <c r="KN86" s="9" t="b">
        <v>0</v>
      </c>
      <c r="KO86" s="9" t="b">
        <v>1</v>
      </c>
      <c r="KP86" s="9" t="b">
        <v>0</v>
      </c>
      <c r="KQ86" s="9" t="b">
        <v>0</v>
      </c>
      <c r="KR86" s="9" t="b">
        <v>0</v>
      </c>
      <c r="KS86" s="9"/>
      <c r="KT86" s="9" t="s">
        <v>366</v>
      </c>
      <c r="KU86" s="9" t="s">
        <v>366</v>
      </c>
      <c r="KV86" s="9" t="s">
        <v>690</v>
      </c>
      <c r="KW86" s="9" t="s">
        <v>631</v>
      </c>
      <c r="KX86" s="9" t="s">
        <v>691</v>
      </c>
      <c r="KY86" s="9" t="s">
        <v>692</v>
      </c>
      <c r="KZ86" s="10">
        <v>42849</v>
      </c>
      <c r="LA86" s="9" t="s">
        <v>380</v>
      </c>
      <c r="LB86" s="9" t="s">
        <v>693</v>
      </c>
      <c r="LC86" s="9">
        <v>60320</v>
      </c>
      <c r="LD86" s="9" t="s">
        <v>694</v>
      </c>
      <c r="LE86" s="9" t="s">
        <v>695</v>
      </c>
      <c r="LF86" s="9">
        <v>24</v>
      </c>
      <c r="LG86" s="9"/>
      <c r="LH86" s="9">
        <v>-1</v>
      </c>
      <c r="LI86" s="9" t="s">
        <v>384</v>
      </c>
      <c r="LJ86" s="9" t="s">
        <v>384</v>
      </c>
    </row>
    <row r="87" spans="1:322" x14ac:dyDescent="0.25">
      <c r="A87" s="9" t="s">
        <v>1491</v>
      </c>
      <c r="B87" s="9" t="s">
        <v>1547</v>
      </c>
      <c r="C87" s="9" t="s">
        <v>1430</v>
      </c>
      <c r="D87" s="9" t="s">
        <v>1641</v>
      </c>
      <c r="E87" s="24">
        <v>42856</v>
      </c>
      <c r="F87" s="9" t="s">
        <v>1679</v>
      </c>
      <c r="G87" s="9">
        <v>20.759640000000001</v>
      </c>
      <c r="H87" s="9">
        <v>92.332553333299998</v>
      </c>
      <c r="I87" s="9">
        <v>7.8</v>
      </c>
      <c r="J87" s="9">
        <v>2.6</v>
      </c>
      <c r="K87" s="9" t="s">
        <v>409</v>
      </c>
      <c r="L87" s="9" t="s">
        <v>324</v>
      </c>
      <c r="M87" s="9" t="s">
        <v>325</v>
      </c>
      <c r="N87" s="9" t="s">
        <v>521</v>
      </c>
      <c r="O87" s="9" t="s">
        <v>1293</v>
      </c>
      <c r="P87" s="9" t="s">
        <v>328</v>
      </c>
      <c r="Q87" s="9" t="s">
        <v>329</v>
      </c>
      <c r="R87" s="9" t="s">
        <v>411</v>
      </c>
      <c r="S87" s="9" t="s">
        <v>425</v>
      </c>
      <c r="T87" s="9" t="s">
        <v>328</v>
      </c>
      <c r="U87" s="9"/>
      <c r="V87" s="9"/>
      <c r="W87" s="9"/>
      <c r="X87" s="9" t="s">
        <v>328</v>
      </c>
      <c r="Y87" s="9">
        <v>120</v>
      </c>
      <c r="Z87" s="9">
        <v>600</v>
      </c>
      <c r="AA87" s="9" t="s">
        <v>335</v>
      </c>
      <c r="AB87" s="9" t="s">
        <v>336</v>
      </c>
      <c r="AC87" s="9" t="s">
        <v>336</v>
      </c>
      <c r="AD87" s="9"/>
      <c r="AE87" s="9" t="s">
        <v>1352</v>
      </c>
      <c r="AF87" s="9" t="s">
        <v>335</v>
      </c>
      <c r="AG87" s="9" t="s">
        <v>1353</v>
      </c>
      <c r="AH87" s="9" t="s">
        <v>1353</v>
      </c>
      <c r="AI87" s="9"/>
      <c r="AJ87" s="9" t="s">
        <v>1354</v>
      </c>
      <c r="AK87" s="9">
        <v>150</v>
      </c>
      <c r="AL87" s="9">
        <v>750</v>
      </c>
      <c r="AM87" s="9" t="s">
        <v>335</v>
      </c>
      <c r="AN87" s="9" t="s">
        <v>336</v>
      </c>
      <c r="AO87" s="9" t="s">
        <v>336</v>
      </c>
      <c r="AP87" s="9"/>
      <c r="AQ87" s="9" t="s">
        <v>1352</v>
      </c>
      <c r="AR87" s="9" t="s">
        <v>335</v>
      </c>
      <c r="AS87" s="9" t="s">
        <v>1353</v>
      </c>
      <c r="AT87" s="9" t="s">
        <v>1353</v>
      </c>
      <c r="AU87" s="9"/>
      <c r="AV87" s="9" t="s">
        <v>1354</v>
      </c>
      <c r="AW87" s="9">
        <v>180</v>
      </c>
      <c r="AX87" s="9">
        <v>900</v>
      </c>
      <c r="AY87" s="9" t="s">
        <v>335</v>
      </c>
      <c r="AZ87" s="9" t="s">
        <v>336</v>
      </c>
      <c r="BA87" s="9" t="s">
        <v>336</v>
      </c>
      <c r="BB87" s="9"/>
      <c r="BC87" s="9" t="s">
        <v>1352</v>
      </c>
      <c r="BD87" s="9" t="s">
        <v>335</v>
      </c>
      <c r="BE87" s="9" t="s">
        <v>1353</v>
      </c>
      <c r="BF87" s="9" t="s">
        <v>1353</v>
      </c>
      <c r="BG87" s="9"/>
      <c r="BH87" s="9" t="s">
        <v>1354</v>
      </c>
      <c r="BI87" s="9">
        <v>350</v>
      </c>
      <c r="BJ87" s="9">
        <v>0</v>
      </c>
      <c r="BK87" s="9">
        <v>0</v>
      </c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>
        <v>30</v>
      </c>
      <c r="CG87" s="9">
        <v>150</v>
      </c>
      <c r="CH87" s="9" t="s">
        <v>415</v>
      </c>
      <c r="CI87" s="9"/>
      <c r="CJ87" s="9"/>
      <c r="CK87" s="9"/>
      <c r="CL87" s="9"/>
      <c r="CM87" s="9"/>
      <c r="CN87" s="9" t="s">
        <v>335</v>
      </c>
      <c r="CO87" s="9" t="s">
        <v>336</v>
      </c>
      <c r="CP87" s="9" t="s">
        <v>336</v>
      </c>
      <c r="CQ87" s="9" t="s">
        <v>526</v>
      </c>
      <c r="CR87" s="9" t="s">
        <v>415</v>
      </c>
      <c r="CS87" s="9"/>
      <c r="CT87" s="9"/>
      <c r="CU87" s="9"/>
      <c r="CV87" s="9"/>
      <c r="CW87" s="9"/>
      <c r="CX87" s="9" t="s">
        <v>335</v>
      </c>
      <c r="CY87" s="9" t="s">
        <v>336</v>
      </c>
      <c r="CZ87" s="9" t="s">
        <v>336</v>
      </c>
      <c r="DA87" s="9" t="s">
        <v>912</v>
      </c>
      <c r="DB87" s="9"/>
      <c r="DC87" s="9">
        <v>0</v>
      </c>
      <c r="DD87" s="9">
        <v>0</v>
      </c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>
        <v>25</v>
      </c>
      <c r="DZ87" s="9">
        <v>125</v>
      </c>
      <c r="EA87" s="9" t="s">
        <v>339</v>
      </c>
      <c r="EB87" s="9" t="s">
        <v>324</v>
      </c>
      <c r="EC87" s="9" t="s">
        <v>340</v>
      </c>
      <c r="ED87" s="9"/>
      <c r="EE87" s="9"/>
      <c r="EF87" s="9" t="s">
        <v>1361</v>
      </c>
      <c r="EG87" s="9"/>
      <c r="EH87" s="9"/>
      <c r="EI87" s="9"/>
      <c r="EJ87" s="9"/>
      <c r="EK87" s="9" t="s">
        <v>339</v>
      </c>
      <c r="EL87" s="9" t="s">
        <v>324</v>
      </c>
      <c r="EM87" s="9"/>
      <c r="EN87" s="9"/>
      <c r="EO87" s="9"/>
      <c r="EP87" s="9" t="s">
        <v>1417</v>
      </c>
      <c r="EQ87" s="9"/>
      <c r="ER87" s="9"/>
      <c r="ES87" s="9"/>
      <c r="ET87" s="9"/>
      <c r="EU87" s="9"/>
      <c r="EV87" s="9"/>
      <c r="EW87" s="9"/>
      <c r="EX87" s="9"/>
      <c r="EY87" s="9" t="s">
        <v>759</v>
      </c>
      <c r="EZ87" s="9" t="b">
        <v>1</v>
      </c>
      <c r="FA87" s="9" t="b">
        <v>1</v>
      </c>
      <c r="FB87" s="9" t="b">
        <v>1</v>
      </c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 t="s">
        <v>626</v>
      </c>
      <c r="FP87" s="9" t="b">
        <v>0</v>
      </c>
      <c r="FQ87" s="9" t="b">
        <v>0</v>
      </c>
      <c r="FR87" s="9" t="b">
        <v>0</v>
      </c>
      <c r="FS87" s="9" t="b">
        <v>0</v>
      </c>
      <c r="FT87" s="9" t="b">
        <v>0</v>
      </c>
      <c r="FU87" s="9" t="b">
        <v>0</v>
      </c>
      <c r="FV87" s="9" t="b">
        <v>0</v>
      </c>
      <c r="FW87" s="9" t="b">
        <v>1</v>
      </c>
      <c r="FX87" s="9" t="s">
        <v>346</v>
      </c>
      <c r="FY87" s="9" t="s">
        <v>772</v>
      </c>
      <c r="FZ87" s="9" t="s">
        <v>347</v>
      </c>
      <c r="GA87" s="9" t="s">
        <v>349</v>
      </c>
      <c r="GB87" s="9" t="s">
        <v>349</v>
      </c>
      <c r="GC87" s="9" t="s">
        <v>350</v>
      </c>
      <c r="GD87" s="9" t="s">
        <v>1355</v>
      </c>
      <c r="GE87" s="9" t="s">
        <v>1355</v>
      </c>
      <c r="GF87" s="9">
        <v>0</v>
      </c>
      <c r="GG87" s="9">
        <v>0</v>
      </c>
      <c r="GH87" s="9" t="s">
        <v>328</v>
      </c>
      <c r="GI87" s="9">
        <v>0</v>
      </c>
      <c r="GJ87" s="9">
        <v>0</v>
      </c>
      <c r="GK87" s="9" t="s">
        <v>328</v>
      </c>
      <c r="GL87" s="9" t="s">
        <v>352</v>
      </c>
      <c r="GM87" s="9">
        <v>0</v>
      </c>
      <c r="GN87" s="9">
        <v>0</v>
      </c>
      <c r="GO87" s="9">
        <v>0</v>
      </c>
      <c r="GP87" s="9">
        <v>0</v>
      </c>
      <c r="GQ87" s="9" t="s">
        <v>328</v>
      </c>
      <c r="GR87" s="9">
        <v>0</v>
      </c>
      <c r="GS87" s="9">
        <v>0</v>
      </c>
      <c r="GT87" s="9" t="s">
        <v>328</v>
      </c>
      <c r="GU87" s="9" t="s">
        <v>352</v>
      </c>
      <c r="GV87" s="9" t="s">
        <v>1335</v>
      </c>
      <c r="GW87" s="9" t="b">
        <v>0</v>
      </c>
      <c r="GX87" s="9" t="b">
        <v>0</v>
      </c>
      <c r="GY87" s="9" t="b">
        <v>0</v>
      </c>
      <c r="GZ87" s="9" t="b">
        <v>0</v>
      </c>
      <c r="HA87" s="9" t="b">
        <v>1</v>
      </c>
      <c r="HB87" s="9" t="b">
        <v>1</v>
      </c>
      <c r="HC87" s="9" t="b">
        <v>1</v>
      </c>
      <c r="HD87" s="9" t="b">
        <v>1</v>
      </c>
      <c r="HE87" s="9" t="s">
        <v>449</v>
      </c>
      <c r="HF87" s="9">
        <v>20</v>
      </c>
      <c r="HG87" s="9">
        <v>80</v>
      </c>
      <c r="HH87" s="9">
        <v>85</v>
      </c>
      <c r="HI87" s="9">
        <v>15</v>
      </c>
      <c r="HJ87" s="9" t="s">
        <v>332</v>
      </c>
      <c r="HK87" s="9" t="s">
        <v>332</v>
      </c>
      <c r="HL87" s="9" t="s">
        <v>428</v>
      </c>
      <c r="HM87" s="9" t="s">
        <v>356</v>
      </c>
      <c r="HN87" s="9" t="s">
        <v>355</v>
      </c>
      <c r="HO87" s="9" t="s">
        <v>358</v>
      </c>
      <c r="HP87" s="9" t="b">
        <v>1</v>
      </c>
      <c r="HQ87" s="9" t="b">
        <v>0</v>
      </c>
      <c r="HR87" s="9" t="b">
        <v>0</v>
      </c>
      <c r="HS87" s="9" t="b">
        <v>1</v>
      </c>
      <c r="HT87" s="9" t="b">
        <v>0</v>
      </c>
      <c r="HU87" s="9" t="b">
        <v>0</v>
      </c>
      <c r="HV87" s="9" t="b">
        <v>1</v>
      </c>
      <c r="HW87" s="9" t="b">
        <v>0</v>
      </c>
      <c r="HX87" s="9" t="b">
        <v>0</v>
      </c>
      <c r="HY87" s="9" t="b">
        <v>0</v>
      </c>
      <c r="HZ87" s="9" t="s">
        <v>429</v>
      </c>
      <c r="IA87" s="9" t="s">
        <v>332</v>
      </c>
      <c r="IB87" s="9" t="s">
        <v>328</v>
      </c>
      <c r="IC87" s="9" t="s">
        <v>328</v>
      </c>
      <c r="ID87" s="9">
        <v>50</v>
      </c>
      <c r="IE87" s="9" t="s">
        <v>360</v>
      </c>
      <c r="IF87" s="9" t="s">
        <v>360</v>
      </c>
      <c r="IG87" s="9" t="s">
        <v>328</v>
      </c>
      <c r="IH87" s="9" t="s">
        <v>332</v>
      </c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 t="s">
        <v>328</v>
      </c>
      <c r="IT87" s="9" t="s">
        <v>332</v>
      </c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 t="s">
        <v>332</v>
      </c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 t="s">
        <v>361</v>
      </c>
      <c r="JQ87" s="9" t="b">
        <v>0</v>
      </c>
      <c r="JR87" s="9" t="b">
        <v>0</v>
      </c>
      <c r="JS87" s="9" t="b">
        <v>0</v>
      </c>
      <c r="JT87" s="9" t="b">
        <v>0</v>
      </c>
      <c r="JU87" s="9" t="b">
        <v>1</v>
      </c>
      <c r="JV87" s="9" t="b">
        <v>0</v>
      </c>
      <c r="JW87" s="9" t="b">
        <v>0</v>
      </c>
      <c r="JX87" s="9" t="s">
        <v>328</v>
      </c>
      <c r="JY87" s="9" t="s">
        <v>434</v>
      </c>
      <c r="JZ87" s="9" t="b">
        <v>0</v>
      </c>
      <c r="KA87" s="9" t="b">
        <v>0</v>
      </c>
      <c r="KB87" s="9" t="b">
        <v>0</v>
      </c>
      <c r="KC87" s="9" t="b">
        <v>1</v>
      </c>
      <c r="KD87" s="9" t="b">
        <v>0</v>
      </c>
      <c r="KE87" s="9" t="b">
        <v>0</v>
      </c>
      <c r="KF87" s="9" t="b">
        <v>0</v>
      </c>
      <c r="KG87" s="9" t="b">
        <v>0</v>
      </c>
      <c r="KH87" s="9" t="s">
        <v>328</v>
      </c>
      <c r="KI87" s="9" t="s">
        <v>946</v>
      </c>
      <c r="KJ87" s="9" t="b">
        <v>1</v>
      </c>
      <c r="KK87" s="9" t="b">
        <v>1</v>
      </c>
      <c r="KL87" s="9" t="b">
        <v>0</v>
      </c>
      <c r="KM87" s="9" t="b">
        <v>1</v>
      </c>
      <c r="KN87" s="9" t="b">
        <v>0</v>
      </c>
      <c r="KO87" s="9" t="b">
        <v>0</v>
      </c>
      <c r="KP87" s="9" t="b">
        <v>0</v>
      </c>
      <c r="KQ87" s="9" t="b">
        <v>0</v>
      </c>
      <c r="KR87" s="9" t="b">
        <v>0</v>
      </c>
      <c r="KS87" s="9"/>
      <c r="KT87" s="9" t="s">
        <v>366</v>
      </c>
      <c r="KU87" s="9" t="s">
        <v>366</v>
      </c>
      <c r="KV87" s="9" t="s">
        <v>367</v>
      </c>
      <c r="KW87" s="9" t="s">
        <v>368</v>
      </c>
      <c r="KX87" s="9" t="s">
        <v>1356</v>
      </c>
      <c r="KY87" s="9" t="s">
        <v>1357</v>
      </c>
      <c r="KZ87" s="10">
        <v>42856</v>
      </c>
      <c r="LA87" s="9" t="s">
        <v>765</v>
      </c>
      <c r="LB87" s="9" t="s">
        <v>1358</v>
      </c>
      <c r="LC87" s="9">
        <v>64714</v>
      </c>
      <c r="LD87" s="9" t="s">
        <v>1359</v>
      </c>
      <c r="LE87" s="9" t="s">
        <v>1360</v>
      </c>
      <c r="LF87" s="9">
        <v>102</v>
      </c>
      <c r="LG87" s="9"/>
      <c r="LH87" s="9">
        <v>-1</v>
      </c>
      <c r="LI87" s="9" t="s">
        <v>384</v>
      </c>
      <c r="LJ87" s="9" t="s">
        <v>384</v>
      </c>
    </row>
    <row r="88" spans="1:322" x14ac:dyDescent="0.25">
      <c r="A88" s="9" t="s">
        <v>1491</v>
      </c>
      <c r="B88" s="9" t="s">
        <v>1548</v>
      </c>
      <c r="C88" s="9" t="s">
        <v>1430</v>
      </c>
      <c r="D88" s="9" t="s">
        <v>1642</v>
      </c>
      <c r="E88" s="24">
        <v>42856</v>
      </c>
      <c r="F88" s="9" t="s">
        <v>1679</v>
      </c>
      <c r="G88" s="9">
        <v>20.76418</v>
      </c>
      <c r="H88" s="9">
        <v>92.323881666700004</v>
      </c>
      <c r="I88" s="9">
        <v>9</v>
      </c>
      <c r="J88" s="9">
        <v>3.4</v>
      </c>
      <c r="K88" s="9" t="s">
        <v>409</v>
      </c>
      <c r="L88" s="9" t="s">
        <v>324</v>
      </c>
      <c r="M88" s="9" t="s">
        <v>325</v>
      </c>
      <c r="N88" s="9" t="s">
        <v>521</v>
      </c>
      <c r="O88" s="9" t="s">
        <v>1293</v>
      </c>
      <c r="P88" s="9" t="s">
        <v>328</v>
      </c>
      <c r="Q88" s="9" t="s">
        <v>329</v>
      </c>
      <c r="R88" s="9" t="s">
        <v>411</v>
      </c>
      <c r="S88" s="9" t="s">
        <v>425</v>
      </c>
      <c r="T88" s="9" t="s">
        <v>328</v>
      </c>
      <c r="U88" s="9"/>
      <c r="V88" s="9"/>
      <c r="W88" s="9"/>
      <c r="X88" s="9" t="s">
        <v>328</v>
      </c>
      <c r="Y88" s="9">
        <v>150</v>
      </c>
      <c r="Z88" s="9">
        <v>750</v>
      </c>
      <c r="AA88" s="9" t="s">
        <v>335</v>
      </c>
      <c r="AB88" s="9" t="s">
        <v>336</v>
      </c>
      <c r="AC88" s="9" t="s">
        <v>336</v>
      </c>
      <c r="AD88" s="9"/>
      <c r="AE88" s="9" t="s">
        <v>1343</v>
      </c>
      <c r="AF88" s="9" t="s">
        <v>335</v>
      </c>
      <c r="AG88" s="9" t="s">
        <v>336</v>
      </c>
      <c r="AH88" s="9" t="s">
        <v>460</v>
      </c>
      <c r="AI88" s="9" t="s">
        <v>1344</v>
      </c>
      <c r="AJ88" s="9"/>
      <c r="AK88" s="9">
        <v>200</v>
      </c>
      <c r="AL88" s="9">
        <v>1000</v>
      </c>
      <c r="AM88" s="9" t="s">
        <v>335</v>
      </c>
      <c r="AN88" s="9" t="s">
        <v>336</v>
      </c>
      <c r="AO88" s="9" t="s">
        <v>336</v>
      </c>
      <c r="AP88" s="9"/>
      <c r="AQ88" s="9" t="s">
        <v>1343</v>
      </c>
      <c r="AR88" s="9" t="s">
        <v>335</v>
      </c>
      <c r="AS88" s="9" t="s">
        <v>336</v>
      </c>
      <c r="AT88" s="9" t="s">
        <v>460</v>
      </c>
      <c r="AU88" s="9" t="s">
        <v>1344</v>
      </c>
      <c r="AV88" s="9"/>
      <c r="AW88" s="9">
        <v>150</v>
      </c>
      <c r="AX88" s="9">
        <v>750</v>
      </c>
      <c r="AY88" s="9" t="s">
        <v>335</v>
      </c>
      <c r="AZ88" s="9" t="s">
        <v>336</v>
      </c>
      <c r="BA88" s="9" t="s">
        <v>336</v>
      </c>
      <c r="BB88" s="9"/>
      <c r="BC88" s="9" t="s">
        <v>1343</v>
      </c>
      <c r="BD88" s="9" t="s">
        <v>335</v>
      </c>
      <c r="BE88" s="9" t="s">
        <v>336</v>
      </c>
      <c r="BF88" s="9" t="s">
        <v>460</v>
      </c>
      <c r="BG88" s="9" t="s">
        <v>1344</v>
      </c>
      <c r="BH88" s="9"/>
      <c r="BI88" s="9">
        <v>450</v>
      </c>
      <c r="BJ88" s="9">
        <v>0</v>
      </c>
      <c r="BK88" s="9">
        <v>0</v>
      </c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>
        <v>50</v>
      </c>
      <c r="CG88" s="9">
        <v>250</v>
      </c>
      <c r="CH88" s="9" t="s">
        <v>415</v>
      </c>
      <c r="CI88" s="9"/>
      <c r="CJ88" s="9"/>
      <c r="CK88" s="9"/>
      <c r="CL88" s="9"/>
      <c r="CM88" s="9"/>
      <c r="CN88" s="9" t="s">
        <v>335</v>
      </c>
      <c r="CO88" s="9" t="s">
        <v>336</v>
      </c>
      <c r="CP88" s="9" t="s">
        <v>336</v>
      </c>
      <c r="CQ88" s="9" t="s">
        <v>1345</v>
      </c>
      <c r="CR88" s="9" t="s">
        <v>415</v>
      </c>
      <c r="CS88" s="9"/>
      <c r="CT88" s="9"/>
      <c r="CU88" s="9"/>
      <c r="CV88" s="9"/>
      <c r="CW88" s="9"/>
      <c r="CX88" s="9" t="s">
        <v>335</v>
      </c>
      <c r="CY88" s="9" t="s">
        <v>336</v>
      </c>
      <c r="CZ88" s="9" t="s">
        <v>336</v>
      </c>
      <c r="DA88" s="9" t="s">
        <v>413</v>
      </c>
      <c r="DB88" s="9"/>
      <c r="DC88" s="9">
        <v>0</v>
      </c>
      <c r="DD88" s="9">
        <v>0</v>
      </c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>
        <v>45</v>
      </c>
      <c r="DZ88" s="9">
        <v>225</v>
      </c>
      <c r="EA88" s="9" t="s">
        <v>339</v>
      </c>
      <c r="EB88" s="9" t="s">
        <v>324</v>
      </c>
      <c r="EC88" s="9" t="s">
        <v>340</v>
      </c>
      <c r="ED88" s="9"/>
      <c r="EE88" s="9"/>
      <c r="EF88" s="9" t="s">
        <v>1361</v>
      </c>
      <c r="EG88" s="9"/>
      <c r="EH88" s="9"/>
      <c r="EI88" s="9"/>
      <c r="EJ88" s="9"/>
      <c r="EK88" s="9" t="s">
        <v>339</v>
      </c>
      <c r="EL88" s="9" t="s">
        <v>324</v>
      </c>
      <c r="EM88" s="9"/>
      <c r="EN88" s="9"/>
      <c r="EO88" s="9"/>
      <c r="EP88" s="9" t="s">
        <v>1417</v>
      </c>
      <c r="EQ88" s="9"/>
      <c r="ER88" s="9"/>
      <c r="ES88" s="9"/>
      <c r="ET88" s="9"/>
      <c r="EU88" s="9"/>
      <c r="EV88" s="9"/>
      <c r="EW88" s="9"/>
      <c r="EX88" s="9"/>
      <c r="EY88" s="9" t="s">
        <v>759</v>
      </c>
      <c r="EZ88" s="9" t="b">
        <v>1</v>
      </c>
      <c r="FA88" s="9" t="b">
        <v>1</v>
      </c>
      <c r="FB88" s="9" t="b">
        <v>1</v>
      </c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 t="s">
        <v>626</v>
      </c>
      <c r="FP88" s="9" t="b">
        <v>0</v>
      </c>
      <c r="FQ88" s="9" t="b">
        <v>0</v>
      </c>
      <c r="FR88" s="9" t="b">
        <v>0</v>
      </c>
      <c r="FS88" s="9" t="b">
        <v>0</v>
      </c>
      <c r="FT88" s="9" t="b">
        <v>0</v>
      </c>
      <c r="FU88" s="9" t="b">
        <v>0</v>
      </c>
      <c r="FV88" s="9" t="b">
        <v>0</v>
      </c>
      <c r="FW88" s="9" t="b">
        <v>1</v>
      </c>
      <c r="FX88" s="9" t="s">
        <v>346</v>
      </c>
      <c r="FY88" s="9" t="s">
        <v>772</v>
      </c>
      <c r="FZ88" s="9" t="s">
        <v>347</v>
      </c>
      <c r="GA88" s="9" t="s">
        <v>349</v>
      </c>
      <c r="GB88" s="9" t="s">
        <v>349</v>
      </c>
      <c r="GC88" s="9" t="s">
        <v>350</v>
      </c>
      <c r="GD88" s="9" t="s">
        <v>1346</v>
      </c>
      <c r="GE88" s="9" t="s">
        <v>1346</v>
      </c>
      <c r="GF88" s="9">
        <v>0</v>
      </c>
      <c r="GG88" s="9">
        <v>0</v>
      </c>
      <c r="GH88" s="9" t="s">
        <v>328</v>
      </c>
      <c r="GI88" s="9">
        <v>0</v>
      </c>
      <c r="GJ88" s="9">
        <v>0</v>
      </c>
      <c r="GK88" s="9" t="s">
        <v>328</v>
      </c>
      <c r="GL88" s="9" t="s">
        <v>352</v>
      </c>
      <c r="GM88" s="9">
        <v>0</v>
      </c>
      <c r="GN88" s="9">
        <v>0</v>
      </c>
      <c r="GO88" s="9">
        <v>0</v>
      </c>
      <c r="GP88" s="9">
        <v>0</v>
      </c>
      <c r="GQ88" s="9" t="s">
        <v>328</v>
      </c>
      <c r="GR88" s="9">
        <v>0</v>
      </c>
      <c r="GS88" s="9">
        <v>0</v>
      </c>
      <c r="GT88" s="9" t="s">
        <v>328</v>
      </c>
      <c r="GU88" s="9" t="s">
        <v>352</v>
      </c>
      <c r="GV88" s="9" t="s">
        <v>1335</v>
      </c>
      <c r="GW88" s="9" t="b">
        <v>0</v>
      </c>
      <c r="GX88" s="9" t="b">
        <v>0</v>
      </c>
      <c r="GY88" s="9" t="b">
        <v>0</v>
      </c>
      <c r="GZ88" s="9" t="b">
        <v>0</v>
      </c>
      <c r="HA88" s="9" t="b">
        <v>1</v>
      </c>
      <c r="HB88" s="9" t="b">
        <v>1</v>
      </c>
      <c r="HC88" s="9" t="b">
        <v>1</v>
      </c>
      <c r="HD88" s="9" t="b">
        <v>1</v>
      </c>
      <c r="HE88" s="9" t="s">
        <v>449</v>
      </c>
      <c r="HF88" s="9">
        <v>15</v>
      </c>
      <c r="HG88" s="9">
        <v>85</v>
      </c>
      <c r="HH88" s="9">
        <v>80</v>
      </c>
      <c r="HI88" s="9">
        <v>20</v>
      </c>
      <c r="HJ88" s="9" t="s">
        <v>332</v>
      </c>
      <c r="HK88" s="9" t="s">
        <v>332</v>
      </c>
      <c r="HL88" s="9" t="s">
        <v>428</v>
      </c>
      <c r="HM88" s="9" t="s">
        <v>355</v>
      </c>
      <c r="HN88" s="9" t="s">
        <v>357</v>
      </c>
      <c r="HO88" s="9" t="s">
        <v>760</v>
      </c>
      <c r="HP88" s="9" t="b">
        <v>0</v>
      </c>
      <c r="HQ88" s="9" t="b">
        <v>0</v>
      </c>
      <c r="HR88" s="9" t="b">
        <v>0</v>
      </c>
      <c r="HS88" s="9" t="b">
        <v>1</v>
      </c>
      <c r="HT88" s="9" t="b">
        <v>0</v>
      </c>
      <c r="HU88" s="9" t="b">
        <v>0</v>
      </c>
      <c r="HV88" s="9" t="b">
        <v>1</v>
      </c>
      <c r="HW88" s="9" t="b">
        <v>0</v>
      </c>
      <c r="HX88" s="9" t="b">
        <v>0</v>
      </c>
      <c r="HY88" s="9" t="b">
        <v>0</v>
      </c>
      <c r="HZ88" s="9" t="s">
        <v>761</v>
      </c>
      <c r="IA88" s="9" t="s">
        <v>332</v>
      </c>
      <c r="IB88" s="9" t="s">
        <v>328</v>
      </c>
      <c r="IC88" s="9" t="s">
        <v>328</v>
      </c>
      <c r="ID88" s="9">
        <v>80</v>
      </c>
      <c r="IE88" s="9" t="s">
        <v>360</v>
      </c>
      <c r="IF88" s="9" t="s">
        <v>360</v>
      </c>
      <c r="IG88" s="9" t="s">
        <v>328</v>
      </c>
      <c r="IH88" s="9" t="s">
        <v>332</v>
      </c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 t="s">
        <v>328</v>
      </c>
      <c r="IT88" s="9" t="s">
        <v>332</v>
      </c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 t="s">
        <v>332</v>
      </c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 t="s">
        <v>361</v>
      </c>
      <c r="JQ88" s="9" t="b">
        <v>0</v>
      </c>
      <c r="JR88" s="9" t="b">
        <v>0</v>
      </c>
      <c r="JS88" s="9" t="b">
        <v>0</v>
      </c>
      <c r="JT88" s="9" t="b">
        <v>0</v>
      </c>
      <c r="JU88" s="9" t="b">
        <v>1</v>
      </c>
      <c r="JV88" s="9" t="b">
        <v>0</v>
      </c>
      <c r="JW88" s="9" t="b">
        <v>0</v>
      </c>
      <c r="JX88" s="9" t="s">
        <v>328</v>
      </c>
      <c r="JY88" s="9" t="s">
        <v>434</v>
      </c>
      <c r="JZ88" s="9" t="b">
        <v>0</v>
      </c>
      <c r="KA88" s="9" t="b">
        <v>0</v>
      </c>
      <c r="KB88" s="9" t="b">
        <v>0</v>
      </c>
      <c r="KC88" s="9" t="b">
        <v>1</v>
      </c>
      <c r="KD88" s="9" t="b">
        <v>0</v>
      </c>
      <c r="KE88" s="9" t="b">
        <v>0</v>
      </c>
      <c r="KF88" s="9" t="b">
        <v>0</v>
      </c>
      <c r="KG88" s="9" t="b">
        <v>0</v>
      </c>
      <c r="KH88" s="9" t="s">
        <v>328</v>
      </c>
      <c r="KI88" s="9" t="s">
        <v>946</v>
      </c>
      <c r="KJ88" s="9" t="b">
        <v>1</v>
      </c>
      <c r="KK88" s="9" t="b">
        <v>1</v>
      </c>
      <c r="KL88" s="9" t="b">
        <v>0</v>
      </c>
      <c r="KM88" s="9" t="b">
        <v>1</v>
      </c>
      <c r="KN88" s="9" t="b">
        <v>0</v>
      </c>
      <c r="KO88" s="9" t="b">
        <v>0</v>
      </c>
      <c r="KP88" s="9" t="b">
        <v>0</v>
      </c>
      <c r="KQ88" s="9" t="b">
        <v>0</v>
      </c>
      <c r="KR88" s="9" t="b">
        <v>0</v>
      </c>
      <c r="KS88" s="9"/>
      <c r="KT88" s="9" t="s">
        <v>366</v>
      </c>
      <c r="KU88" s="9" t="s">
        <v>366</v>
      </c>
      <c r="KV88" s="9" t="s">
        <v>367</v>
      </c>
      <c r="KW88" s="9" t="s">
        <v>368</v>
      </c>
      <c r="KX88" s="9" t="s">
        <v>1347</v>
      </c>
      <c r="KY88" s="9" t="s">
        <v>1348</v>
      </c>
      <c r="KZ88" s="10">
        <v>42856</v>
      </c>
      <c r="LA88" s="9" t="s">
        <v>765</v>
      </c>
      <c r="LB88" s="9" t="s">
        <v>1349</v>
      </c>
      <c r="LC88" s="9">
        <v>64713</v>
      </c>
      <c r="LD88" s="9" t="s">
        <v>1350</v>
      </c>
      <c r="LE88" s="9" t="s">
        <v>1351</v>
      </c>
      <c r="LF88" s="9">
        <v>101</v>
      </c>
      <c r="LG88" s="9"/>
      <c r="LH88" s="9">
        <v>-1</v>
      </c>
      <c r="LI88" s="9" t="s">
        <v>384</v>
      </c>
      <c r="LJ88" s="9" t="s">
        <v>384</v>
      </c>
    </row>
    <row r="89" spans="1:322" x14ac:dyDescent="0.25">
      <c r="A89" s="9" t="s">
        <v>1491</v>
      </c>
      <c r="B89" s="9" t="s">
        <v>1549</v>
      </c>
      <c r="C89" s="9" t="s">
        <v>1430</v>
      </c>
      <c r="D89" s="9" t="s">
        <v>1643</v>
      </c>
      <c r="E89" s="24">
        <v>42856</v>
      </c>
      <c r="F89" s="9" t="s">
        <v>1679</v>
      </c>
      <c r="G89" s="9">
        <v>20.778341666700001</v>
      </c>
      <c r="H89" s="9">
        <v>92.328336666699997</v>
      </c>
      <c r="I89" s="9">
        <v>7.9</v>
      </c>
      <c r="J89" s="9">
        <v>1.5</v>
      </c>
      <c r="K89" s="9" t="s">
        <v>409</v>
      </c>
      <c r="L89" s="9" t="s">
        <v>324</v>
      </c>
      <c r="M89" s="9" t="s">
        <v>325</v>
      </c>
      <c r="N89" s="9" t="s">
        <v>521</v>
      </c>
      <c r="O89" s="9" t="s">
        <v>1293</v>
      </c>
      <c r="P89" s="9" t="s">
        <v>328</v>
      </c>
      <c r="Q89" s="9" t="s">
        <v>329</v>
      </c>
      <c r="R89" s="9" t="s">
        <v>411</v>
      </c>
      <c r="S89" s="9" t="s">
        <v>425</v>
      </c>
      <c r="T89" s="9" t="s">
        <v>328</v>
      </c>
      <c r="U89" s="9"/>
      <c r="V89" s="9"/>
      <c r="W89" s="9"/>
      <c r="X89" s="9" t="s">
        <v>328</v>
      </c>
      <c r="Y89" s="9">
        <v>200</v>
      </c>
      <c r="Z89" s="9">
        <v>1200</v>
      </c>
      <c r="AA89" s="9" t="s">
        <v>335</v>
      </c>
      <c r="AB89" s="9" t="s">
        <v>336</v>
      </c>
      <c r="AC89" s="9" t="s">
        <v>336</v>
      </c>
      <c r="AD89" s="9" t="s">
        <v>1369</v>
      </c>
      <c r="AE89" s="9"/>
      <c r="AF89" s="9" t="s">
        <v>335</v>
      </c>
      <c r="AG89" s="9" t="s">
        <v>336</v>
      </c>
      <c r="AH89" s="9" t="s">
        <v>336</v>
      </c>
      <c r="AI89" s="9" t="s">
        <v>495</v>
      </c>
      <c r="AJ89" s="9"/>
      <c r="AK89" s="9">
        <v>185</v>
      </c>
      <c r="AL89" s="9">
        <v>1110</v>
      </c>
      <c r="AM89" s="9" t="s">
        <v>335</v>
      </c>
      <c r="AN89" s="9" t="s">
        <v>336</v>
      </c>
      <c r="AO89" s="9" t="s">
        <v>336</v>
      </c>
      <c r="AP89" s="9" t="s">
        <v>1369</v>
      </c>
      <c r="AQ89" s="9"/>
      <c r="AR89" s="9" t="s">
        <v>335</v>
      </c>
      <c r="AS89" s="9" t="s">
        <v>336</v>
      </c>
      <c r="AT89" s="9" t="s">
        <v>336</v>
      </c>
      <c r="AU89" s="9" t="s">
        <v>495</v>
      </c>
      <c r="AV89" s="9"/>
      <c r="AW89" s="9">
        <v>150</v>
      </c>
      <c r="AX89" s="9">
        <v>900</v>
      </c>
      <c r="AY89" s="9" t="s">
        <v>335</v>
      </c>
      <c r="AZ89" s="9" t="s">
        <v>336</v>
      </c>
      <c r="BA89" s="9" t="s">
        <v>336</v>
      </c>
      <c r="BB89" s="9" t="s">
        <v>1369</v>
      </c>
      <c r="BC89" s="9"/>
      <c r="BD89" s="9" t="s">
        <v>335</v>
      </c>
      <c r="BE89" s="9" t="s">
        <v>336</v>
      </c>
      <c r="BF89" s="9" t="s">
        <v>336</v>
      </c>
      <c r="BG89" s="9" t="s">
        <v>495</v>
      </c>
      <c r="BH89" s="9"/>
      <c r="BI89" s="9">
        <v>800</v>
      </c>
      <c r="BJ89" s="9">
        <v>20</v>
      </c>
      <c r="BK89" s="9">
        <v>120</v>
      </c>
      <c r="BL89" s="9" t="s">
        <v>415</v>
      </c>
      <c r="BM89" s="9"/>
      <c r="BN89" s="9"/>
      <c r="BO89" s="9"/>
      <c r="BP89" s="9"/>
      <c r="BQ89" s="9"/>
      <c r="BR89" s="9" t="s">
        <v>335</v>
      </c>
      <c r="BS89" s="9" t="s">
        <v>336</v>
      </c>
      <c r="BT89" s="9" t="s">
        <v>336</v>
      </c>
      <c r="BU89" s="9" t="s">
        <v>413</v>
      </c>
      <c r="BV89" s="9" t="s">
        <v>415</v>
      </c>
      <c r="BW89" s="9"/>
      <c r="BX89" s="9"/>
      <c r="BY89" s="9"/>
      <c r="BZ89" s="9"/>
      <c r="CA89" s="9"/>
      <c r="CB89" s="9" t="s">
        <v>335</v>
      </c>
      <c r="CC89" s="9" t="s">
        <v>336</v>
      </c>
      <c r="CD89" s="9" t="s">
        <v>336</v>
      </c>
      <c r="CE89" s="9" t="s">
        <v>997</v>
      </c>
      <c r="CF89" s="9">
        <v>55</v>
      </c>
      <c r="CG89" s="9">
        <v>330</v>
      </c>
      <c r="CH89" s="9" t="s">
        <v>415</v>
      </c>
      <c r="CI89" s="9"/>
      <c r="CJ89" s="9"/>
      <c r="CK89" s="9"/>
      <c r="CL89" s="9"/>
      <c r="CM89" s="9"/>
      <c r="CN89" s="9" t="s">
        <v>335</v>
      </c>
      <c r="CO89" s="9" t="s">
        <v>336</v>
      </c>
      <c r="CP89" s="9" t="s">
        <v>336</v>
      </c>
      <c r="CQ89" s="9" t="s">
        <v>413</v>
      </c>
      <c r="CR89" s="9" t="s">
        <v>415</v>
      </c>
      <c r="CS89" s="9"/>
      <c r="CT89" s="9"/>
      <c r="CU89" s="9"/>
      <c r="CV89" s="9"/>
      <c r="CW89" s="9"/>
      <c r="CX89" s="9" t="s">
        <v>335</v>
      </c>
      <c r="CY89" s="9" t="s">
        <v>336</v>
      </c>
      <c r="CZ89" s="9" t="s">
        <v>336</v>
      </c>
      <c r="DA89" s="9" t="s">
        <v>997</v>
      </c>
      <c r="DB89" s="9"/>
      <c r="DC89" s="9">
        <v>5</v>
      </c>
      <c r="DD89" s="9">
        <v>30</v>
      </c>
      <c r="DE89" s="9" t="s">
        <v>339</v>
      </c>
      <c r="DF89" s="9" t="s">
        <v>324</v>
      </c>
      <c r="DG89" s="9" t="s">
        <v>340</v>
      </c>
      <c r="DH89" s="9"/>
      <c r="DI89" s="9"/>
      <c r="DJ89" s="9" t="s">
        <v>1361</v>
      </c>
      <c r="DK89" s="9"/>
      <c r="DL89" s="9"/>
      <c r="DM89" s="9"/>
      <c r="DN89" s="9"/>
      <c r="DO89" s="9" t="s">
        <v>339</v>
      </c>
      <c r="DP89" s="9" t="s">
        <v>324</v>
      </c>
      <c r="DQ89" s="9" t="s">
        <v>340</v>
      </c>
      <c r="DR89" s="9"/>
      <c r="DS89" s="9"/>
      <c r="DT89" s="9" t="s">
        <v>1417</v>
      </c>
      <c r="DU89" s="9"/>
      <c r="DV89" s="9"/>
      <c r="DW89" s="9"/>
      <c r="DX89" s="9"/>
      <c r="DY89" s="9">
        <v>5</v>
      </c>
      <c r="DZ89" s="9">
        <v>30</v>
      </c>
      <c r="EA89" s="9" t="s">
        <v>339</v>
      </c>
      <c r="EB89" s="9" t="s">
        <v>324</v>
      </c>
      <c r="EC89" s="9" t="s">
        <v>340</v>
      </c>
      <c r="ED89" s="9"/>
      <c r="EE89" s="9"/>
      <c r="EF89" s="9" t="s">
        <v>1361</v>
      </c>
      <c r="EG89" s="9"/>
      <c r="EH89" s="9"/>
      <c r="EI89" s="9"/>
      <c r="EJ89" s="9"/>
      <c r="EK89" s="9" t="s">
        <v>339</v>
      </c>
      <c r="EL89" s="9" t="s">
        <v>324</v>
      </c>
      <c r="EM89" s="9"/>
      <c r="EN89" s="9"/>
      <c r="EO89" s="9"/>
      <c r="EP89" s="9" t="s">
        <v>1417</v>
      </c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 t="s">
        <v>347</v>
      </c>
      <c r="FY89" s="9" t="s">
        <v>348</v>
      </c>
      <c r="FZ89" s="9" t="s">
        <v>772</v>
      </c>
      <c r="GA89" s="9" t="s">
        <v>349</v>
      </c>
      <c r="GB89" s="9" t="s">
        <v>349</v>
      </c>
      <c r="GC89" s="9" t="s">
        <v>350</v>
      </c>
      <c r="GD89" s="9" t="s">
        <v>1371</v>
      </c>
      <c r="GE89" s="9" t="s">
        <v>1371</v>
      </c>
      <c r="GF89" s="9">
        <v>10</v>
      </c>
      <c r="GG89" s="9">
        <v>10</v>
      </c>
      <c r="GH89" s="9" t="s">
        <v>328</v>
      </c>
      <c r="GI89" s="9">
        <v>0</v>
      </c>
      <c r="GJ89" s="9">
        <v>0</v>
      </c>
      <c r="GK89" s="9" t="s">
        <v>328</v>
      </c>
      <c r="GL89" s="9" t="s">
        <v>627</v>
      </c>
      <c r="GM89" s="9">
        <v>0</v>
      </c>
      <c r="GN89" s="9">
        <v>0</v>
      </c>
      <c r="GO89" s="9">
        <v>0</v>
      </c>
      <c r="GP89" s="9">
        <v>0</v>
      </c>
      <c r="GQ89" s="9" t="s">
        <v>328</v>
      </c>
      <c r="GR89" s="9">
        <v>0</v>
      </c>
      <c r="GS89" s="9">
        <v>0</v>
      </c>
      <c r="GT89" s="9"/>
      <c r="GU89" s="9" t="s">
        <v>352</v>
      </c>
      <c r="GV89" s="9" t="s">
        <v>449</v>
      </c>
      <c r="GW89" s="9" t="b">
        <v>0</v>
      </c>
      <c r="GX89" s="9" t="b">
        <v>0</v>
      </c>
      <c r="GY89" s="9" t="b">
        <v>0</v>
      </c>
      <c r="GZ89" s="9" t="b">
        <v>0</v>
      </c>
      <c r="HA89" s="9" t="b">
        <v>0</v>
      </c>
      <c r="HB89" s="9" t="b">
        <v>1</v>
      </c>
      <c r="HC89" s="9" t="b">
        <v>0</v>
      </c>
      <c r="HD89" s="9" t="b">
        <v>0</v>
      </c>
      <c r="HE89" s="9" t="s">
        <v>449</v>
      </c>
      <c r="HF89" s="9">
        <v>10</v>
      </c>
      <c r="HG89" s="9">
        <v>90</v>
      </c>
      <c r="HH89" s="9">
        <v>100</v>
      </c>
      <c r="HI89" s="9">
        <v>0</v>
      </c>
      <c r="HJ89" s="9" t="s">
        <v>332</v>
      </c>
      <c r="HK89" s="9" t="s">
        <v>332</v>
      </c>
      <c r="HL89" s="9" t="s">
        <v>356</v>
      </c>
      <c r="HM89" s="9" t="s">
        <v>428</v>
      </c>
      <c r="HN89" s="9" t="s">
        <v>393</v>
      </c>
      <c r="HO89" s="9" t="s">
        <v>1372</v>
      </c>
      <c r="HP89" s="9" t="b">
        <v>1</v>
      </c>
      <c r="HQ89" s="9" t="b">
        <v>0</v>
      </c>
      <c r="HR89" s="9" t="b">
        <v>1</v>
      </c>
      <c r="HS89" s="9" t="b">
        <v>1</v>
      </c>
      <c r="HT89" s="9" t="b">
        <v>1</v>
      </c>
      <c r="HU89" s="9" t="b">
        <v>0</v>
      </c>
      <c r="HV89" s="9" t="b">
        <v>0</v>
      </c>
      <c r="HW89" s="9" t="b">
        <v>0</v>
      </c>
      <c r="HX89" s="9" t="b">
        <v>0</v>
      </c>
      <c r="HY89" s="9" t="b">
        <v>0</v>
      </c>
      <c r="HZ89" s="9" t="s">
        <v>429</v>
      </c>
      <c r="IA89" s="9" t="s">
        <v>328</v>
      </c>
      <c r="IB89" s="9" t="s">
        <v>328</v>
      </c>
      <c r="IC89" s="9" t="s">
        <v>328</v>
      </c>
      <c r="ID89" s="9">
        <v>90</v>
      </c>
      <c r="IE89" s="9" t="s">
        <v>360</v>
      </c>
      <c r="IF89" s="9" t="s">
        <v>360</v>
      </c>
      <c r="IG89" s="9" t="s">
        <v>328</v>
      </c>
      <c r="IH89" s="9" t="s">
        <v>328</v>
      </c>
      <c r="II89" s="9" t="s">
        <v>559</v>
      </c>
      <c r="IJ89" s="9" t="b">
        <v>0</v>
      </c>
      <c r="IK89" s="9" t="b">
        <v>0</v>
      </c>
      <c r="IL89" s="9" t="b">
        <v>1</v>
      </c>
      <c r="IM89" s="9" t="b">
        <v>0</v>
      </c>
      <c r="IN89" s="9" t="b">
        <v>0</v>
      </c>
      <c r="IO89" s="9" t="b">
        <v>0</v>
      </c>
      <c r="IP89" s="9" t="b">
        <v>0</v>
      </c>
      <c r="IQ89" s="9" t="b">
        <v>1</v>
      </c>
      <c r="IR89" s="9" t="b">
        <v>0</v>
      </c>
      <c r="IS89" s="9" t="s">
        <v>328</v>
      </c>
      <c r="IT89" s="9" t="s">
        <v>328</v>
      </c>
      <c r="IU89" s="9" t="s">
        <v>503</v>
      </c>
      <c r="IV89" s="9" t="b">
        <v>0</v>
      </c>
      <c r="IW89" s="9" t="b">
        <v>0</v>
      </c>
      <c r="IX89" s="9" t="b">
        <v>1</v>
      </c>
      <c r="IY89" s="9" t="b">
        <v>1</v>
      </c>
      <c r="IZ89" s="9" t="b">
        <v>0</v>
      </c>
      <c r="JA89" s="9" t="b">
        <v>0</v>
      </c>
      <c r="JB89" s="9" t="b">
        <v>0</v>
      </c>
      <c r="JC89" s="9" t="b">
        <v>1</v>
      </c>
      <c r="JD89" s="9" t="b">
        <v>0</v>
      </c>
      <c r="JE89" s="9" t="s">
        <v>328</v>
      </c>
      <c r="JF89" s="9" t="s">
        <v>866</v>
      </c>
      <c r="JG89" s="9" t="b">
        <v>0</v>
      </c>
      <c r="JH89" s="9" t="b">
        <v>0</v>
      </c>
      <c r="JI89" s="9" t="b">
        <v>1</v>
      </c>
      <c r="JJ89" s="9" t="b">
        <v>1</v>
      </c>
      <c r="JK89" s="9" t="b">
        <v>0</v>
      </c>
      <c r="JL89" s="9" t="b">
        <v>0</v>
      </c>
      <c r="JM89" s="9" t="b">
        <v>1</v>
      </c>
      <c r="JN89" s="9" t="b">
        <v>1</v>
      </c>
      <c r="JO89" s="9" t="b">
        <v>0</v>
      </c>
      <c r="JP89" s="9" t="s">
        <v>733</v>
      </c>
      <c r="JQ89" s="9" t="b">
        <v>1</v>
      </c>
      <c r="JR89" s="9" t="b">
        <v>0</v>
      </c>
      <c r="JS89" s="9" t="b">
        <v>0</v>
      </c>
      <c r="JT89" s="9" t="b">
        <v>0</v>
      </c>
      <c r="JU89" s="9" t="b">
        <v>0</v>
      </c>
      <c r="JV89" s="9" t="b">
        <v>0</v>
      </c>
      <c r="JW89" s="9" t="b">
        <v>0</v>
      </c>
      <c r="JX89" s="9" t="s">
        <v>328</v>
      </c>
      <c r="JY89" s="9" t="s">
        <v>434</v>
      </c>
      <c r="JZ89" s="9" t="b">
        <v>0</v>
      </c>
      <c r="KA89" s="9" t="b">
        <v>0</v>
      </c>
      <c r="KB89" s="9" t="b">
        <v>0</v>
      </c>
      <c r="KC89" s="9" t="b">
        <v>1</v>
      </c>
      <c r="KD89" s="9" t="b">
        <v>0</v>
      </c>
      <c r="KE89" s="9" t="b">
        <v>0</v>
      </c>
      <c r="KF89" s="9" t="b">
        <v>0</v>
      </c>
      <c r="KG89" s="9" t="b">
        <v>0</v>
      </c>
      <c r="KH89" s="9" t="s">
        <v>332</v>
      </c>
      <c r="KI89" s="9" t="s">
        <v>854</v>
      </c>
      <c r="KJ89" s="9" t="b">
        <v>1</v>
      </c>
      <c r="KK89" s="9" t="b">
        <v>1</v>
      </c>
      <c r="KL89" s="9" t="b">
        <v>1</v>
      </c>
      <c r="KM89" s="9" t="b">
        <v>0</v>
      </c>
      <c r="KN89" s="9" t="b">
        <v>0</v>
      </c>
      <c r="KO89" s="9" t="b">
        <v>0</v>
      </c>
      <c r="KP89" s="9" t="b">
        <v>0</v>
      </c>
      <c r="KQ89" s="9" t="b">
        <v>0</v>
      </c>
      <c r="KR89" s="9" t="b">
        <v>0</v>
      </c>
      <c r="KS89" s="9"/>
      <c r="KT89" s="9" t="s">
        <v>366</v>
      </c>
      <c r="KU89" s="9" t="s">
        <v>366</v>
      </c>
      <c r="KV89" s="9" t="s">
        <v>367</v>
      </c>
      <c r="KW89" s="9" t="s">
        <v>368</v>
      </c>
      <c r="KX89" s="9" t="s">
        <v>1373</v>
      </c>
      <c r="KY89" s="9" t="s">
        <v>1374</v>
      </c>
      <c r="KZ89" s="10">
        <v>42856</v>
      </c>
      <c r="LA89" s="9" t="s">
        <v>857</v>
      </c>
      <c r="LB89" s="9" t="s">
        <v>1375</v>
      </c>
      <c r="LC89" s="9">
        <v>65347</v>
      </c>
      <c r="LD89" s="9" t="s">
        <v>1376</v>
      </c>
      <c r="LE89" s="9" t="s">
        <v>1377</v>
      </c>
      <c r="LF89" s="9">
        <v>104</v>
      </c>
      <c r="LG89" s="9"/>
      <c r="LH89" s="9">
        <v>-1</v>
      </c>
      <c r="LI89" s="9" t="s">
        <v>384</v>
      </c>
      <c r="LJ89" s="9" t="s">
        <v>384</v>
      </c>
    </row>
    <row r="90" spans="1:322" x14ac:dyDescent="0.25">
      <c r="A90" s="9" t="s">
        <v>1491</v>
      </c>
      <c r="B90" s="9" t="s">
        <v>1550</v>
      </c>
      <c r="C90" s="9" t="s">
        <v>1430</v>
      </c>
      <c r="D90" s="9" t="s">
        <v>1644</v>
      </c>
      <c r="E90" s="24">
        <v>42856</v>
      </c>
      <c r="F90" s="9" t="s">
        <v>1679</v>
      </c>
      <c r="G90" s="9">
        <v>20.767648333299999</v>
      </c>
      <c r="H90" s="9">
        <v>92.321804999999998</v>
      </c>
      <c r="I90" s="9">
        <v>18.899999999999999</v>
      </c>
      <c r="J90" s="9">
        <v>1.9</v>
      </c>
      <c r="K90" s="9" t="s">
        <v>409</v>
      </c>
      <c r="L90" s="9" t="s">
        <v>324</v>
      </c>
      <c r="M90" s="9" t="s">
        <v>325</v>
      </c>
      <c r="N90" s="9" t="s">
        <v>521</v>
      </c>
      <c r="O90" s="9" t="s">
        <v>1293</v>
      </c>
      <c r="P90" s="9" t="s">
        <v>328</v>
      </c>
      <c r="Q90" s="9" t="s">
        <v>329</v>
      </c>
      <c r="R90" s="9" t="s">
        <v>411</v>
      </c>
      <c r="S90" s="9" t="s">
        <v>425</v>
      </c>
      <c r="T90" s="9" t="s">
        <v>328</v>
      </c>
      <c r="U90" s="9"/>
      <c r="V90" s="9"/>
      <c r="W90" s="9"/>
      <c r="X90" s="9" t="s">
        <v>328</v>
      </c>
      <c r="Y90" s="9">
        <v>80</v>
      </c>
      <c r="Z90" s="9">
        <v>400</v>
      </c>
      <c r="AA90" s="9" t="s">
        <v>335</v>
      </c>
      <c r="AB90" s="9" t="s">
        <v>336</v>
      </c>
      <c r="AC90" s="9" t="s">
        <v>336</v>
      </c>
      <c r="AD90" s="9" t="s">
        <v>338</v>
      </c>
      <c r="AE90" s="9"/>
      <c r="AF90" s="9" t="s">
        <v>335</v>
      </c>
      <c r="AG90" s="9" t="s">
        <v>336</v>
      </c>
      <c r="AH90" s="9" t="s">
        <v>336</v>
      </c>
      <c r="AI90" s="9" t="s">
        <v>414</v>
      </c>
      <c r="AJ90" s="9"/>
      <c r="AK90" s="9">
        <v>70</v>
      </c>
      <c r="AL90" s="9">
        <v>350</v>
      </c>
      <c r="AM90" s="9" t="s">
        <v>335</v>
      </c>
      <c r="AN90" s="9" t="s">
        <v>336</v>
      </c>
      <c r="AO90" s="9" t="s">
        <v>336</v>
      </c>
      <c r="AP90" s="9" t="s">
        <v>338</v>
      </c>
      <c r="AQ90" s="9"/>
      <c r="AR90" s="9" t="s">
        <v>335</v>
      </c>
      <c r="AS90" s="9" t="s">
        <v>336</v>
      </c>
      <c r="AT90" s="9" t="s">
        <v>336</v>
      </c>
      <c r="AU90" s="9" t="s">
        <v>414</v>
      </c>
      <c r="AV90" s="9"/>
      <c r="AW90" s="9">
        <v>70</v>
      </c>
      <c r="AX90" s="9">
        <v>350</v>
      </c>
      <c r="AY90" s="9" t="s">
        <v>335</v>
      </c>
      <c r="AZ90" s="9" t="s">
        <v>336</v>
      </c>
      <c r="BA90" s="9" t="s">
        <v>336</v>
      </c>
      <c r="BB90" s="9" t="s">
        <v>338</v>
      </c>
      <c r="BC90" s="9"/>
      <c r="BD90" s="9" t="s">
        <v>335</v>
      </c>
      <c r="BE90" s="9" t="s">
        <v>336</v>
      </c>
      <c r="BF90" s="9" t="s">
        <v>336</v>
      </c>
      <c r="BG90" s="9" t="s">
        <v>414</v>
      </c>
      <c r="BH90" s="9"/>
      <c r="BI90" s="9">
        <v>250</v>
      </c>
      <c r="BJ90" s="9">
        <v>20</v>
      </c>
      <c r="BK90" s="9">
        <v>100</v>
      </c>
      <c r="BL90" s="9" t="s">
        <v>415</v>
      </c>
      <c r="BM90" s="9"/>
      <c r="BN90" s="9"/>
      <c r="BO90" s="9"/>
      <c r="BP90" s="9"/>
      <c r="BQ90" s="9"/>
      <c r="BR90" s="9" t="s">
        <v>335</v>
      </c>
      <c r="BS90" s="9" t="s">
        <v>336</v>
      </c>
      <c r="BT90" s="9" t="s">
        <v>336</v>
      </c>
      <c r="BU90" s="9" t="s">
        <v>413</v>
      </c>
      <c r="BV90" s="9" t="s">
        <v>415</v>
      </c>
      <c r="BW90" s="9"/>
      <c r="BX90" s="9"/>
      <c r="BY90" s="9"/>
      <c r="BZ90" s="9"/>
      <c r="CA90" s="9"/>
      <c r="CB90" s="9" t="s">
        <v>335</v>
      </c>
      <c r="CC90" s="9" t="s">
        <v>336</v>
      </c>
      <c r="CD90" s="9" t="s">
        <v>336</v>
      </c>
      <c r="CE90" s="9" t="s">
        <v>997</v>
      </c>
      <c r="CF90" s="9">
        <v>20</v>
      </c>
      <c r="CG90" s="9">
        <v>100</v>
      </c>
      <c r="CH90" s="9" t="s">
        <v>415</v>
      </c>
      <c r="CI90" s="9"/>
      <c r="CJ90" s="9"/>
      <c r="CK90" s="9"/>
      <c r="CL90" s="9"/>
      <c r="CM90" s="9"/>
      <c r="CN90" s="9" t="s">
        <v>335</v>
      </c>
      <c r="CO90" s="9" t="s">
        <v>336</v>
      </c>
      <c r="CP90" s="9" t="s">
        <v>336</v>
      </c>
      <c r="CQ90" s="9" t="s">
        <v>413</v>
      </c>
      <c r="CR90" s="9" t="s">
        <v>415</v>
      </c>
      <c r="CS90" s="9"/>
      <c r="CT90" s="9"/>
      <c r="CU90" s="9"/>
      <c r="CV90" s="9"/>
      <c r="CW90" s="9"/>
      <c r="CX90" s="9" t="s">
        <v>335</v>
      </c>
      <c r="CY90" s="9" t="s">
        <v>336</v>
      </c>
      <c r="CZ90" s="9" t="s">
        <v>336</v>
      </c>
      <c r="DA90" s="9" t="s">
        <v>997</v>
      </c>
      <c r="DB90" s="9"/>
      <c r="DC90" s="9">
        <v>10</v>
      </c>
      <c r="DD90" s="9">
        <v>50</v>
      </c>
      <c r="DE90" s="9" t="s">
        <v>339</v>
      </c>
      <c r="DF90" s="9" t="s">
        <v>324</v>
      </c>
      <c r="DG90" s="9" t="s">
        <v>340</v>
      </c>
      <c r="DH90" s="9"/>
      <c r="DI90" s="9"/>
      <c r="DJ90" s="9" t="s">
        <v>1361</v>
      </c>
      <c r="DK90" s="9"/>
      <c r="DL90" s="9"/>
      <c r="DM90" s="9"/>
      <c r="DN90" s="9"/>
      <c r="DO90" s="9" t="s">
        <v>339</v>
      </c>
      <c r="DP90" s="9" t="s">
        <v>324</v>
      </c>
      <c r="DQ90" s="9" t="s">
        <v>340</v>
      </c>
      <c r="DR90" s="9"/>
      <c r="DS90" s="9"/>
      <c r="DT90" s="9" t="s">
        <v>1417</v>
      </c>
      <c r="DU90" s="9"/>
      <c r="DV90" s="9"/>
      <c r="DW90" s="9"/>
      <c r="DX90" s="9"/>
      <c r="DY90" s="9">
        <v>10</v>
      </c>
      <c r="DZ90" s="9">
        <v>100</v>
      </c>
      <c r="EA90" s="9" t="s">
        <v>339</v>
      </c>
      <c r="EB90" s="9" t="s">
        <v>324</v>
      </c>
      <c r="EC90" s="9" t="s">
        <v>340</v>
      </c>
      <c r="ED90" s="9"/>
      <c r="EE90" s="9"/>
      <c r="EF90" s="9" t="s">
        <v>1361</v>
      </c>
      <c r="EG90" s="9"/>
      <c r="EH90" s="9"/>
      <c r="EI90" s="9"/>
      <c r="EJ90" s="9"/>
      <c r="EK90" s="9" t="s">
        <v>339</v>
      </c>
      <c r="EL90" s="9" t="s">
        <v>324</v>
      </c>
      <c r="EM90" s="9"/>
      <c r="EN90" s="9"/>
      <c r="EO90" s="9"/>
      <c r="EP90" s="9" t="s">
        <v>1417</v>
      </c>
      <c r="EQ90" s="9"/>
      <c r="ER90" s="9"/>
      <c r="ES90" s="9"/>
      <c r="ET90" s="9"/>
      <c r="EU90" s="9" t="s">
        <v>344</v>
      </c>
      <c r="EV90" s="9" t="b">
        <v>1</v>
      </c>
      <c r="EW90" s="9" t="b">
        <v>0</v>
      </c>
      <c r="EX90" s="9" t="b">
        <v>0</v>
      </c>
      <c r="EY90" s="9" t="s">
        <v>462</v>
      </c>
      <c r="EZ90" s="9" t="b">
        <v>1</v>
      </c>
      <c r="FA90" s="9" t="b">
        <v>0</v>
      </c>
      <c r="FB90" s="9" t="b">
        <v>1</v>
      </c>
      <c r="FC90" s="9" t="s">
        <v>593</v>
      </c>
      <c r="FD90" s="9" t="b">
        <v>0</v>
      </c>
      <c r="FE90" s="9" t="b">
        <v>1</v>
      </c>
      <c r="FF90" s="9" t="b">
        <v>1</v>
      </c>
      <c r="FG90" s="9" t="s">
        <v>686</v>
      </c>
      <c r="FH90" s="9" t="b">
        <v>1</v>
      </c>
      <c r="FI90" s="9" t="b">
        <v>1</v>
      </c>
      <c r="FJ90" s="9" t="b">
        <v>1</v>
      </c>
      <c r="FK90" s="9" t="b">
        <v>1</v>
      </c>
      <c r="FL90" s="9" t="s">
        <v>730</v>
      </c>
      <c r="FM90" s="9" t="b">
        <v>0</v>
      </c>
      <c r="FN90" s="9" t="b">
        <v>1</v>
      </c>
      <c r="FO90" s="9" t="s">
        <v>345</v>
      </c>
      <c r="FP90" s="9" t="b">
        <v>0</v>
      </c>
      <c r="FQ90" s="9" t="b">
        <v>0</v>
      </c>
      <c r="FR90" s="9" t="b">
        <v>1</v>
      </c>
      <c r="FS90" s="9" t="b">
        <v>0</v>
      </c>
      <c r="FT90" s="9" t="b">
        <v>0</v>
      </c>
      <c r="FU90" s="9" t="b">
        <v>0</v>
      </c>
      <c r="FV90" s="9" t="b">
        <v>0</v>
      </c>
      <c r="FW90" s="9" t="b">
        <v>0</v>
      </c>
      <c r="FX90" s="9" t="s">
        <v>348</v>
      </c>
      <c r="FY90" s="9" t="s">
        <v>347</v>
      </c>
      <c r="FZ90" s="9" t="s">
        <v>390</v>
      </c>
      <c r="GA90" s="9" t="s">
        <v>349</v>
      </c>
      <c r="GB90" s="9" t="s">
        <v>349</v>
      </c>
      <c r="GC90" s="9" t="s">
        <v>350</v>
      </c>
      <c r="GD90" s="9" t="s">
        <v>1371</v>
      </c>
      <c r="GE90" s="9" t="s">
        <v>1371</v>
      </c>
      <c r="GF90" s="9">
        <v>20</v>
      </c>
      <c r="GG90" s="9">
        <v>20</v>
      </c>
      <c r="GH90" s="9" t="s">
        <v>328</v>
      </c>
      <c r="GI90" s="9">
        <v>0</v>
      </c>
      <c r="GJ90" s="9">
        <v>0</v>
      </c>
      <c r="GK90" s="9" t="s">
        <v>328</v>
      </c>
      <c r="GL90" s="9" t="s">
        <v>627</v>
      </c>
      <c r="GM90" s="9">
        <v>0</v>
      </c>
      <c r="GN90" s="9">
        <v>0</v>
      </c>
      <c r="GO90" s="9">
        <v>0</v>
      </c>
      <c r="GP90" s="9">
        <v>0</v>
      </c>
      <c r="GQ90" s="9" t="s">
        <v>328</v>
      </c>
      <c r="GR90" s="9">
        <v>0</v>
      </c>
      <c r="GS90" s="9">
        <v>0</v>
      </c>
      <c r="GT90" s="9" t="s">
        <v>328</v>
      </c>
      <c r="GU90" s="9" t="s">
        <v>352</v>
      </c>
      <c r="GV90" s="9" t="s">
        <v>732</v>
      </c>
      <c r="GW90" s="9" t="b">
        <v>1</v>
      </c>
      <c r="GX90" s="9" t="b">
        <v>0</v>
      </c>
      <c r="GY90" s="9" t="b">
        <v>0</v>
      </c>
      <c r="GZ90" s="9" t="b">
        <v>0</v>
      </c>
      <c r="HA90" s="9" t="b">
        <v>0</v>
      </c>
      <c r="HB90" s="9" t="b">
        <v>1</v>
      </c>
      <c r="HC90" s="9" t="b">
        <v>0</v>
      </c>
      <c r="HD90" s="9" t="b">
        <v>0</v>
      </c>
      <c r="HE90" s="9" t="s">
        <v>449</v>
      </c>
      <c r="HF90" s="9">
        <v>5</v>
      </c>
      <c r="HG90" s="9">
        <v>95</v>
      </c>
      <c r="HH90" s="9">
        <v>100</v>
      </c>
      <c r="HI90" s="9">
        <v>0</v>
      </c>
      <c r="HJ90" s="9" t="s">
        <v>332</v>
      </c>
      <c r="HK90" s="9" t="s">
        <v>332</v>
      </c>
      <c r="HL90" s="9" t="s">
        <v>428</v>
      </c>
      <c r="HM90" s="9" t="s">
        <v>356</v>
      </c>
      <c r="HN90" s="9" t="s">
        <v>393</v>
      </c>
      <c r="HO90" s="9" t="s">
        <v>1261</v>
      </c>
      <c r="HP90" s="9" t="b">
        <v>1</v>
      </c>
      <c r="HQ90" s="9" t="b">
        <v>0</v>
      </c>
      <c r="HR90" s="9" t="b">
        <v>1</v>
      </c>
      <c r="HS90" s="9" t="b">
        <v>1</v>
      </c>
      <c r="HT90" s="9" t="b">
        <v>1</v>
      </c>
      <c r="HU90" s="9" t="b">
        <v>0</v>
      </c>
      <c r="HV90" s="9" t="b">
        <v>1</v>
      </c>
      <c r="HW90" s="9" t="b">
        <v>0</v>
      </c>
      <c r="HX90" s="9" t="b">
        <v>0</v>
      </c>
      <c r="HY90" s="9" t="b">
        <v>0</v>
      </c>
      <c r="HZ90" s="9" t="s">
        <v>429</v>
      </c>
      <c r="IA90" s="9" t="s">
        <v>332</v>
      </c>
      <c r="IB90" s="9" t="s">
        <v>328</v>
      </c>
      <c r="IC90" s="9" t="s">
        <v>328</v>
      </c>
      <c r="ID90" s="9">
        <v>90</v>
      </c>
      <c r="IE90" s="9" t="s">
        <v>360</v>
      </c>
      <c r="IF90" s="9" t="s">
        <v>360</v>
      </c>
      <c r="IG90" s="9" t="s">
        <v>328</v>
      </c>
      <c r="IH90" s="9" t="s">
        <v>328</v>
      </c>
      <c r="II90" s="9" t="s">
        <v>559</v>
      </c>
      <c r="IJ90" s="9" t="b">
        <v>0</v>
      </c>
      <c r="IK90" s="9" t="b">
        <v>0</v>
      </c>
      <c r="IL90" s="9" t="b">
        <v>1</v>
      </c>
      <c r="IM90" s="9" t="b">
        <v>0</v>
      </c>
      <c r="IN90" s="9" t="b">
        <v>0</v>
      </c>
      <c r="IO90" s="9" t="b">
        <v>0</v>
      </c>
      <c r="IP90" s="9" t="b">
        <v>0</v>
      </c>
      <c r="IQ90" s="9" t="b">
        <v>1</v>
      </c>
      <c r="IR90" s="9" t="b">
        <v>0</v>
      </c>
      <c r="IS90" s="9" t="s">
        <v>328</v>
      </c>
      <c r="IT90" s="9" t="s">
        <v>328</v>
      </c>
      <c r="IU90" s="9" t="s">
        <v>899</v>
      </c>
      <c r="IV90" s="9" t="b">
        <v>1</v>
      </c>
      <c r="IW90" s="9" t="b">
        <v>0</v>
      </c>
      <c r="IX90" s="9" t="b">
        <v>0</v>
      </c>
      <c r="IY90" s="9" t="b">
        <v>1</v>
      </c>
      <c r="IZ90" s="9" t="b">
        <v>0</v>
      </c>
      <c r="JA90" s="9" t="b">
        <v>0</v>
      </c>
      <c r="JB90" s="9" t="b">
        <v>0</v>
      </c>
      <c r="JC90" s="9" t="b">
        <v>1</v>
      </c>
      <c r="JD90" s="9" t="b">
        <v>0</v>
      </c>
      <c r="JE90" s="9" t="s">
        <v>328</v>
      </c>
      <c r="JF90" s="9" t="s">
        <v>866</v>
      </c>
      <c r="JG90" s="9" t="b">
        <v>0</v>
      </c>
      <c r="JH90" s="9" t="b">
        <v>0</v>
      </c>
      <c r="JI90" s="9" t="b">
        <v>1</v>
      </c>
      <c r="JJ90" s="9" t="b">
        <v>1</v>
      </c>
      <c r="JK90" s="9" t="b">
        <v>0</v>
      </c>
      <c r="JL90" s="9" t="b">
        <v>0</v>
      </c>
      <c r="JM90" s="9" t="b">
        <v>1</v>
      </c>
      <c r="JN90" s="9" t="b">
        <v>1</v>
      </c>
      <c r="JO90" s="9" t="b">
        <v>0</v>
      </c>
      <c r="JP90" s="9" t="s">
        <v>733</v>
      </c>
      <c r="JQ90" s="9" t="b">
        <v>1</v>
      </c>
      <c r="JR90" s="9" t="b">
        <v>0</v>
      </c>
      <c r="JS90" s="9" t="b">
        <v>0</v>
      </c>
      <c r="JT90" s="9" t="b">
        <v>0</v>
      </c>
      <c r="JU90" s="9" t="b">
        <v>0</v>
      </c>
      <c r="JV90" s="9" t="b">
        <v>0</v>
      </c>
      <c r="JW90" s="9" t="b">
        <v>0</v>
      </c>
      <c r="JX90" s="9" t="s">
        <v>328</v>
      </c>
      <c r="JY90" s="9" t="s">
        <v>1363</v>
      </c>
      <c r="JZ90" s="9" t="b">
        <v>1</v>
      </c>
      <c r="KA90" s="9" t="b">
        <v>0</v>
      </c>
      <c r="KB90" s="9" t="b">
        <v>0</v>
      </c>
      <c r="KC90" s="9" t="b">
        <v>1</v>
      </c>
      <c r="KD90" s="9" t="b">
        <v>0</v>
      </c>
      <c r="KE90" s="9" t="b">
        <v>0</v>
      </c>
      <c r="KF90" s="9" t="b">
        <v>0</v>
      </c>
      <c r="KG90" s="9" t="b">
        <v>0</v>
      </c>
      <c r="KH90" s="9" t="s">
        <v>332</v>
      </c>
      <c r="KI90" s="9" t="s">
        <v>854</v>
      </c>
      <c r="KJ90" s="9" t="b">
        <v>1</v>
      </c>
      <c r="KK90" s="9" t="b">
        <v>1</v>
      </c>
      <c r="KL90" s="9" t="b">
        <v>1</v>
      </c>
      <c r="KM90" s="9" t="b">
        <v>0</v>
      </c>
      <c r="KN90" s="9" t="b">
        <v>0</v>
      </c>
      <c r="KO90" s="9" t="b">
        <v>0</v>
      </c>
      <c r="KP90" s="9" t="b">
        <v>0</v>
      </c>
      <c r="KQ90" s="9" t="b">
        <v>0</v>
      </c>
      <c r="KR90" s="9" t="b">
        <v>0</v>
      </c>
      <c r="KS90" s="9"/>
      <c r="KT90" s="9" t="s">
        <v>366</v>
      </c>
      <c r="KU90" s="9" t="s">
        <v>366</v>
      </c>
      <c r="KV90" s="9" t="s">
        <v>367</v>
      </c>
      <c r="KW90" s="9" t="s">
        <v>368</v>
      </c>
      <c r="KX90" s="9" t="s">
        <v>1378</v>
      </c>
      <c r="KY90" s="9" t="s">
        <v>1379</v>
      </c>
      <c r="KZ90" s="10">
        <v>42856</v>
      </c>
      <c r="LA90" s="9" t="s">
        <v>857</v>
      </c>
      <c r="LB90" s="9" t="s">
        <v>1380</v>
      </c>
      <c r="LC90" s="9">
        <v>65348</v>
      </c>
      <c r="LD90" s="9" t="s">
        <v>1381</v>
      </c>
      <c r="LE90" s="9" t="s">
        <v>1382</v>
      </c>
      <c r="LF90" s="9">
        <v>105</v>
      </c>
      <c r="LG90" s="9"/>
      <c r="LH90" s="9">
        <v>-1</v>
      </c>
      <c r="LI90" s="9" t="s">
        <v>384</v>
      </c>
      <c r="LJ90" s="9" t="s">
        <v>384</v>
      </c>
    </row>
    <row r="91" spans="1:322" x14ac:dyDescent="0.25">
      <c r="A91" s="9" t="s">
        <v>1491</v>
      </c>
      <c r="B91" s="9" t="s">
        <v>1551</v>
      </c>
      <c r="C91" s="9" t="s">
        <v>1430</v>
      </c>
      <c r="D91" s="9" t="s">
        <v>1645</v>
      </c>
      <c r="E91" s="24">
        <v>42856</v>
      </c>
      <c r="F91" s="9" t="s">
        <v>1679</v>
      </c>
      <c r="G91" s="9">
        <v>20.764568333300002</v>
      </c>
      <c r="H91" s="9">
        <v>92.331808333300003</v>
      </c>
      <c r="I91" s="9">
        <v>15.8</v>
      </c>
      <c r="J91" s="9">
        <v>2.4</v>
      </c>
      <c r="K91" s="9" t="s">
        <v>409</v>
      </c>
      <c r="L91" s="9" t="s">
        <v>324</v>
      </c>
      <c r="M91" s="9" t="s">
        <v>325</v>
      </c>
      <c r="N91" s="9" t="s">
        <v>521</v>
      </c>
      <c r="O91" s="9" t="s">
        <v>1293</v>
      </c>
      <c r="P91" s="9" t="s">
        <v>328</v>
      </c>
      <c r="Q91" s="9" t="s">
        <v>329</v>
      </c>
      <c r="R91" s="9" t="s">
        <v>411</v>
      </c>
      <c r="S91" s="9" t="s">
        <v>425</v>
      </c>
      <c r="T91" s="9" t="s">
        <v>328</v>
      </c>
      <c r="U91" s="9"/>
      <c r="V91" s="9"/>
      <c r="W91" s="9"/>
      <c r="X91" s="9" t="s">
        <v>328</v>
      </c>
      <c r="Y91" s="9">
        <v>80</v>
      </c>
      <c r="Z91" s="9">
        <v>1000</v>
      </c>
      <c r="AA91" s="9" t="s">
        <v>335</v>
      </c>
      <c r="AB91" s="9" t="s">
        <v>336</v>
      </c>
      <c r="AC91" s="9" t="s">
        <v>336</v>
      </c>
      <c r="AD91" s="9" t="s">
        <v>413</v>
      </c>
      <c r="AE91" s="9"/>
      <c r="AF91" s="9" t="s">
        <v>335</v>
      </c>
      <c r="AG91" s="9" t="s">
        <v>336</v>
      </c>
      <c r="AH91" s="9" t="s">
        <v>336</v>
      </c>
      <c r="AI91" s="9" t="s">
        <v>540</v>
      </c>
      <c r="AJ91" s="9"/>
      <c r="AK91" s="9">
        <v>100</v>
      </c>
      <c r="AL91" s="9">
        <v>1000</v>
      </c>
      <c r="AM91" s="9" t="s">
        <v>335</v>
      </c>
      <c r="AN91" s="9" t="s">
        <v>336</v>
      </c>
      <c r="AO91" s="9" t="s">
        <v>336</v>
      </c>
      <c r="AP91" s="9" t="s">
        <v>414</v>
      </c>
      <c r="AQ91" s="9"/>
      <c r="AR91" s="9" t="s">
        <v>335</v>
      </c>
      <c r="AS91" s="9" t="s">
        <v>336</v>
      </c>
      <c r="AT91" s="9" t="s">
        <v>336</v>
      </c>
      <c r="AU91" s="9" t="s">
        <v>581</v>
      </c>
      <c r="AV91" s="9"/>
      <c r="AW91" s="9">
        <v>100</v>
      </c>
      <c r="AX91" s="9">
        <v>1000</v>
      </c>
      <c r="AY91" s="9" t="s">
        <v>335</v>
      </c>
      <c r="AZ91" s="9" t="s">
        <v>336</v>
      </c>
      <c r="BA91" s="9" t="s">
        <v>336</v>
      </c>
      <c r="BB91" s="9" t="s">
        <v>526</v>
      </c>
      <c r="BC91" s="9"/>
      <c r="BD91" s="9" t="s">
        <v>335</v>
      </c>
      <c r="BE91" s="9" t="s">
        <v>336</v>
      </c>
      <c r="BF91" s="9" t="s">
        <v>336</v>
      </c>
      <c r="BG91" s="9" t="s">
        <v>386</v>
      </c>
      <c r="BH91" s="9"/>
      <c r="BI91" s="9">
        <v>200</v>
      </c>
      <c r="BJ91" s="9">
        <v>0</v>
      </c>
      <c r="BK91" s="9">
        <v>0</v>
      </c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>
        <v>80</v>
      </c>
      <c r="CG91" s="9">
        <v>400</v>
      </c>
      <c r="CH91" s="9" t="s">
        <v>415</v>
      </c>
      <c r="CI91" s="9"/>
      <c r="CJ91" s="9"/>
      <c r="CK91" s="9"/>
      <c r="CL91" s="9"/>
      <c r="CM91" s="9"/>
      <c r="CN91" s="9" t="s">
        <v>335</v>
      </c>
      <c r="CO91" s="9" t="s">
        <v>336</v>
      </c>
      <c r="CP91" s="9" t="s">
        <v>336</v>
      </c>
      <c r="CQ91" s="9" t="s">
        <v>413</v>
      </c>
      <c r="CR91" s="9" t="s">
        <v>415</v>
      </c>
      <c r="CS91" s="9"/>
      <c r="CT91" s="9"/>
      <c r="CU91" s="9"/>
      <c r="CV91" s="9"/>
      <c r="CW91" s="9"/>
      <c r="CX91" s="9" t="s">
        <v>335</v>
      </c>
      <c r="CY91" s="9" t="s">
        <v>336</v>
      </c>
      <c r="CZ91" s="9" t="s">
        <v>336</v>
      </c>
      <c r="DA91" s="9" t="s">
        <v>523</v>
      </c>
      <c r="DB91" s="9"/>
      <c r="DC91" s="9">
        <v>0</v>
      </c>
      <c r="DD91" s="9">
        <v>0</v>
      </c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>
        <v>120</v>
      </c>
      <c r="DZ91" s="9">
        <v>600</v>
      </c>
      <c r="EA91" s="9" t="s">
        <v>339</v>
      </c>
      <c r="EB91" s="9" t="s">
        <v>324</v>
      </c>
      <c r="EC91" s="9" t="s">
        <v>340</v>
      </c>
      <c r="ED91" s="9"/>
      <c r="EE91" s="9"/>
      <c r="EF91" s="9" t="s">
        <v>861</v>
      </c>
      <c r="EG91" s="9"/>
      <c r="EH91" s="9"/>
      <c r="EI91" s="9"/>
      <c r="EJ91" s="9"/>
      <c r="EK91" s="9" t="s">
        <v>339</v>
      </c>
      <c r="EL91" s="9" t="s">
        <v>324</v>
      </c>
      <c r="EM91" s="9"/>
      <c r="EN91" s="9"/>
      <c r="EO91" s="9"/>
      <c r="EP91" s="9" t="s">
        <v>1417</v>
      </c>
      <c r="EQ91" s="9"/>
      <c r="ER91" s="9"/>
      <c r="ES91" s="9"/>
      <c r="ET91" s="9"/>
      <c r="EU91" s="9"/>
      <c r="EV91" s="9"/>
      <c r="EW91" s="9"/>
      <c r="EX91" s="9"/>
      <c r="EY91" s="9" t="s">
        <v>759</v>
      </c>
      <c r="EZ91" s="9" t="b">
        <v>1</v>
      </c>
      <c r="FA91" s="9" t="b">
        <v>1</v>
      </c>
      <c r="FB91" s="9" t="b">
        <v>1</v>
      </c>
      <c r="FC91" s="9"/>
      <c r="FD91" s="9"/>
      <c r="FE91" s="9"/>
      <c r="FF91" s="9"/>
      <c r="FG91" s="9" t="s">
        <v>1314</v>
      </c>
      <c r="FH91" s="9" t="b">
        <v>1</v>
      </c>
      <c r="FI91" s="9" t="b">
        <v>0</v>
      </c>
      <c r="FJ91" s="9" t="b">
        <v>0</v>
      </c>
      <c r="FK91" s="9" t="b">
        <v>0</v>
      </c>
      <c r="FL91" s="9"/>
      <c r="FM91" s="9"/>
      <c r="FN91" s="9"/>
      <c r="FO91" s="9" t="s">
        <v>1315</v>
      </c>
      <c r="FP91" s="9" t="b">
        <v>0</v>
      </c>
      <c r="FQ91" s="9" t="b">
        <v>0</v>
      </c>
      <c r="FR91" s="9" t="b">
        <v>1</v>
      </c>
      <c r="FS91" s="9" t="b">
        <v>0</v>
      </c>
      <c r="FT91" s="9" t="b">
        <v>1</v>
      </c>
      <c r="FU91" s="9" t="b">
        <v>0</v>
      </c>
      <c r="FV91" s="9" t="b">
        <v>0</v>
      </c>
      <c r="FW91" s="9" t="b">
        <v>0</v>
      </c>
      <c r="FX91" s="9" t="s">
        <v>346</v>
      </c>
      <c r="FY91" s="9" t="s">
        <v>347</v>
      </c>
      <c r="FZ91" s="9" t="s">
        <v>348</v>
      </c>
      <c r="GA91" s="9" t="s">
        <v>349</v>
      </c>
      <c r="GB91" s="9" t="s">
        <v>349</v>
      </c>
      <c r="GC91" s="9" t="s">
        <v>350</v>
      </c>
      <c r="GD91" s="9" t="s">
        <v>573</v>
      </c>
      <c r="GE91" s="9" t="s">
        <v>573</v>
      </c>
      <c r="GF91" s="9">
        <v>25</v>
      </c>
      <c r="GG91" s="9">
        <v>25</v>
      </c>
      <c r="GH91" s="9" t="s">
        <v>328</v>
      </c>
      <c r="GI91" s="9">
        <v>0</v>
      </c>
      <c r="GJ91" s="9">
        <v>0</v>
      </c>
      <c r="GK91" s="9" t="s">
        <v>328</v>
      </c>
      <c r="GL91" s="9" t="s">
        <v>391</v>
      </c>
      <c r="GM91" s="9">
        <v>0</v>
      </c>
      <c r="GN91" s="9">
        <v>0</v>
      </c>
      <c r="GO91" s="9">
        <v>40</v>
      </c>
      <c r="GP91" s="9">
        <v>40</v>
      </c>
      <c r="GQ91" s="9" t="s">
        <v>328</v>
      </c>
      <c r="GR91" s="9">
        <v>0</v>
      </c>
      <c r="GS91" s="9">
        <v>0</v>
      </c>
      <c r="GT91" s="9" t="s">
        <v>328</v>
      </c>
      <c r="GU91" s="9"/>
      <c r="GV91" s="9" t="s">
        <v>500</v>
      </c>
      <c r="GW91" s="9" t="b">
        <v>0</v>
      </c>
      <c r="GX91" s="9" t="b">
        <v>0</v>
      </c>
      <c r="GY91" s="9" t="b">
        <v>0</v>
      </c>
      <c r="GZ91" s="9" t="b">
        <v>0</v>
      </c>
      <c r="HA91" s="9" t="b">
        <v>0</v>
      </c>
      <c r="HB91" s="9" t="b">
        <v>1</v>
      </c>
      <c r="HC91" s="9" t="b">
        <v>1</v>
      </c>
      <c r="HD91" s="9" t="b">
        <v>0</v>
      </c>
      <c r="HE91" s="9" t="s">
        <v>449</v>
      </c>
      <c r="HF91" s="9">
        <v>10</v>
      </c>
      <c r="HG91" s="9">
        <v>90</v>
      </c>
      <c r="HH91" s="9">
        <v>85</v>
      </c>
      <c r="HI91" s="9">
        <v>15</v>
      </c>
      <c r="HJ91" s="9" t="s">
        <v>328</v>
      </c>
      <c r="HK91" s="9" t="s">
        <v>328</v>
      </c>
      <c r="HL91" s="9" t="s">
        <v>356</v>
      </c>
      <c r="HM91" s="9" t="s">
        <v>428</v>
      </c>
      <c r="HN91" s="9" t="s">
        <v>916</v>
      </c>
      <c r="HO91" s="9" t="s">
        <v>476</v>
      </c>
      <c r="HP91" s="9" t="b">
        <v>1</v>
      </c>
      <c r="HQ91" s="9" t="b">
        <v>0</v>
      </c>
      <c r="HR91" s="9" t="b">
        <v>1</v>
      </c>
      <c r="HS91" s="9" t="b">
        <v>1</v>
      </c>
      <c r="HT91" s="9" t="b">
        <v>0</v>
      </c>
      <c r="HU91" s="9" t="b">
        <v>0</v>
      </c>
      <c r="HV91" s="9" t="b">
        <v>0</v>
      </c>
      <c r="HW91" s="9" t="b">
        <v>0</v>
      </c>
      <c r="HX91" s="9" t="b">
        <v>0</v>
      </c>
      <c r="HY91" s="9" t="b">
        <v>0</v>
      </c>
      <c r="HZ91" s="9" t="s">
        <v>429</v>
      </c>
      <c r="IA91" s="9" t="s">
        <v>328</v>
      </c>
      <c r="IB91" s="9" t="s">
        <v>328</v>
      </c>
      <c r="IC91" s="9" t="s">
        <v>328</v>
      </c>
      <c r="ID91" s="9">
        <v>100</v>
      </c>
      <c r="IE91" s="9" t="s">
        <v>360</v>
      </c>
      <c r="IF91" s="9" t="s">
        <v>360</v>
      </c>
      <c r="IG91" s="9" t="s">
        <v>328</v>
      </c>
      <c r="IH91" s="9" t="s">
        <v>332</v>
      </c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 t="s">
        <v>328</v>
      </c>
      <c r="IT91" s="9" t="s">
        <v>328</v>
      </c>
      <c r="IU91" s="9" t="s">
        <v>688</v>
      </c>
      <c r="IV91" s="9" t="b">
        <v>1</v>
      </c>
      <c r="IW91" s="9" t="b">
        <v>1</v>
      </c>
      <c r="IX91" s="9" t="b">
        <v>0</v>
      </c>
      <c r="IY91" s="9" t="b">
        <v>0</v>
      </c>
      <c r="IZ91" s="9" t="b">
        <v>0</v>
      </c>
      <c r="JA91" s="9" t="b">
        <v>0</v>
      </c>
      <c r="JB91" s="9" t="b">
        <v>0</v>
      </c>
      <c r="JC91" s="9" t="b">
        <v>1</v>
      </c>
      <c r="JD91" s="9" t="b">
        <v>0</v>
      </c>
      <c r="JE91" s="9" t="s">
        <v>332</v>
      </c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 t="s">
        <v>361</v>
      </c>
      <c r="JQ91" s="9" t="b">
        <v>0</v>
      </c>
      <c r="JR91" s="9" t="b">
        <v>0</v>
      </c>
      <c r="JS91" s="9" t="b">
        <v>0</v>
      </c>
      <c r="JT91" s="9" t="b">
        <v>0</v>
      </c>
      <c r="JU91" s="9" t="b">
        <v>1</v>
      </c>
      <c r="JV91" s="9" t="b">
        <v>1</v>
      </c>
      <c r="JW91" s="9" t="b">
        <v>0</v>
      </c>
      <c r="JX91" s="9" t="s">
        <v>328</v>
      </c>
      <c r="JY91" s="9" t="s">
        <v>998</v>
      </c>
      <c r="JZ91" s="9" t="b">
        <v>0</v>
      </c>
      <c r="KA91" s="9" t="b">
        <v>0</v>
      </c>
      <c r="KB91" s="9" t="b">
        <v>0</v>
      </c>
      <c r="KC91" s="9" t="b">
        <v>1</v>
      </c>
      <c r="KD91" s="9" t="b">
        <v>1</v>
      </c>
      <c r="KE91" s="9" t="b">
        <v>0</v>
      </c>
      <c r="KF91" s="9" t="b">
        <v>0</v>
      </c>
      <c r="KG91" s="9" t="b">
        <v>0</v>
      </c>
      <c r="KH91" s="9" t="s">
        <v>328</v>
      </c>
      <c r="KI91" s="9" t="s">
        <v>585</v>
      </c>
      <c r="KJ91" s="9" t="b">
        <v>1</v>
      </c>
      <c r="KK91" s="9" t="b">
        <v>0</v>
      </c>
      <c r="KL91" s="9" t="b">
        <v>1</v>
      </c>
      <c r="KM91" s="9" t="b">
        <v>0</v>
      </c>
      <c r="KN91" s="9" t="b">
        <v>0</v>
      </c>
      <c r="KO91" s="9" t="b">
        <v>1</v>
      </c>
      <c r="KP91" s="9" t="b">
        <v>0</v>
      </c>
      <c r="KQ91" s="9" t="b">
        <v>0</v>
      </c>
      <c r="KR91" s="9" t="b">
        <v>0</v>
      </c>
      <c r="KS91" s="9"/>
      <c r="KT91" s="9" t="s">
        <v>366</v>
      </c>
      <c r="KU91" s="9" t="s">
        <v>366</v>
      </c>
      <c r="KV91" s="9" t="s">
        <v>367</v>
      </c>
      <c r="KW91" s="9" t="s">
        <v>368</v>
      </c>
      <c r="KX91" s="9" t="s">
        <v>1316</v>
      </c>
      <c r="KY91" s="9" t="s">
        <v>1317</v>
      </c>
      <c r="KZ91" s="10">
        <v>42856</v>
      </c>
      <c r="LA91" s="9" t="s">
        <v>613</v>
      </c>
      <c r="LB91" s="9" t="s">
        <v>1318</v>
      </c>
      <c r="LC91" s="9">
        <v>64707</v>
      </c>
      <c r="LD91" s="9" t="s">
        <v>1319</v>
      </c>
      <c r="LE91" s="9" t="s">
        <v>1320</v>
      </c>
      <c r="LF91" s="9">
        <v>98</v>
      </c>
      <c r="LG91" s="9"/>
      <c r="LH91" s="9">
        <v>-1</v>
      </c>
      <c r="LI91" s="9" t="s">
        <v>384</v>
      </c>
      <c r="LJ91" s="9" t="s">
        <v>384</v>
      </c>
    </row>
    <row r="92" spans="1:322" x14ac:dyDescent="0.25">
      <c r="A92" s="9" t="s">
        <v>1491</v>
      </c>
      <c r="B92" s="9" t="s">
        <v>1552</v>
      </c>
      <c r="C92" s="9" t="s">
        <v>1430</v>
      </c>
      <c r="D92" s="9" t="s">
        <v>1646</v>
      </c>
      <c r="E92" s="24">
        <v>42856</v>
      </c>
      <c r="F92" s="9" t="s">
        <v>1679</v>
      </c>
      <c r="G92" s="9">
        <v>20.785561666700001</v>
      </c>
      <c r="H92" s="9">
        <v>92.334308333300001</v>
      </c>
      <c r="I92" s="9">
        <v>10.5</v>
      </c>
      <c r="J92" s="9">
        <v>2.6</v>
      </c>
      <c r="K92" s="9" t="s">
        <v>409</v>
      </c>
      <c r="L92" s="9" t="s">
        <v>324</v>
      </c>
      <c r="M92" s="9" t="s">
        <v>325</v>
      </c>
      <c r="N92" s="9" t="s">
        <v>521</v>
      </c>
      <c r="O92" s="9" t="s">
        <v>1293</v>
      </c>
      <c r="P92" s="9" t="s">
        <v>328</v>
      </c>
      <c r="Q92" s="9" t="s">
        <v>329</v>
      </c>
      <c r="R92" s="9" t="s">
        <v>411</v>
      </c>
      <c r="S92" s="9" t="s">
        <v>425</v>
      </c>
      <c r="T92" s="9" t="s">
        <v>328</v>
      </c>
      <c r="U92" s="9"/>
      <c r="V92" s="9"/>
      <c r="W92" s="9"/>
      <c r="X92" s="9" t="s">
        <v>328</v>
      </c>
      <c r="Y92" s="9">
        <v>250</v>
      </c>
      <c r="Z92" s="9">
        <v>1250</v>
      </c>
      <c r="AA92" s="9" t="s">
        <v>335</v>
      </c>
      <c r="AB92" s="9" t="s">
        <v>336</v>
      </c>
      <c r="AC92" s="9" t="s">
        <v>336</v>
      </c>
      <c r="AD92" s="9" t="s">
        <v>413</v>
      </c>
      <c r="AE92" s="9"/>
      <c r="AF92" s="9" t="s">
        <v>335</v>
      </c>
      <c r="AG92" s="9" t="s">
        <v>336</v>
      </c>
      <c r="AH92" s="9" t="s">
        <v>336</v>
      </c>
      <c r="AI92" s="9" t="s">
        <v>913</v>
      </c>
      <c r="AJ92" s="9"/>
      <c r="AK92" s="9">
        <v>300</v>
      </c>
      <c r="AL92" s="9">
        <v>1250</v>
      </c>
      <c r="AM92" s="9" t="s">
        <v>335</v>
      </c>
      <c r="AN92" s="9" t="s">
        <v>336</v>
      </c>
      <c r="AO92" s="9" t="s">
        <v>336</v>
      </c>
      <c r="AP92" s="9" t="s">
        <v>387</v>
      </c>
      <c r="AQ92" s="9"/>
      <c r="AR92" s="9" t="s">
        <v>335</v>
      </c>
      <c r="AS92" s="9" t="s">
        <v>336</v>
      </c>
      <c r="AT92" s="9" t="s">
        <v>336</v>
      </c>
      <c r="AU92" s="9" t="s">
        <v>1131</v>
      </c>
      <c r="AV92" s="9"/>
      <c r="AW92" s="9">
        <v>200</v>
      </c>
      <c r="AX92" s="9">
        <v>1250</v>
      </c>
      <c r="AY92" s="9" t="s">
        <v>335</v>
      </c>
      <c r="AZ92" s="9" t="s">
        <v>336</v>
      </c>
      <c r="BA92" s="9" t="s">
        <v>336</v>
      </c>
      <c r="BB92" s="9" t="s">
        <v>524</v>
      </c>
      <c r="BC92" s="9"/>
      <c r="BD92" s="9" t="s">
        <v>335</v>
      </c>
      <c r="BE92" s="9" t="s">
        <v>336</v>
      </c>
      <c r="BF92" s="9" t="s">
        <v>336</v>
      </c>
      <c r="BG92" s="9" t="s">
        <v>540</v>
      </c>
      <c r="BH92" s="9"/>
      <c r="BI92" s="9">
        <v>500</v>
      </c>
      <c r="BJ92" s="9">
        <v>0</v>
      </c>
      <c r="BK92" s="9">
        <v>0</v>
      </c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>
        <v>300</v>
      </c>
      <c r="CG92" s="9">
        <v>1500</v>
      </c>
      <c r="CH92" s="9" t="s">
        <v>415</v>
      </c>
      <c r="CI92" s="9"/>
      <c r="CJ92" s="9"/>
      <c r="CK92" s="9"/>
      <c r="CL92" s="9"/>
      <c r="CM92" s="9"/>
      <c r="CN92" s="9" t="s">
        <v>335</v>
      </c>
      <c r="CO92" s="9" t="s">
        <v>336</v>
      </c>
      <c r="CP92" s="9" t="s">
        <v>336</v>
      </c>
      <c r="CQ92" s="9" t="s">
        <v>413</v>
      </c>
      <c r="CR92" s="9" t="s">
        <v>415</v>
      </c>
      <c r="CS92" s="9"/>
      <c r="CT92" s="9"/>
      <c r="CU92" s="9"/>
      <c r="CV92" s="9"/>
      <c r="CW92" s="9"/>
      <c r="CX92" s="9" t="s">
        <v>335</v>
      </c>
      <c r="CY92" s="9" t="s">
        <v>336</v>
      </c>
      <c r="CZ92" s="9" t="s">
        <v>336</v>
      </c>
      <c r="DA92" s="9" t="s">
        <v>540</v>
      </c>
      <c r="DB92" s="9"/>
      <c r="DC92" s="9">
        <v>0</v>
      </c>
      <c r="DD92" s="9">
        <v>0</v>
      </c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>
        <v>250</v>
      </c>
      <c r="DZ92" s="9">
        <v>1250</v>
      </c>
      <c r="EA92" s="9" t="s">
        <v>339</v>
      </c>
      <c r="EB92" s="9" t="s">
        <v>324</v>
      </c>
      <c r="EC92" s="9" t="s">
        <v>340</v>
      </c>
      <c r="ED92" s="9"/>
      <c r="EE92" s="9"/>
      <c r="EF92" s="9" t="s">
        <v>861</v>
      </c>
      <c r="EG92" s="9"/>
      <c r="EH92" s="9"/>
      <c r="EI92" s="9"/>
      <c r="EJ92" s="9"/>
      <c r="EK92" s="9" t="s">
        <v>339</v>
      </c>
      <c r="EL92" s="9" t="s">
        <v>324</v>
      </c>
      <c r="EM92" s="9"/>
      <c r="EN92" s="9"/>
      <c r="EO92" s="9"/>
      <c r="EP92" s="9" t="s">
        <v>1417</v>
      </c>
      <c r="EQ92" s="9"/>
      <c r="ER92" s="9"/>
      <c r="ES92" s="9"/>
      <c r="ET92" s="9"/>
      <c r="EU92" s="9"/>
      <c r="EV92" s="9"/>
      <c r="EW92" s="9"/>
      <c r="EX92" s="9"/>
      <c r="EY92" s="9" t="s">
        <v>462</v>
      </c>
      <c r="EZ92" s="9" t="b">
        <v>1</v>
      </c>
      <c r="FA92" s="9" t="b">
        <v>0</v>
      </c>
      <c r="FB92" s="9" t="b">
        <v>1</v>
      </c>
      <c r="FC92" s="9"/>
      <c r="FD92" s="9"/>
      <c r="FE92" s="9"/>
      <c r="FF92" s="9"/>
      <c r="FG92" s="9" t="s">
        <v>475</v>
      </c>
      <c r="FH92" s="9" t="b">
        <v>0</v>
      </c>
      <c r="FI92" s="9" t="b">
        <v>0</v>
      </c>
      <c r="FJ92" s="9" t="b">
        <v>1</v>
      </c>
      <c r="FK92" s="9" t="b">
        <v>0</v>
      </c>
      <c r="FL92" s="9"/>
      <c r="FM92" s="9"/>
      <c r="FN92" s="9"/>
      <c r="FO92" s="9" t="s">
        <v>555</v>
      </c>
      <c r="FP92" s="9" t="b">
        <v>0</v>
      </c>
      <c r="FQ92" s="9" t="b">
        <v>0</v>
      </c>
      <c r="FR92" s="9" t="b">
        <v>1</v>
      </c>
      <c r="FS92" s="9" t="b">
        <v>1</v>
      </c>
      <c r="FT92" s="9" t="b">
        <v>0</v>
      </c>
      <c r="FU92" s="9" t="b">
        <v>0</v>
      </c>
      <c r="FV92" s="9" t="b">
        <v>0</v>
      </c>
      <c r="FW92" s="9" t="b">
        <v>0</v>
      </c>
      <c r="FX92" s="9" t="s">
        <v>346</v>
      </c>
      <c r="FY92" s="9" t="s">
        <v>347</v>
      </c>
      <c r="FZ92" s="9" t="s">
        <v>675</v>
      </c>
      <c r="GA92" s="9" t="s">
        <v>349</v>
      </c>
      <c r="GB92" s="9" t="s">
        <v>349</v>
      </c>
      <c r="GC92" s="9" t="s">
        <v>350</v>
      </c>
      <c r="GD92" s="9" t="s">
        <v>463</v>
      </c>
      <c r="GE92" s="9" t="s">
        <v>463</v>
      </c>
      <c r="GF92" s="9">
        <v>6</v>
      </c>
      <c r="GG92" s="9">
        <v>6</v>
      </c>
      <c r="GH92" s="9" t="s">
        <v>328</v>
      </c>
      <c r="GI92" s="9">
        <v>0</v>
      </c>
      <c r="GJ92" s="9">
        <v>0</v>
      </c>
      <c r="GK92" s="9" t="s">
        <v>328</v>
      </c>
      <c r="GL92" s="9" t="s">
        <v>391</v>
      </c>
      <c r="GM92" s="9">
        <v>0</v>
      </c>
      <c r="GN92" s="9">
        <v>0</v>
      </c>
      <c r="GO92" s="9">
        <v>100</v>
      </c>
      <c r="GP92" s="9">
        <v>90</v>
      </c>
      <c r="GQ92" s="9" t="s">
        <v>328</v>
      </c>
      <c r="GR92" s="9">
        <v>0</v>
      </c>
      <c r="GS92" s="9">
        <v>0</v>
      </c>
      <c r="GT92" s="9" t="s">
        <v>328</v>
      </c>
      <c r="GU92" s="9"/>
      <c r="GV92" s="9" t="s">
        <v>500</v>
      </c>
      <c r="GW92" s="9" t="b">
        <v>0</v>
      </c>
      <c r="GX92" s="9" t="b">
        <v>0</v>
      </c>
      <c r="GY92" s="9" t="b">
        <v>0</v>
      </c>
      <c r="GZ92" s="9" t="b">
        <v>0</v>
      </c>
      <c r="HA92" s="9" t="b">
        <v>0</v>
      </c>
      <c r="HB92" s="9" t="b">
        <v>1</v>
      </c>
      <c r="HC92" s="9" t="b">
        <v>1</v>
      </c>
      <c r="HD92" s="9" t="b">
        <v>0</v>
      </c>
      <c r="HE92" s="9" t="s">
        <v>449</v>
      </c>
      <c r="HF92" s="9">
        <v>10</v>
      </c>
      <c r="HG92" s="9">
        <v>90</v>
      </c>
      <c r="HH92" s="9">
        <v>80</v>
      </c>
      <c r="HI92" s="9">
        <v>20</v>
      </c>
      <c r="HJ92" s="9" t="s">
        <v>328</v>
      </c>
      <c r="HK92" s="9" t="s">
        <v>328</v>
      </c>
      <c r="HL92" s="9" t="s">
        <v>356</v>
      </c>
      <c r="HM92" s="9" t="s">
        <v>428</v>
      </c>
      <c r="HN92" s="9" t="s">
        <v>897</v>
      </c>
      <c r="HO92" s="9" t="s">
        <v>476</v>
      </c>
      <c r="HP92" s="9" t="b">
        <v>1</v>
      </c>
      <c r="HQ92" s="9" t="b">
        <v>0</v>
      </c>
      <c r="HR92" s="9" t="b">
        <v>1</v>
      </c>
      <c r="HS92" s="9" t="b">
        <v>1</v>
      </c>
      <c r="HT92" s="9" t="b">
        <v>0</v>
      </c>
      <c r="HU92" s="9" t="b">
        <v>0</v>
      </c>
      <c r="HV92" s="9" t="b">
        <v>0</v>
      </c>
      <c r="HW92" s="9" t="b">
        <v>0</v>
      </c>
      <c r="HX92" s="9" t="b">
        <v>0</v>
      </c>
      <c r="HY92" s="9" t="b">
        <v>0</v>
      </c>
      <c r="HZ92" s="9" t="s">
        <v>429</v>
      </c>
      <c r="IA92" s="9" t="s">
        <v>328</v>
      </c>
      <c r="IB92" s="9" t="s">
        <v>328</v>
      </c>
      <c r="IC92" s="9" t="s">
        <v>328</v>
      </c>
      <c r="ID92" s="9">
        <v>90</v>
      </c>
      <c r="IE92" s="9" t="s">
        <v>360</v>
      </c>
      <c r="IF92" s="9" t="s">
        <v>360</v>
      </c>
      <c r="IG92" s="9" t="s">
        <v>328</v>
      </c>
      <c r="IH92" s="9" t="s">
        <v>332</v>
      </c>
      <c r="II92" s="9" t="s">
        <v>452</v>
      </c>
      <c r="IJ92" s="9" t="b">
        <v>1</v>
      </c>
      <c r="IK92" s="9" t="b">
        <v>1</v>
      </c>
      <c r="IL92" s="9" t="b">
        <v>0</v>
      </c>
      <c r="IM92" s="9" t="b">
        <v>0</v>
      </c>
      <c r="IN92" s="9" t="b">
        <v>1</v>
      </c>
      <c r="IO92" s="9" t="b">
        <v>0</v>
      </c>
      <c r="IP92" s="9" t="b">
        <v>0</v>
      </c>
      <c r="IQ92" s="9" t="b">
        <v>0</v>
      </c>
      <c r="IR92" s="9" t="b">
        <v>0</v>
      </c>
      <c r="IS92" s="9" t="s">
        <v>328</v>
      </c>
      <c r="IT92" s="9" t="s">
        <v>328</v>
      </c>
      <c r="IU92" s="9" t="s">
        <v>502</v>
      </c>
      <c r="IV92" s="9" t="b">
        <v>1</v>
      </c>
      <c r="IW92" s="9" t="b">
        <v>0</v>
      </c>
      <c r="IX92" s="9" t="b">
        <v>0</v>
      </c>
      <c r="IY92" s="9" t="b">
        <v>0</v>
      </c>
      <c r="IZ92" s="9" t="b">
        <v>1</v>
      </c>
      <c r="JA92" s="9" t="b">
        <v>0</v>
      </c>
      <c r="JB92" s="9" t="b">
        <v>0</v>
      </c>
      <c r="JC92" s="9" t="b">
        <v>1</v>
      </c>
      <c r="JD92" s="9" t="b">
        <v>0</v>
      </c>
      <c r="JE92" s="9" t="s">
        <v>328</v>
      </c>
      <c r="JF92" s="9" t="s">
        <v>559</v>
      </c>
      <c r="JG92" s="9" t="b">
        <v>0</v>
      </c>
      <c r="JH92" s="9" t="b">
        <v>0</v>
      </c>
      <c r="JI92" s="9" t="b">
        <v>1</v>
      </c>
      <c r="JJ92" s="9" t="b">
        <v>0</v>
      </c>
      <c r="JK92" s="9" t="b">
        <v>0</v>
      </c>
      <c r="JL92" s="9" t="b">
        <v>0</v>
      </c>
      <c r="JM92" s="9" t="b">
        <v>0</v>
      </c>
      <c r="JN92" s="9" t="b">
        <v>1</v>
      </c>
      <c r="JO92" s="9" t="b">
        <v>0</v>
      </c>
      <c r="JP92" s="9" t="s">
        <v>361</v>
      </c>
      <c r="JQ92" s="9" t="b">
        <v>0</v>
      </c>
      <c r="JR92" s="9" t="b">
        <v>0</v>
      </c>
      <c r="JS92" s="9" t="b">
        <v>0</v>
      </c>
      <c r="JT92" s="9" t="b">
        <v>0</v>
      </c>
      <c r="JU92" s="9" t="b">
        <v>1</v>
      </c>
      <c r="JV92" s="9" t="b">
        <v>1</v>
      </c>
      <c r="JW92" s="9" t="b">
        <v>0</v>
      </c>
      <c r="JX92" s="9" t="s">
        <v>328</v>
      </c>
      <c r="JY92" s="9" t="s">
        <v>998</v>
      </c>
      <c r="JZ92" s="9" t="b">
        <v>0</v>
      </c>
      <c r="KA92" s="9" t="b">
        <v>0</v>
      </c>
      <c r="KB92" s="9" t="b">
        <v>0</v>
      </c>
      <c r="KC92" s="9" t="b">
        <v>1</v>
      </c>
      <c r="KD92" s="9" t="b">
        <v>1</v>
      </c>
      <c r="KE92" s="9" t="b">
        <v>0</v>
      </c>
      <c r="KF92" s="9" t="b">
        <v>0</v>
      </c>
      <c r="KG92" s="9" t="b">
        <v>0</v>
      </c>
      <c r="KH92" s="9" t="s">
        <v>328</v>
      </c>
      <c r="KI92" s="9" t="s">
        <v>435</v>
      </c>
      <c r="KJ92" s="9" t="b">
        <v>1</v>
      </c>
      <c r="KK92" s="9" t="b">
        <v>0</v>
      </c>
      <c r="KL92" s="9" t="b">
        <v>1</v>
      </c>
      <c r="KM92" s="9" t="b">
        <v>0</v>
      </c>
      <c r="KN92" s="9" t="b">
        <v>1</v>
      </c>
      <c r="KO92" s="9" t="b">
        <v>0</v>
      </c>
      <c r="KP92" s="9" t="b">
        <v>0</v>
      </c>
      <c r="KQ92" s="9" t="b">
        <v>0</v>
      </c>
      <c r="KR92" s="9" t="b">
        <v>0</v>
      </c>
      <c r="KS92" s="9"/>
      <c r="KT92" s="9" t="s">
        <v>366</v>
      </c>
      <c r="KU92" s="9" t="s">
        <v>366</v>
      </c>
      <c r="KV92" s="9" t="s">
        <v>367</v>
      </c>
      <c r="KW92" s="9" t="s">
        <v>368</v>
      </c>
      <c r="KX92" s="9" t="s">
        <v>1303</v>
      </c>
      <c r="KY92" s="9" t="s">
        <v>1304</v>
      </c>
      <c r="KZ92" s="10">
        <v>42856</v>
      </c>
      <c r="LA92" s="9" t="s">
        <v>613</v>
      </c>
      <c r="LB92" s="9" t="s">
        <v>1305</v>
      </c>
      <c r="LC92" s="9">
        <v>64705</v>
      </c>
      <c r="LD92" s="9" t="s">
        <v>1306</v>
      </c>
      <c r="LE92" s="9" t="s">
        <v>1307</v>
      </c>
      <c r="LF92" s="9">
        <v>96</v>
      </c>
      <c r="LG92" s="9"/>
      <c r="LH92" s="9">
        <v>-1</v>
      </c>
      <c r="LI92" s="9" t="s">
        <v>384</v>
      </c>
      <c r="LJ92" s="9" t="s">
        <v>384</v>
      </c>
    </row>
    <row r="93" spans="1:322" x14ac:dyDescent="0.25">
      <c r="A93" s="9" t="s">
        <v>1491</v>
      </c>
      <c r="B93" s="9" t="s">
        <v>1553</v>
      </c>
      <c r="C93" s="9" t="s">
        <v>1430</v>
      </c>
      <c r="D93" s="9" t="s">
        <v>1647</v>
      </c>
      <c r="E93" s="24">
        <v>42856</v>
      </c>
      <c r="F93" s="9" t="s">
        <v>1679</v>
      </c>
      <c r="G93" s="9">
        <v>20.786958333299999</v>
      </c>
      <c r="H93" s="9">
        <v>92.3325583333</v>
      </c>
      <c r="I93" s="9">
        <v>-0.7</v>
      </c>
      <c r="J93" s="9">
        <v>2.2000000000000002</v>
      </c>
      <c r="K93" s="9" t="s">
        <v>409</v>
      </c>
      <c r="L93" s="9" t="s">
        <v>324</v>
      </c>
      <c r="M93" s="9" t="s">
        <v>325</v>
      </c>
      <c r="N93" s="9" t="s">
        <v>521</v>
      </c>
      <c r="O93" s="9" t="s">
        <v>1293</v>
      </c>
      <c r="P93" s="9" t="s">
        <v>328</v>
      </c>
      <c r="Q93" s="9" t="s">
        <v>580</v>
      </c>
      <c r="R93" s="9" t="s">
        <v>330</v>
      </c>
      <c r="S93" s="9" t="s">
        <v>425</v>
      </c>
      <c r="T93" s="9" t="s">
        <v>328</v>
      </c>
      <c r="U93" s="9"/>
      <c r="V93" s="9"/>
      <c r="W93" s="9"/>
      <c r="X93" s="9" t="s">
        <v>328</v>
      </c>
      <c r="Y93" s="9">
        <v>25</v>
      </c>
      <c r="Z93" s="9">
        <v>125</v>
      </c>
      <c r="AA93" s="9" t="s">
        <v>335</v>
      </c>
      <c r="AB93" s="9" t="s">
        <v>336</v>
      </c>
      <c r="AC93" s="9" t="s">
        <v>336</v>
      </c>
      <c r="AD93" s="9" t="s">
        <v>414</v>
      </c>
      <c r="AE93" s="9"/>
      <c r="AF93" s="9" t="s">
        <v>335</v>
      </c>
      <c r="AG93" s="9" t="s">
        <v>336</v>
      </c>
      <c r="AH93" s="9" t="s">
        <v>336</v>
      </c>
      <c r="AI93" s="9" t="s">
        <v>523</v>
      </c>
      <c r="AJ93" s="9"/>
      <c r="AK93" s="9">
        <v>25</v>
      </c>
      <c r="AL93" s="9">
        <v>125</v>
      </c>
      <c r="AM93" s="9" t="s">
        <v>335</v>
      </c>
      <c r="AN93" s="9" t="s">
        <v>336</v>
      </c>
      <c r="AO93" s="9" t="s">
        <v>336</v>
      </c>
      <c r="AP93" s="9" t="s">
        <v>997</v>
      </c>
      <c r="AQ93" s="9"/>
      <c r="AR93" s="9" t="s">
        <v>335</v>
      </c>
      <c r="AS93" s="9" t="s">
        <v>336</v>
      </c>
      <c r="AT93" s="9" t="s">
        <v>336</v>
      </c>
      <c r="AU93" s="9" t="s">
        <v>387</v>
      </c>
      <c r="AV93" s="9"/>
      <c r="AW93" s="9">
        <v>25</v>
      </c>
      <c r="AX93" s="9">
        <v>125</v>
      </c>
      <c r="AY93" s="9" t="s">
        <v>335</v>
      </c>
      <c r="AZ93" s="9" t="s">
        <v>336</v>
      </c>
      <c r="BA93" s="9" t="s">
        <v>336</v>
      </c>
      <c r="BB93" s="9" t="s">
        <v>525</v>
      </c>
      <c r="BC93" s="9"/>
      <c r="BD93" s="9" t="s">
        <v>335</v>
      </c>
      <c r="BE93" s="9" t="s">
        <v>336</v>
      </c>
      <c r="BF93" s="9" t="s">
        <v>336</v>
      </c>
      <c r="BG93" s="9" t="s">
        <v>413</v>
      </c>
      <c r="BH93" s="9"/>
      <c r="BI93" s="9">
        <v>75</v>
      </c>
      <c r="BJ93" s="9">
        <v>0</v>
      </c>
      <c r="BK93" s="9">
        <v>0</v>
      </c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>
        <v>0</v>
      </c>
      <c r="CG93" s="9">
        <v>0</v>
      </c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>
        <v>0</v>
      </c>
      <c r="DD93" s="9">
        <v>0</v>
      </c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>
        <v>0</v>
      </c>
      <c r="DZ93" s="9">
        <v>0</v>
      </c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 t="s">
        <v>1417</v>
      </c>
      <c r="EQ93" s="9"/>
      <c r="ER93" s="9"/>
      <c r="ES93" s="9"/>
      <c r="ET93" s="9"/>
      <c r="EU93" s="9"/>
      <c r="EV93" s="9"/>
      <c r="EW93" s="9"/>
      <c r="EX93" s="9"/>
      <c r="EY93" s="9" t="s">
        <v>759</v>
      </c>
      <c r="EZ93" s="9" t="b">
        <v>1</v>
      </c>
      <c r="FA93" s="9" t="b">
        <v>1</v>
      </c>
      <c r="FB93" s="9" t="b">
        <v>1</v>
      </c>
      <c r="FC93" s="9" t="s">
        <v>389</v>
      </c>
      <c r="FD93" s="9" t="b">
        <v>1</v>
      </c>
      <c r="FE93" s="9" t="b">
        <v>0</v>
      </c>
      <c r="FF93" s="9" t="b">
        <v>0</v>
      </c>
      <c r="FG93" s="9" t="s">
        <v>421</v>
      </c>
      <c r="FH93" s="9" t="b">
        <v>0</v>
      </c>
      <c r="FI93" s="9" t="b">
        <v>1</v>
      </c>
      <c r="FJ93" s="9" t="b">
        <v>0</v>
      </c>
      <c r="FK93" s="9" t="b">
        <v>1</v>
      </c>
      <c r="FL93" s="9"/>
      <c r="FM93" s="9"/>
      <c r="FN93" s="9"/>
      <c r="FO93" s="9" t="s">
        <v>555</v>
      </c>
      <c r="FP93" s="9" t="b">
        <v>0</v>
      </c>
      <c r="FQ93" s="9" t="b">
        <v>0</v>
      </c>
      <c r="FR93" s="9" t="b">
        <v>1</v>
      </c>
      <c r="FS93" s="9" t="b">
        <v>1</v>
      </c>
      <c r="FT93" s="9" t="b">
        <v>0</v>
      </c>
      <c r="FU93" s="9" t="b">
        <v>0</v>
      </c>
      <c r="FV93" s="9" t="b">
        <v>0</v>
      </c>
      <c r="FW93" s="9" t="b">
        <v>0</v>
      </c>
      <c r="FX93" s="9" t="s">
        <v>346</v>
      </c>
      <c r="FY93" s="9" t="s">
        <v>347</v>
      </c>
      <c r="FZ93" s="9" t="s">
        <v>719</v>
      </c>
      <c r="GA93" s="9" t="s">
        <v>687</v>
      </c>
      <c r="GB93" s="9" t="s">
        <v>687</v>
      </c>
      <c r="GC93" s="9" t="s">
        <v>350</v>
      </c>
      <c r="GD93" s="9" t="s">
        <v>401</v>
      </c>
      <c r="GE93" s="9" t="s">
        <v>401</v>
      </c>
      <c r="GF93" s="9">
        <v>7</v>
      </c>
      <c r="GG93" s="9">
        <v>7</v>
      </c>
      <c r="GH93" s="9" t="s">
        <v>328</v>
      </c>
      <c r="GI93" s="9">
        <v>0</v>
      </c>
      <c r="GJ93" s="9">
        <v>0</v>
      </c>
      <c r="GK93" s="9" t="s">
        <v>328</v>
      </c>
      <c r="GL93" s="9" t="s">
        <v>391</v>
      </c>
      <c r="GM93" s="9">
        <v>0</v>
      </c>
      <c r="GN93" s="9">
        <v>0</v>
      </c>
      <c r="GO93" s="9">
        <v>25</v>
      </c>
      <c r="GP93" s="9">
        <v>22</v>
      </c>
      <c r="GQ93" s="9" t="s">
        <v>328</v>
      </c>
      <c r="GR93" s="9">
        <v>0</v>
      </c>
      <c r="GS93" s="9">
        <v>0</v>
      </c>
      <c r="GT93" s="9" t="s">
        <v>328</v>
      </c>
      <c r="GU93" s="9"/>
      <c r="GV93" s="9" t="s">
        <v>1294</v>
      </c>
      <c r="GW93" s="9" t="b">
        <v>0</v>
      </c>
      <c r="GX93" s="9" t="b">
        <v>0</v>
      </c>
      <c r="GY93" s="9" t="b">
        <v>1</v>
      </c>
      <c r="GZ93" s="9" t="b">
        <v>0</v>
      </c>
      <c r="HA93" s="9" t="b">
        <v>0</v>
      </c>
      <c r="HB93" s="9" t="b">
        <v>1</v>
      </c>
      <c r="HC93" s="9" t="b">
        <v>0</v>
      </c>
      <c r="HD93" s="9" t="b">
        <v>0</v>
      </c>
      <c r="HE93" s="9" t="s">
        <v>449</v>
      </c>
      <c r="HF93" s="9">
        <v>5</v>
      </c>
      <c r="HG93" s="9">
        <v>95</v>
      </c>
      <c r="HH93" s="9">
        <v>95</v>
      </c>
      <c r="HI93" s="9">
        <v>5</v>
      </c>
      <c r="HJ93" s="9" t="s">
        <v>328</v>
      </c>
      <c r="HK93" s="9" t="s">
        <v>328</v>
      </c>
      <c r="HL93" s="9" t="s">
        <v>356</v>
      </c>
      <c r="HM93" s="9" t="s">
        <v>428</v>
      </c>
      <c r="HN93" s="9" t="s">
        <v>427</v>
      </c>
      <c r="HO93" s="9" t="s">
        <v>1144</v>
      </c>
      <c r="HP93" s="9" t="b">
        <v>1</v>
      </c>
      <c r="HQ93" s="9" t="b">
        <v>1</v>
      </c>
      <c r="HR93" s="9" t="b">
        <v>0</v>
      </c>
      <c r="HS93" s="9" t="b">
        <v>1</v>
      </c>
      <c r="HT93" s="9" t="b">
        <v>0</v>
      </c>
      <c r="HU93" s="9" t="b">
        <v>1</v>
      </c>
      <c r="HV93" s="9" t="b">
        <v>0</v>
      </c>
      <c r="HW93" s="9" t="b">
        <v>0</v>
      </c>
      <c r="HX93" s="9" t="b">
        <v>0</v>
      </c>
      <c r="HY93" s="9" t="b">
        <v>0</v>
      </c>
      <c r="HZ93" s="9" t="s">
        <v>429</v>
      </c>
      <c r="IA93" s="9" t="s">
        <v>328</v>
      </c>
      <c r="IB93" s="9" t="s">
        <v>328</v>
      </c>
      <c r="IC93" s="9" t="s">
        <v>328</v>
      </c>
      <c r="ID93" s="9">
        <v>80</v>
      </c>
      <c r="IE93" s="9" t="s">
        <v>360</v>
      </c>
      <c r="IF93" s="9" t="s">
        <v>360</v>
      </c>
      <c r="IG93" s="9" t="s">
        <v>328</v>
      </c>
      <c r="IH93" s="9" t="s">
        <v>328</v>
      </c>
      <c r="II93" s="9" t="s">
        <v>452</v>
      </c>
      <c r="IJ93" s="9" t="b">
        <v>1</v>
      </c>
      <c r="IK93" s="9" t="b">
        <v>1</v>
      </c>
      <c r="IL93" s="9" t="b">
        <v>0</v>
      </c>
      <c r="IM93" s="9" t="b">
        <v>0</v>
      </c>
      <c r="IN93" s="9" t="b">
        <v>1</v>
      </c>
      <c r="IO93" s="9" t="b">
        <v>0</v>
      </c>
      <c r="IP93" s="9" t="b">
        <v>0</v>
      </c>
      <c r="IQ93" s="9" t="b">
        <v>0</v>
      </c>
      <c r="IR93" s="9" t="b">
        <v>0</v>
      </c>
      <c r="IS93" s="9" t="s">
        <v>328</v>
      </c>
      <c r="IT93" s="9"/>
      <c r="IU93" s="9" t="s">
        <v>1295</v>
      </c>
      <c r="IV93" s="9" t="b">
        <v>0</v>
      </c>
      <c r="IW93" s="9" t="b">
        <v>0</v>
      </c>
      <c r="IX93" s="9" t="b">
        <v>1</v>
      </c>
      <c r="IY93" s="9" t="b">
        <v>0</v>
      </c>
      <c r="IZ93" s="9" t="b">
        <v>1</v>
      </c>
      <c r="JA93" s="9" t="b">
        <v>0</v>
      </c>
      <c r="JB93" s="9" t="b">
        <v>0</v>
      </c>
      <c r="JC93" s="9" t="b">
        <v>1</v>
      </c>
      <c r="JD93" s="9" t="b">
        <v>0</v>
      </c>
      <c r="JE93" s="9" t="s">
        <v>332</v>
      </c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 t="s">
        <v>733</v>
      </c>
      <c r="JQ93" s="9" t="b">
        <v>1</v>
      </c>
      <c r="JR93" s="9" t="b">
        <v>0</v>
      </c>
      <c r="JS93" s="9" t="b">
        <v>0</v>
      </c>
      <c r="JT93" s="9" t="b">
        <v>0</v>
      </c>
      <c r="JU93" s="9" t="b">
        <v>0</v>
      </c>
      <c r="JV93" s="9" t="b">
        <v>0</v>
      </c>
      <c r="JW93" s="9" t="b">
        <v>0</v>
      </c>
      <c r="JX93" s="9" t="s">
        <v>328</v>
      </c>
      <c r="JY93" s="9" t="s">
        <v>434</v>
      </c>
      <c r="JZ93" s="9" t="b">
        <v>0</v>
      </c>
      <c r="KA93" s="9" t="b">
        <v>0</v>
      </c>
      <c r="KB93" s="9" t="b">
        <v>0</v>
      </c>
      <c r="KC93" s="9" t="b">
        <v>1</v>
      </c>
      <c r="KD93" s="9" t="b">
        <v>0</v>
      </c>
      <c r="KE93" s="9" t="b">
        <v>0</v>
      </c>
      <c r="KF93" s="9" t="b">
        <v>0</v>
      </c>
      <c r="KG93" s="9" t="b">
        <v>0</v>
      </c>
      <c r="KH93" s="9" t="s">
        <v>328</v>
      </c>
      <c r="KI93" s="9" t="s">
        <v>1168</v>
      </c>
      <c r="KJ93" s="9" t="b">
        <v>1</v>
      </c>
      <c r="KK93" s="9" t="b">
        <v>1</v>
      </c>
      <c r="KL93" s="9" t="b">
        <v>0</v>
      </c>
      <c r="KM93" s="9" t="b">
        <v>0</v>
      </c>
      <c r="KN93" s="9" t="b">
        <v>1</v>
      </c>
      <c r="KO93" s="9" t="b">
        <v>0</v>
      </c>
      <c r="KP93" s="9" t="b">
        <v>0</v>
      </c>
      <c r="KQ93" s="9" t="b">
        <v>0</v>
      </c>
      <c r="KR93" s="9" t="b">
        <v>0</v>
      </c>
      <c r="KS93" s="9"/>
      <c r="KT93" s="9" t="s">
        <v>366</v>
      </c>
      <c r="KU93" s="9" t="s">
        <v>366</v>
      </c>
      <c r="KV93" s="9" t="s">
        <v>367</v>
      </c>
      <c r="KW93" s="9" t="s">
        <v>368</v>
      </c>
      <c r="KX93" s="9" t="s">
        <v>1297</v>
      </c>
      <c r="KY93" s="9" t="s">
        <v>1298</v>
      </c>
      <c r="KZ93" s="10">
        <v>42856</v>
      </c>
      <c r="LA93" s="9" t="s">
        <v>613</v>
      </c>
      <c r="LB93" s="9" t="s">
        <v>1299</v>
      </c>
      <c r="LC93" s="9">
        <v>64704</v>
      </c>
      <c r="LD93" s="9" t="s">
        <v>1300</v>
      </c>
      <c r="LE93" s="9" t="s">
        <v>1301</v>
      </c>
      <c r="LF93" s="9">
        <v>95</v>
      </c>
      <c r="LG93" s="9"/>
      <c r="LH93" s="9">
        <v>-1</v>
      </c>
      <c r="LI93" s="9" t="s">
        <v>384</v>
      </c>
      <c r="LJ93" s="9" t="s">
        <v>384</v>
      </c>
    </row>
    <row r="94" spans="1:322" x14ac:dyDescent="0.25">
      <c r="A94" s="9" t="s">
        <v>1491</v>
      </c>
      <c r="B94" s="9" t="s">
        <v>1554</v>
      </c>
      <c r="C94" s="9" t="s">
        <v>1430</v>
      </c>
      <c r="D94" s="9" t="s">
        <v>1648</v>
      </c>
      <c r="E94" s="24">
        <v>42856</v>
      </c>
      <c r="F94" s="9" t="s">
        <v>1679</v>
      </c>
      <c r="G94" s="9">
        <v>20.765228333300001</v>
      </c>
      <c r="H94" s="9">
        <v>92.333365000000001</v>
      </c>
      <c r="I94" s="9">
        <v>5</v>
      </c>
      <c r="J94" s="9">
        <v>3.7</v>
      </c>
      <c r="K94" s="9" t="s">
        <v>409</v>
      </c>
      <c r="L94" s="9" t="s">
        <v>324</v>
      </c>
      <c r="M94" s="9" t="s">
        <v>325</v>
      </c>
      <c r="N94" s="9" t="s">
        <v>521</v>
      </c>
      <c r="O94" s="9" t="s">
        <v>1293</v>
      </c>
      <c r="P94" s="9" t="s">
        <v>328</v>
      </c>
      <c r="Q94" s="9" t="s">
        <v>329</v>
      </c>
      <c r="R94" s="9" t="s">
        <v>411</v>
      </c>
      <c r="S94" s="9" t="s">
        <v>425</v>
      </c>
      <c r="T94" s="9" t="s">
        <v>328</v>
      </c>
      <c r="U94" s="9"/>
      <c r="V94" s="9"/>
      <c r="W94" s="9"/>
      <c r="X94" s="9" t="s">
        <v>328</v>
      </c>
      <c r="Y94" s="9">
        <v>150</v>
      </c>
      <c r="Z94" s="9">
        <v>750</v>
      </c>
      <c r="AA94" s="9" t="s">
        <v>335</v>
      </c>
      <c r="AB94" s="9" t="s">
        <v>336</v>
      </c>
      <c r="AC94" s="9" t="s">
        <v>336</v>
      </c>
      <c r="AD94" s="9" t="s">
        <v>413</v>
      </c>
      <c r="AE94" s="9"/>
      <c r="AF94" s="9" t="s">
        <v>335</v>
      </c>
      <c r="AG94" s="9" t="s">
        <v>336</v>
      </c>
      <c r="AH94" s="9" t="s">
        <v>336</v>
      </c>
      <c r="AI94" s="9" t="s">
        <v>414</v>
      </c>
      <c r="AJ94" s="9"/>
      <c r="AK94" s="9">
        <v>150</v>
      </c>
      <c r="AL94" s="9">
        <v>750</v>
      </c>
      <c r="AM94" s="9" t="s">
        <v>335</v>
      </c>
      <c r="AN94" s="9" t="s">
        <v>336</v>
      </c>
      <c r="AO94" s="9" t="s">
        <v>336</v>
      </c>
      <c r="AP94" s="9" t="s">
        <v>413</v>
      </c>
      <c r="AQ94" s="9"/>
      <c r="AR94" s="9" t="s">
        <v>335</v>
      </c>
      <c r="AS94" s="9" t="s">
        <v>336</v>
      </c>
      <c r="AT94" s="9" t="s">
        <v>336</v>
      </c>
      <c r="AU94" s="9" t="s">
        <v>523</v>
      </c>
      <c r="AV94" s="9"/>
      <c r="AW94" s="9">
        <v>150</v>
      </c>
      <c r="AX94" s="9">
        <v>750</v>
      </c>
      <c r="AY94" s="9" t="s">
        <v>335</v>
      </c>
      <c r="AZ94" s="9" t="s">
        <v>336</v>
      </c>
      <c r="BA94" s="9" t="s">
        <v>336</v>
      </c>
      <c r="BB94" s="9" t="s">
        <v>524</v>
      </c>
      <c r="BC94" s="9"/>
      <c r="BD94" s="9" t="s">
        <v>335</v>
      </c>
      <c r="BE94" s="9" t="s">
        <v>336</v>
      </c>
      <c r="BF94" s="9" t="s">
        <v>336</v>
      </c>
      <c r="BG94" s="9" t="s">
        <v>496</v>
      </c>
      <c r="BH94" s="9"/>
      <c r="BI94" s="9">
        <v>360</v>
      </c>
      <c r="BJ94" s="9">
        <v>6</v>
      </c>
      <c r="BK94" s="9">
        <v>30</v>
      </c>
      <c r="BL94" s="9" t="s">
        <v>415</v>
      </c>
      <c r="BM94" s="9"/>
      <c r="BN94" s="9"/>
      <c r="BO94" s="9"/>
      <c r="BP94" s="9"/>
      <c r="BQ94" s="9"/>
      <c r="BR94" s="9" t="s">
        <v>335</v>
      </c>
      <c r="BS94" s="9" t="s">
        <v>336</v>
      </c>
      <c r="BT94" s="9" t="s">
        <v>336</v>
      </c>
      <c r="BU94" s="9" t="s">
        <v>913</v>
      </c>
      <c r="BV94" s="9" t="s">
        <v>415</v>
      </c>
      <c r="BW94" s="9"/>
      <c r="BX94" s="9"/>
      <c r="BY94" s="9"/>
      <c r="BZ94" s="9"/>
      <c r="CA94" s="9"/>
      <c r="CB94" s="9" t="s">
        <v>335</v>
      </c>
      <c r="CC94" s="9" t="s">
        <v>336</v>
      </c>
      <c r="CD94" s="9" t="s">
        <v>336</v>
      </c>
      <c r="CE94" s="9" t="s">
        <v>540</v>
      </c>
      <c r="CF94" s="9">
        <v>100</v>
      </c>
      <c r="CG94" s="9">
        <v>500</v>
      </c>
      <c r="CH94" s="9" t="s">
        <v>415</v>
      </c>
      <c r="CI94" s="9"/>
      <c r="CJ94" s="9"/>
      <c r="CK94" s="9"/>
      <c r="CL94" s="9"/>
      <c r="CM94" s="9"/>
      <c r="CN94" s="9" t="s">
        <v>335</v>
      </c>
      <c r="CO94" s="9" t="s">
        <v>336</v>
      </c>
      <c r="CP94" s="9" t="s">
        <v>336</v>
      </c>
      <c r="CQ94" s="9" t="s">
        <v>495</v>
      </c>
      <c r="CR94" s="9" t="s">
        <v>415</v>
      </c>
      <c r="CS94" s="9"/>
      <c r="CT94" s="9"/>
      <c r="CU94" s="9"/>
      <c r="CV94" s="9"/>
      <c r="CW94" s="9"/>
      <c r="CX94" s="9" t="s">
        <v>335</v>
      </c>
      <c r="CY94" s="9" t="s">
        <v>336</v>
      </c>
      <c r="CZ94" s="9" t="s">
        <v>336</v>
      </c>
      <c r="DA94" s="9" t="s">
        <v>997</v>
      </c>
      <c r="DB94" s="9"/>
      <c r="DC94" s="9">
        <v>0</v>
      </c>
      <c r="DD94" s="9">
        <v>0</v>
      </c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>
        <v>15</v>
      </c>
      <c r="DZ94" s="9">
        <v>75</v>
      </c>
      <c r="EA94" s="9" t="s">
        <v>339</v>
      </c>
      <c r="EB94" s="9" t="s">
        <v>324</v>
      </c>
      <c r="EC94" s="9" t="s">
        <v>340</v>
      </c>
      <c r="ED94" s="9"/>
      <c r="EE94" s="9"/>
      <c r="EF94" s="9" t="s">
        <v>861</v>
      </c>
      <c r="EG94" s="9"/>
      <c r="EH94" s="9"/>
      <c r="EI94" s="9"/>
      <c r="EJ94" s="9"/>
      <c r="EK94" s="9" t="s">
        <v>339</v>
      </c>
      <c r="EL94" s="9" t="s">
        <v>324</v>
      </c>
      <c r="EM94" s="9"/>
      <c r="EN94" s="9"/>
      <c r="EO94" s="9"/>
      <c r="EP94" s="9" t="s">
        <v>1417</v>
      </c>
      <c r="EQ94" s="9"/>
      <c r="ER94" s="9"/>
      <c r="ES94" s="9"/>
      <c r="ET94" s="9"/>
      <c r="EU94" s="9"/>
      <c r="EV94" s="9"/>
      <c r="EW94" s="9"/>
      <c r="EX94" s="9"/>
      <c r="EY94" s="9" t="s">
        <v>542</v>
      </c>
      <c r="EZ94" s="9" t="b">
        <v>0</v>
      </c>
      <c r="FA94" s="9" t="b">
        <v>1</v>
      </c>
      <c r="FB94" s="9" t="b">
        <v>1</v>
      </c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 t="s">
        <v>555</v>
      </c>
      <c r="FP94" s="9" t="b">
        <v>0</v>
      </c>
      <c r="FQ94" s="9" t="b">
        <v>0</v>
      </c>
      <c r="FR94" s="9" t="b">
        <v>1</v>
      </c>
      <c r="FS94" s="9" t="b">
        <v>1</v>
      </c>
      <c r="FT94" s="9" t="b">
        <v>0</v>
      </c>
      <c r="FU94" s="9" t="b">
        <v>0</v>
      </c>
      <c r="FV94" s="9" t="b">
        <v>0</v>
      </c>
      <c r="FW94" s="9" t="b">
        <v>0</v>
      </c>
      <c r="FX94" s="9" t="s">
        <v>346</v>
      </c>
      <c r="FY94" s="9" t="s">
        <v>348</v>
      </c>
      <c r="FZ94" s="9" t="s">
        <v>390</v>
      </c>
      <c r="GA94" s="9" t="s">
        <v>349</v>
      </c>
      <c r="GB94" s="9" t="s">
        <v>349</v>
      </c>
      <c r="GC94" s="9" t="s">
        <v>350</v>
      </c>
      <c r="GD94" s="9" t="s">
        <v>498</v>
      </c>
      <c r="GE94" s="9" t="s">
        <v>499</v>
      </c>
      <c r="GF94" s="9">
        <v>20</v>
      </c>
      <c r="GG94" s="9">
        <v>18</v>
      </c>
      <c r="GH94" s="9" t="s">
        <v>328</v>
      </c>
      <c r="GI94" s="9">
        <v>0</v>
      </c>
      <c r="GJ94" s="9">
        <v>0</v>
      </c>
      <c r="GK94" s="9" t="s">
        <v>328</v>
      </c>
      <c r="GL94" s="9" t="s">
        <v>425</v>
      </c>
      <c r="GM94" s="9">
        <v>0</v>
      </c>
      <c r="GN94" s="9">
        <v>0</v>
      </c>
      <c r="GO94" s="9">
        <v>55</v>
      </c>
      <c r="GP94" s="9">
        <v>50</v>
      </c>
      <c r="GQ94" s="9" t="s">
        <v>328</v>
      </c>
      <c r="GR94" s="9">
        <v>0</v>
      </c>
      <c r="GS94" s="9">
        <v>0</v>
      </c>
      <c r="GT94" s="9" t="s">
        <v>328</v>
      </c>
      <c r="GU94" s="9"/>
      <c r="GV94" s="9" t="s">
        <v>500</v>
      </c>
      <c r="GW94" s="9" t="b">
        <v>0</v>
      </c>
      <c r="GX94" s="9" t="b">
        <v>0</v>
      </c>
      <c r="GY94" s="9" t="b">
        <v>0</v>
      </c>
      <c r="GZ94" s="9" t="b">
        <v>0</v>
      </c>
      <c r="HA94" s="9" t="b">
        <v>0</v>
      </c>
      <c r="HB94" s="9" t="b">
        <v>1</v>
      </c>
      <c r="HC94" s="9" t="b">
        <v>1</v>
      </c>
      <c r="HD94" s="9" t="b">
        <v>0</v>
      </c>
      <c r="HE94" s="9" t="s">
        <v>449</v>
      </c>
      <c r="HF94" s="9">
        <v>10</v>
      </c>
      <c r="HG94" s="9">
        <v>90</v>
      </c>
      <c r="HH94" s="9">
        <v>85</v>
      </c>
      <c r="HI94" s="9">
        <v>15</v>
      </c>
      <c r="HJ94" s="9" t="s">
        <v>328</v>
      </c>
      <c r="HK94" s="9" t="s">
        <v>328</v>
      </c>
      <c r="HL94" s="9" t="s">
        <v>356</v>
      </c>
      <c r="HM94" s="9" t="s">
        <v>428</v>
      </c>
      <c r="HN94" s="9" t="s">
        <v>916</v>
      </c>
      <c r="HO94" s="9" t="s">
        <v>1308</v>
      </c>
      <c r="HP94" s="9" t="b">
        <v>1</v>
      </c>
      <c r="HQ94" s="9" t="b">
        <v>0</v>
      </c>
      <c r="HR94" s="9" t="b">
        <v>1</v>
      </c>
      <c r="HS94" s="9" t="b">
        <v>0</v>
      </c>
      <c r="HT94" s="9" t="b">
        <v>0</v>
      </c>
      <c r="HU94" s="9" t="b">
        <v>1</v>
      </c>
      <c r="HV94" s="9" t="b">
        <v>1</v>
      </c>
      <c r="HW94" s="9" t="b">
        <v>0</v>
      </c>
      <c r="HX94" s="9" t="b">
        <v>0</v>
      </c>
      <c r="HY94" s="9" t="b">
        <v>0</v>
      </c>
      <c r="HZ94" s="9" t="s">
        <v>429</v>
      </c>
      <c r="IA94" s="9" t="s">
        <v>328</v>
      </c>
      <c r="IB94" s="9" t="s">
        <v>328</v>
      </c>
      <c r="IC94" s="9" t="s">
        <v>328</v>
      </c>
      <c r="ID94" s="9">
        <v>100</v>
      </c>
      <c r="IE94" s="9" t="s">
        <v>360</v>
      </c>
      <c r="IF94" s="9" t="s">
        <v>360</v>
      </c>
      <c r="IG94" s="9" t="s">
        <v>328</v>
      </c>
      <c r="IH94" s="9" t="s">
        <v>332</v>
      </c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 t="s">
        <v>328</v>
      </c>
      <c r="IT94" s="9" t="s">
        <v>328</v>
      </c>
      <c r="IU94" s="9" t="s">
        <v>688</v>
      </c>
      <c r="IV94" s="9" t="b">
        <v>1</v>
      </c>
      <c r="IW94" s="9" t="b">
        <v>1</v>
      </c>
      <c r="IX94" s="9" t="b">
        <v>0</v>
      </c>
      <c r="IY94" s="9" t="b">
        <v>0</v>
      </c>
      <c r="IZ94" s="9" t="b">
        <v>0</v>
      </c>
      <c r="JA94" s="9" t="b">
        <v>0</v>
      </c>
      <c r="JB94" s="9" t="b">
        <v>0</v>
      </c>
      <c r="JC94" s="9" t="b">
        <v>1</v>
      </c>
      <c r="JD94" s="9" t="b">
        <v>0</v>
      </c>
      <c r="JE94" s="9" t="s">
        <v>332</v>
      </c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 t="s">
        <v>361</v>
      </c>
      <c r="JQ94" s="9" t="b">
        <v>0</v>
      </c>
      <c r="JR94" s="9" t="b">
        <v>0</v>
      </c>
      <c r="JS94" s="9" t="b">
        <v>0</v>
      </c>
      <c r="JT94" s="9" t="b">
        <v>0</v>
      </c>
      <c r="JU94" s="9" t="b">
        <v>1</v>
      </c>
      <c r="JV94" s="9" t="b">
        <v>0</v>
      </c>
      <c r="JW94" s="9" t="b">
        <v>0</v>
      </c>
      <c r="JX94" s="9" t="s">
        <v>328</v>
      </c>
      <c r="JY94" s="9" t="s">
        <v>998</v>
      </c>
      <c r="JZ94" s="9" t="b">
        <v>0</v>
      </c>
      <c r="KA94" s="9" t="b">
        <v>0</v>
      </c>
      <c r="KB94" s="9" t="b">
        <v>0</v>
      </c>
      <c r="KC94" s="9" t="b">
        <v>1</v>
      </c>
      <c r="KD94" s="9" t="b">
        <v>1</v>
      </c>
      <c r="KE94" s="9" t="b">
        <v>0</v>
      </c>
      <c r="KF94" s="9" t="b">
        <v>0</v>
      </c>
      <c r="KG94" s="9" t="b">
        <v>0</v>
      </c>
      <c r="KH94" s="9" t="s">
        <v>328</v>
      </c>
      <c r="KI94" s="9" t="s">
        <v>435</v>
      </c>
      <c r="KJ94" s="9" t="b">
        <v>1</v>
      </c>
      <c r="KK94" s="9" t="b">
        <v>0</v>
      </c>
      <c r="KL94" s="9" t="b">
        <v>1</v>
      </c>
      <c r="KM94" s="9" t="b">
        <v>0</v>
      </c>
      <c r="KN94" s="9" t="b">
        <v>1</v>
      </c>
      <c r="KO94" s="9" t="b">
        <v>0</v>
      </c>
      <c r="KP94" s="9" t="b">
        <v>0</v>
      </c>
      <c r="KQ94" s="9" t="b">
        <v>0</v>
      </c>
      <c r="KR94" s="9" t="b">
        <v>0</v>
      </c>
      <c r="KS94" s="9"/>
      <c r="KT94" s="9" t="s">
        <v>366</v>
      </c>
      <c r="KU94" s="9" t="s">
        <v>366</v>
      </c>
      <c r="KV94" s="9" t="s">
        <v>367</v>
      </c>
      <c r="KW94" s="9" t="s">
        <v>368</v>
      </c>
      <c r="KX94" s="9" t="s">
        <v>1309</v>
      </c>
      <c r="KY94" s="9" t="s">
        <v>1310</v>
      </c>
      <c r="KZ94" s="10">
        <v>42856</v>
      </c>
      <c r="LA94" s="9" t="s">
        <v>613</v>
      </c>
      <c r="LB94" s="9" t="s">
        <v>1311</v>
      </c>
      <c r="LC94" s="9">
        <v>64706</v>
      </c>
      <c r="LD94" s="9" t="s">
        <v>1312</v>
      </c>
      <c r="LE94" s="9" t="s">
        <v>1313</v>
      </c>
      <c r="LF94" s="9">
        <v>97</v>
      </c>
      <c r="LG94" s="9"/>
      <c r="LH94" s="9">
        <v>-1</v>
      </c>
      <c r="LI94" s="9" t="s">
        <v>384</v>
      </c>
      <c r="LJ94" s="9" t="s">
        <v>384</v>
      </c>
    </row>
    <row r="95" spans="1:322" x14ac:dyDescent="0.25">
      <c r="A95" s="9" t="s">
        <v>1492</v>
      </c>
      <c r="B95" s="9" t="s">
        <v>1555</v>
      </c>
      <c r="C95" s="9" t="s">
        <v>1438</v>
      </c>
      <c r="D95" s="9" t="s">
        <v>1438</v>
      </c>
      <c r="E95" s="24">
        <v>42848</v>
      </c>
      <c r="F95" s="9" t="s">
        <v>1679</v>
      </c>
      <c r="G95" s="9">
        <v>21.136334999999999</v>
      </c>
      <c r="H95" s="9">
        <v>92.171813333299994</v>
      </c>
      <c r="I95" s="9">
        <v>-2</v>
      </c>
      <c r="J95" s="9">
        <v>4.8</v>
      </c>
      <c r="K95" s="9" t="s">
        <v>409</v>
      </c>
      <c r="L95" s="9" t="s">
        <v>324</v>
      </c>
      <c r="M95" s="9" t="s">
        <v>325</v>
      </c>
      <c r="N95" s="9" t="s">
        <v>521</v>
      </c>
      <c r="O95" s="9" t="s">
        <v>522</v>
      </c>
      <c r="P95" s="9" t="s">
        <v>328</v>
      </c>
      <c r="Q95" s="9" t="s">
        <v>445</v>
      </c>
      <c r="R95" s="9" t="s">
        <v>411</v>
      </c>
      <c r="S95" s="9" t="s">
        <v>425</v>
      </c>
      <c r="T95" s="9" t="s">
        <v>332</v>
      </c>
      <c r="U95" s="9" t="s">
        <v>425</v>
      </c>
      <c r="V95" s="9"/>
      <c r="W95" s="9" t="s">
        <v>328</v>
      </c>
      <c r="X95" s="9" t="s">
        <v>328</v>
      </c>
      <c r="Y95" s="9">
        <v>15</v>
      </c>
      <c r="Z95" s="9">
        <v>75</v>
      </c>
      <c r="AA95" s="9" t="s">
        <v>335</v>
      </c>
      <c r="AB95" s="9" t="s">
        <v>336</v>
      </c>
      <c r="AC95" s="9" t="s">
        <v>336</v>
      </c>
      <c r="AD95" s="9" t="s">
        <v>524</v>
      </c>
      <c r="AE95" s="9"/>
      <c r="AF95" s="9" t="s">
        <v>335</v>
      </c>
      <c r="AG95" s="9" t="s">
        <v>336</v>
      </c>
      <c r="AH95" s="9" t="s">
        <v>336</v>
      </c>
      <c r="AI95" s="9" t="s">
        <v>540</v>
      </c>
      <c r="AJ95" s="9"/>
      <c r="AK95" s="9">
        <v>15</v>
      </c>
      <c r="AL95" s="9">
        <v>75</v>
      </c>
      <c r="AM95" s="9" t="s">
        <v>335</v>
      </c>
      <c r="AN95" s="9" t="s">
        <v>336</v>
      </c>
      <c r="AO95" s="9" t="s">
        <v>336</v>
      </c>
      <c r="AP95" s="9" t="s">
        <v>524</v>
      </c>
      <c r="AQ95" s="9"/>
      <c r="AR95" s="9" t="s">
        <v>335</v>
      </c>
      <c r="AS95" s="9" t="s">
        <v>336</v>
      </c>
      <c r="AT95" s="9" t="s">
        <v>336</v>
      </c>
      <c r="AU95" s="9" t="s">
        <v>540</v>
      </c>
      <c r="AV95" s="9"/>
      <c r="AW95" s="9">
        <v>15</v>
      </c>
      <c r="AX95" s="9">
        <v>75</v>
      </c>
      <c r="AY95" s="9" t="s">
        <v>335</v>
      </c>
      <c r="AZ95" s="9" t="s">
        <v>336</v>
      </c>
      <c r="BA95" s="9" t="s">
        <v>336</v>
      </c>
      <c r="BB95" s="9" t="s">
        <v>524</v>
      </c>
      <c r="BC95" s="9"/>
      <c r="BD95" s="9" t="s">
        <v>335</v>
      </c>
      <c r="BE95" s="9" t="s">
        <v>336</v>
      </c>
      <c r="BF95" s="9" t="s">
        <v>336</v>
      </c>
      <c r="BG95" s="9" t="s">
        <v>540</v>
      </c>
      <c r="BH95" s="9"/>
      <c r="BI95" s="9">
        <v>35</v>
      </c>
      <c r="BJ95" s="9">
        <v>0</v>
      </c>
      <c r="BK95" s="9">
        <v>0</v>
      </c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>
        <v>0</v>
      </c>
      <c r="CG95" s="9">
        <v>0</v>
      </c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>
        <v>0</v>
      </c>
      <c r="DD95" s="9">
        <v>0</v>
      </c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>
        <v>0</v>
      </c>
      <c r="DZ95" s="9">
        <v>0</v>
      </c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 t="s">
        <v>1417</v>
      </c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 t="s">
        <v>347</v>
      </c>
      <c r="FY95" s="9" t="s">
        <v>348</v>
      </c>
      <c r="FZ95" s="9" t="s">
        <v>390</v>
      </c>
      <c r="GA95" s="9" t="s">
        <v>349</v>
      </c>
      <c r="GB95" s="9" t="s">
        <v>349</v>
      </c>
      <c r="GC95" s="9" t="s">
        <v>350</v>
      </c>
      <c r="GD95" s="9" t="s">
        <v>1143</v>
      </c>
      <c r="GE95" s="9" t="s">
        <v>372</v>
      </c>
      <c r="GF95" s="9">
        <v>12</v>
      </c>
      <c r="GG95" s="9">
        <v>12</v>
      </c>
      <c r="GH95" s="9" t="s">
        <v>328</v>
      </c>
      <c r="GI95" s="9">
        <v>0</v>
      </c>
      <c r="GJ95" s="9">
        <v>0</v>
      </c>
      <c r="GK95" s="9" t="s">
        <v>328</v>
      </c>
      <c r="GL95" s="9" t="s">
        <v>391</v>
      </c>
      <c r="GM95" s="9">
        <v>0</v>
      </c>
      <c r="GN95" s="9">
        <v>0</v>
      </c>
      <c r="GO95" s="9">
        <v>0</v>
      </c>
      <c r="GP95" s="9">
        <v>0</v>
      </c>
      <c r="GQ95" s="9" t="s">
        <v>328</v>
      </c>
      <c r="GR95" s="9">
        <v>0</v>
      </c>
      <c r="GS95" s="9">
        <v>0</v>
      </c>
      <c r="GT95" s="9" t="s">
        <v>328</v>
      </c>
      <c r="GU95" s="9" t="s">
        <v>352</v>
      </c>
      <c r="GV95" s="9" t="s">
        <v>449</v>
      </c>
      <c r="GW95" s="9" t="b">
        <v>0</v>
      </c>
      <c r="GX95" s="9" t="b">
        <v>0</v>
      </c>
      <c r="GY95" s="9" t="b">
        <v>0</v>
      </c>
      <c r="GZ95" s="9" t="b">
        <v>0</v>
      </c>
      <c r="HA95" s="9" t="b">
        <v>0</v>
      </c>
      <c r="HB95" s="9" t="b">
        <v>1</v>
      </c>
      <c r="HC95" s="9" t="b">
        <v>0</v>
      </c>
      <c r="HD95" s="9" t="b">
        <v>0</v>
      </c>
      <c r="HE95" s="9" t="s">
        <v>354</v>
      </c>
      <c r="HF95" s="9">
        <v>60</v>
      </c>
      <c r="HG95" s="9">
        <v>40</v>
      </c>
      <c r="HH95" s="9">
        <v>30</v>
      </c>
      <c r="HI95" s="9">
        <v>70</v>
      </c>
      <c r="HJ95" s="9" t="s">
        <v>328</v>
      </c>
      <c r="HK95" s="9" t="s">
        <v>328</v>
      </c>
      <c r="HL95" s="9" t="s">
        <v>356</v>
      </c>
      <c r="HM95" s="9" t="s">
        <v>393</v>
      </c>
      <c r="HN95" s="9" t="s">
        <v>428</v>
      </c>
      <c r="HO95" s="9" t="s">
        <v>1144</v>
      </c>
      <c r="HP95" s="9" t="b">
        <v>1</v>
      </c>
      <c r="HQ95" s="9" t="b">
        <v>1</v>
      </c>
      <c r="HR95" s="9" t="b">
        <v>0</v>
      </c>
      <c r="HS95" s="9" t="b">
        <v>1</v>
      </c>
      <c r="HT95" s="9" t="b">
        <v>0</v>
      </c>
      <c r="HU95" s="9" t="b">
        <v>1</v>
      </c>
      <c r="HV95" s="9" t="b">
        <v>0</v>
      </c>
      <c r="HW95" s="9" t="b">
        <v>0</v>
      </c>
      <c r="HX95" s="9" t="b">
        <v>0</v>
      </c>
      <c r="HY95" s="9" t="b">
        <v>0</v>
      </c>
      <c r="HZ95" s="9" t="s">
        <v>429</v>
      </c>
      <c r="IA95" s="9" t="s">
        <v>328</v>
      </c>
      <c r="IB95" s="9" t="s">
        <v>328</v>
      </c>
      <c r="IC95" s="9" t="s">
        <v>328</v>
      </c>
      <c r="ID95" s="9">
        <v>95</v>
      </c>
      <c r="IE95" s="9" t="s">
        <v>360</v>
      </c>
      <c r="IF95" s="9" t="s">
        <v>360</v>
      </c>
      <c r="IG95" s="9" t="s">
        <v>328</v>
      </c>
      <c r="IH95" s="9" t="s">
        <v>332</v>
      </c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 t="s">
        <v>328</v>
      </c>
      <c r="IT95" s="9" t="s">
        <v>328</v>
      </c>
      <c r="IU95" s="9" t="s">
        <v>559</v>
      </c>
      <c r="IV95" s="9" t="b">
        <v>0</v>
      </c>
      <c r="IW95" s="9" t="b">
        <v>0</v>
      </c>
      <c r="IX95" s="9" t="b">
        <v>1</v>
      </c>
      <c r="IY95" s="9" t="b">
        <v>0</v>
      </c>
      <c r="IZ95" s="9" t="b">
        <v>0</v>
      </c>
      <c r="JA95" s="9" t="b">
        <v>0</v>
      </c>
      <c r="JB95" s="9" t="b">
        <v>0</v>
      </c>
      <c r="JC95" s="9" t="b">
        <v>1</v>
      </c>
      <c r="JD95" s="9" t="b">
        <v>0</v>
      </c>
      <c r="JE95" s="9" t="s">
        <v>332</v>
      </c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 t="s">
        <v>361</v>
      </c>
      <c r="JQ95" s="9" t="b">
        <v>0</v>
      </c>
      <c r="JR95" s="9" t="b">
        <v>0</v>
      </c>
      <c r="JS95" s="9" t="b">
        <v>0</v>
      </c>
      <c r="JT95" s="9" t="b">
        <v>0</v>
      </c>
      <c r="JU95" s="9" t="b">
        <v>1</v>
      </c>
      <c r="JV95" s="9" t="b">
        <v>1</v>
      </c>
      <c r="JW95" s="9" t="b">
        <v>0</v>
      </c>
      <c r="JX95" s="9" t="s">
        <v>332</v>
      </c>
      <c r="JY95" s="9" t="s">
        <v>434</v>
      </c>
      <c r="JZ95" s="9" t="b">
        <v>0</v>
      </c>
      <c r="KA95" s="9" t="b">
        <v>0</v>
      </c>
      <c r="KB95" s="9" t="b">
        <v>0</v>
      </c>
      <c r="KC95" s="9" t="b">
        <v>1</v>
      </c>
      <c r="KD95" s="9" t="b">
        <v>0</v>
      </c>
      <c r="KE95" s="9" t="b">
        <v>0</v>
      </c>
      <c r="KF95" s="9" t="b">
        <v>0</v>
      </c>
      <c r="KG95" s="9" t="b">
        <v>0</v>
      </c>
      <c r="KH95" s="9" t="s">
        <v>332</v>
      </c>
      <c r="KI95" s="9" t="s">
        <v>365</v>
      </c>
      <c r="KJ95" s="9" t="b">
        <v>1</v>
      </c>
      <c r="KK95" s="9" t="b">
        <v>0</v>
      </c>
      <c r="KL95" s="9" t="b">
        <v>1</v>
      </c>
      <c r="KM95" s="9" t="b">
        <v>1</v>
      </c>
      <c r="KN95" s="9" t="b">
        <v>0</v>
      </c>
      <c r="KO95" s="9" t="b">
        <v>0</v>
      </c>
      <c r="KP95" s="9" t="b">
        <v>0</v>
      </c>
      <c r="KQ95" s="9" t="b">
        <v>0</v>
      </c>
      <c r="KR95" s="9" t="b">
        <v>0</v>
      </c>
      <c r="KS95" s="9"/>
      <c r="KT95" s="9" t="s">
        <v>366</v>
      </c>
      <c r="KU95" s="9" t="s">
        <v>366</v>
      </c>
      <c r="KV95" s="9" t="s">
        <v>367</v>
      </c>
      <c r="KW95" s="9" t="s">
        <v>436</v>
      </c>
      <c r="KX95" s="9" t="s">
        <v>1145</v>
      </c>
      <c r="KY95" s="9" t="s">
        <v>1146</v>
      </c>
      <c r="KZ95" s="10">
        <v>42848</v>
      </c>
      <c r="LA95" s="9" t="s">
        <v>745</v>
      </c>
      <c r="LB95" s="9" t="s">
        <v>1147</v>
      </c>
      <c r="LC95" s="9">
        <v>61755</v>
      </c>
      <c r="LD95" s="9" t="s">
        <v>1148</v>
      </c>
      <c r="LE95" s="9" t="s">
        <v>1149</v>
      </c>
      <c r="LF95" s="9">
        <v>74</v>
      </c>
      <c r="LG95" s="9"/>
      <c r="LH95" s="9">
        <v>-1</v>
      </c>
      <c r="LI95" s="9" t="s">
        <v>384</v>
      </c>
      <c r="LJ95" s="9" t="s">
        <v>384</v>
      </c>
    </row>
    <row r="96" spans="1:322" x14ac:dyDescent="0.25">
      <c r="A96" s="9" t="s">
        <v>1504</v>
      </c>
      <c r="B96" s="9" t="s">
        <v>1556</v>
      </c>
      <c r="C96" s="9" t="s">
        <v>1426</v>
      </c>
      <c r="D96" s="9" t="s">
        <v>1426</v>
      </c>
      <c r="E96" s="24">
        <v>42849</v>
      </c>
      <c r="F96" s="9" t="s">
        <v>1679</v>
      </c>
      <c r="G96" s="9">
        <v>20.966193333300001</v>
      </c>
      <c r="H96" s="9">
        <v>92.243541666699997</v>
      </c>
      <c r="I96" s="9">
        <v>27.5</v>
      </c>
      <c r="J96" s="9">
        <v>4.7</v>
      </c>
      <c r="K96" s="9" t="s">
        <v>409</v>
      </c>
      <c r="L96" s="9" t="s">
        <v>324</v>
      </c>
      <c r="M96" s="9" t="s">
        <v>325</v>
      </c>
      <c r="N96" s="9" t="s">
        <v>521</v>
      </c>
      <c r="O96" s="9" t="s">
        <v>682</v>
      </c>
      <c r="P96" s="9" t="s">
        <v>328</v>
      </c>
      <c r="Q96" s="9" t="s">
        <v>580</v>
      </c>
      <c r="R96" s="9" t="s">
        <v>411</v>
      </c>
      <c r="S96" s="9" t="s">
        <v>425</v>
      </c>
      <c r="T96" s="9" t="s">
        <v>328</v>
      </c>
      <c r="U96" s="9"/>
      <c r="V96" s="9"/>
      <c r="W96" s="9"/>
      <c r="X96" s="9" t="s">
        <v>328</v>
      </c>
      <c r="Y96" s="9">
        <v>80</v>
      </c>
      <c r="Z96" s="9">
        <v>480</v>
      </c>
      <c r="AA96" s="9" t="s">
        <v>335</v>
      </c>
      <c r="AB96" s="9" t="s">
        <v>336</v>
      </c>
      <c r="AC96" s="9" t="s">
        <v>336</v>
      </c>
      <c r="AD96" s="9"/>
      <c r="AE96" s="9" t="s">
        <v>833</v>
      </c>
      <c r="AF96" s="9" t="s">
        <v>335</v>
      </c>
      <c r="AG96" s="9" t="s">
        <v>336</v>
      </c>
      <c r="AH96" s="9" t="s">
        <v>336</v>
      </c>
      <c r="AI96" s="9" t="s">
        <v>337</v>
      </c>
      <c r="AJ96" s="9"/>
      <c r="AK96" s="9">
        <v>20</v>
      </c>
      <c r="AL96" s="9">
        <v>120</v>
      </c>
      <c r="AM96" s="9" t="s">
        <v>335</v>
      </c>
      <c r="AN96" s="9" t="s">
        <v>336</v>
      </c>
      <c r="AO96" s="9" t="s">
        <v>336</v>
      </c>
      <c r="AP96" s="9"/>
      <c r="AQ96" s="9" t="s">
        <v>833</v>
      </c>
      <c r="AR96" s="9" t="s">
        <v>335</v>
      </c>
      <c r="AS96" s="9" t="s">
        <v>336</v>
      </c>
      <c r="AT96" s="9" t="s">
        <v>336</v>
      </c>
      <c r="AU96" s="9" t="s">
        <v>386</v>
      </c>
      <c r="AV96" s="9"/>
      <c r="AW96" s="9">
        <v>20</v>
      </c>
      <c r="AX96" s="9">
        <v>120</v>
      </c>
      <c r="AY96" s="9" t="s">
        <v>335</v>
      </c>
      <c r="AZ96" s="9" t="s">
        <v>336</v>
      </c>
      <c r="BA96" s="9" t="s">
        <v>336</v>
      </c>
      <c r="BB96" s="9"/>
      <c r="BC96" s="9" t="s">
        <v>833</v>
      </c>
      <c r="BD96" s="9" t="s">
        <v>335</v>
      </c>
      <c r="BE96" s="9" t="s">
        <v>336</v>
      </c>
      <c r="BF96" s="9" t="s">
        <v>336</v>
      </c>
      <c r="BG96" s="9" t="s">
        <v>386</v>
      </c>
      <c r="BH96" s="9"/>
      <c r="BI96" s="9">
        <v>300</v>
      </c>
      <c r="BJ96" s="9">
        <v>5</v>
      </c>
      <c r="BK96" s="9">
        <v>22</v>
      </c>
      <c r="BL96" s="9" t="s">
        <v>415</v>
      </c>
      <c r="BM96" s="9"/>
      <c r="BN96" s="9"/>
      <c r="BO96" s="9"/>
      <c r="BP96" s="9"/>
      <c r="BQ96" s="9"/>
      <c r="BR96" s="9" t="s">
        <v>335</v>
      </c>
      <c r="BS96" s="9" t="s">
        <v>336</v>
      </c>
      <c r="BT96" s="9" t="s">
        <v>336</v>
      </c>
      <c r="BU96" s="9" t="s">
        <v>834</v>
      </c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>
        <v>60</v>
      </c>
      <c r="CG96" s="9">
        <v>360</v>
      </c>
      <c r="CH96" s="9" t="s">
        <v>415</v>
      </c>
      <c r="CI96" s="9"/>
      <c r="CJ96" s="9"/>
      <c r="CK96" s="9"/>
      <c r="CL96" s="9"/>
      <c r="CM96" s="9"/>
      <c r="CN96" s="9" t="s">
        <v>335</v>
      </c>
      <c r="CO96" s="9" t="s">
        <v>336</v>
      </c>
      <c r="CP96" s="9" t="s">
        <v>336</v>
      </c>
      <c r="CQ96" s="9" t="s">
        <v>834</v>
      </c>
      <c r="CR96" s="9" t="s">
        <v>415</v>
      </c>
      <c r="CS96" s="9"/>
      <c r="CT96" s="9"/>
      <c r="CU96" s="9"/>
      <c r="CV96" s="9"/>
      <c r="CW96" s="9"/>
      <c r="CX96" s="9" t="s">
        <v>335</v>
      </c>
      <c r="CY96" s="9" t="s">
        <v>336</v>
      </c>
      <c r="CZ96" s="9" t="s">
        <v>336</v>
      </c>
      <c r="DA96" s="9" t="s">
        <v>834</v>
      </c>
      <c r="DB96" s="9"/>
      <c r="DC96" s="9">
        <v>0</v>
      </c>
      <c r="DD96" s="9">
        <v>0</v>
      </c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>
        <v>0</v>
      </c>
      <c r="DZ96" s="9">
        <v>0</v>
      </c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 t="s">
        <v>1417</v>
      </c>
      <c r="EQ96" s="9"/>
      <c r="ER96" s="9"/>
      <c r="ES96" s="9"/>
      <c r="ET96" s="9"/>
      <c r="EU96" s="9"/>
      <c r="EV96" s="9"/>
      <c r="EW96" s="9"/>
      <c r="EX96" s="9"/>
      <c r="EY96" s="9" t="s">
        <v>759</v>
      </c>
      <c r="EZ96" s="9" t="b">
        <v>1</v>
      </c>
      <c r="FA96" s="9" t="b">
        <v>1</v>
      </c>
      <c r="FB96" s="9" t="b">
        <v>1</v>
      </c>
      <c r="FC96" s="9" t="s">
        <v>740</v>
      </c>
      <c r="FD96" s="9" t="b">
        <v>1</v>
      </c>
      <c r="FE96" s="9" t="b">
        <v>1</v>
      </c>
      <c r="FF96" s="9" t="b">
        <v>1</v>
      </c>
      <c r="FG96" s="9" t="s">
        <v>835</v>
      </c>
      <c r="FH96" s="9" t="b">
        <v>1</v>
      </c>
      <c r="FI96" s="9" t="b">
        <v>0</v>
      </c>
      <c r="FJ96" s="9" t="b">
        <v>1</v>
      </c>
      <c r="FK96" s="9" t="b">
        <v>0</v>
      </c>
      <c r="FL96" s="9" t="s">
        <v>422</v>
      </c>
      <c r="FM96" s="9" t="b">
        <v>1</v>
      </c>
      <c r="FN96" s="9" t="b">
        <v>0</v>
      </c>
      <c r="FO96" s="9" t="s">
        <v>345</v>
      </c>
      <c r="FP96" s="9" t="b">
        <v>0</v>
      </c>
      <c r="FQ96" s="9" t="b">
        <v>0</v>
      </c>
      <c r="FR96" s="9" t="b">
        <v>1</v>
      </c>
      <c r="FS96" s="9" t="b">
        <v>0</v>
      </c>
      <c r="FT96" s="9" t="b">
        <v>0</v>
      </c>
      <c r="FU96" s="9" t="b">
        <v>0</v>
      </c>
      <c r="FV96" s="9" t="b">
        <v>0</v>
      </c>
      <c r="FW96" s="9" t="b">
        <v>0</v>
      </c>
      <c r="FX96" s="9" t="s">
        <v>346</v>
      </c>
      <c r="FY96" s="9" t="s">
        <v>347</v>
      </c>
      <c r="FZ96" s="9" t="s">
        <v>772</v>
      </c>
      <c r="GA96" s="9" t="s">
        <v>349</v>
      </c>
      <c r="GB96" s="9" t="s">
        <v>349</v>
      </c>
      <c r="GC96" s="9" t="s">
        <v>350</v>
      </c>
      <c r="GD96" s="9" t="s">
        <v>351</v>
      </c>
      <c r="GE96" s="9" t="s">
        <v>351</v>
      </c>
      <c r="GF96" s="9">
        <v>0</v>
      </c>
      <c r="GG96" s="9">
        <v>0</v>
      </c>
      <c r="GH96" s="9" t="s">
        <v>328</v>
      </c>
      <c r="GI96" s="9">
        <v>0</v>
      </c>
      <c r="GJ96" s="9">
        <v>0</v>
      </c>
      <c r="GK96" s="9" t="s">
        <v>328</v>
      </c>
      <c r="GL96" s="9" t="s">
        <v>352</v>
      </c>
      <c r="GM96" s="9">
        <v>0</v>
      </c>
      <c r="GN96" s="9">
        <v>0</v>
      </c>
      <c r="GO96" s="9">
        <v>0</v>
      </c>
      <c r="GP96" s="9">
        <v>0</v>
      </c>
      <c r="GQ96" s="9" t="s">
        <v>328</v>
      </c>
      <c r="GR96" s="9">
        <v>0</v>
      </c>
      <c r="GS96" s="9">
        <v>0</v>
      </c>
      <c r="GT96" s="9" t="s">
        <v>328</v>
      </c>
      <c r="GU96" s="9" t="s">
        <v>352</v>
      </c>
      <c r="GV96" s="9" t="s">
        <v>742</v>
      </c>
      <c r="GW96" s="9" t="b">
        <v>0</v>
      </c>
      <c r="GX96" s="9" t="b">
        <v>1</v>
      </c>
      <c r="GY96" s="9" t="b">
        <v>0</v>
      </c>
      <c r="GZ96" s="9" t="b">
        <v>0</v>
      </c>
      <c r="HA96" s="9" t="b">
        <v>0</v>
      </c>
      <c r="HB96" s="9" t="b">
        <v>1</v>
      </c>
      <c r="HC96" s="9" t="b">
        <v>0</v>
      </c>
      <c r="HD96" s="9" t="b">
        <v>1</v>
      </c>
      <c r="HE96" s="9" t="s">
        <v>354</v>
      </c>
      <c r="HF96" s="9">
        <v>10</v>
      </c>
      <c r="HG96" s="9">
        <v>90</v>
      </c>
      <c r="HH96" s="9">
        <v>70</v>
      </c>
      <c r="HI96" s="9">
        <v>30</v>
      </c>
      <c r="HJ96" s="9" t="s">
        <v>332</v>
      </c>
      <c r="HK96" s="9" t="s">
        <v>332</v>
      </c>
      <c r="HL96" s="9" t="s">
        <v>356</v>
      </c>
      <c r="HM96" s="9" t="s">
        <v>512</v>
      </c>
      <c r="HN96" s="9" t="s">
        <v>355</v>
      </c>
      <c r="HO96" s="9" t="s">
        <v>760</v>
      </c>
      <c r="HP96" s="9" t="b">
        <v>0</v>
      </c>
      <c r="HQ96" s="9" t="b">
        <v>0</v>
      </c>
      <c r="HR96" s="9" t="b">
        <v>0</v>
      </c>
      <c r="HS96" s="9" t="b">
        <v>1</v>
      </c>
      <c r="HT96" s="9" t="b">
        <v>0</v>
      </c>
      <c r="HU96" s="9" t="b">
        <v>0</v>
      </c>
      <c r="HV96" s="9" t="b">
        <v>1</v>
      </c>
      <c r="HW96" s="9" t="b">
        <v>0</v>
      </c>
      <c r="HX96" s="9" t="b">
        <v>0</v>
      </c>
      <c r="HY96" s="9" t="b">
        <v>0</v>
      </c>
      <c r="HZ96" s="9" t="s">
        <v>429</v>
      </c>
      <c r="IA96" s="9" t="s">
        <v>332</v>
      </c>
      <c r="IB96" s="9" t="s">
        <v>328</v>
      </c>
      <c r="IC96" s="9" t="s">
        <v>328</v>
      </c>
      <c r="ID96" s="9">
        <v>10</v>
      </c>
      <c r="IE96" s="9" t="s">
        <v>360</v>
      </c>
      <c r="IF96" s="9" t="s">
        <v>360</v>
      </c>
      <c r="IG96" s="9" t="s">
        <v>328</v>
      </c>
      <c r="IH96" s="9" t="s">
        <v>332</v>
      </c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 t="s">
        <v>328</v>
      </c>
      <c r="IT96" s="9" t="s">
        <v>328</v>
      </c>
      <c r="IU96" s="9" t="s">
        <v>559</v>
      </c>
      <c r="IV96" s="9" t="b">
        <v>0</v>
      </c>
      <c r="IW96" s="9" t="b">
        <v>0</v>
      </c>
      <c r="IX96" s="9" t="b">
        <v>1</v>
      </c>
      <c r="IY96" s="9" t="b">
        <v>0</v>
      </c>
      <c r="IZ96" s="9" t="b">
        <v>0</v>
      </c>
      <c r="JA96" s="9" t="b">
        <v>0</v>
      </c>
      <c r="JB96" s="9" t="b">
        <v>0</v>
      </c>
      <c r="JC96" s="9" t="b">
        <v>1</v>
      </c>
      <c r="JD96" s="9" t="b">
        <v>0</v>
      </c>
      <c r="JE96" s="9" t="s">
        <v>332</v>
      </c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 t="s">
        <v>361</v>
      </c>
      <c r="JQ96" s="9" t="b">
        <v>0</v>
      </c>
      <c r="JR96" s="9" t="b">
        <v>0</v>
      </c>
      <c r="JS96" s="9" t="b">
        <v>0</v>
      </c>
      <c r="JT96" s="9" t="b">
        <v>0</v>
      </c>
      <c r="JU96" s="9" t="b">
        <v>1</v>
      </c>
      <c r="JV96" s="9" t="b">
        <v>0</v>
      </c>
      <c r="JW96" s="9" t="b">
        <v>0</v>
      </c>
      <c r="JX96" s="9" t="s">
        <v>332</v>
      </c>
      <c r="JY96" s="9" t="s">
        <v>434</v>
      </c>
      <c r="JZ96" s="9" t="b">
        <v>0</v>
      </c>
      <c r="KA96" s="9" t="b">
        <v>0</v>
      </c>
      <c r="KB96" s="9" t="b">
        <v>0</v>
      </c>
      <c r="KC96" s="9" t="b">
        <v>1</v>
      </c>
      <c r="KD96" s="9" t="b">
        <v>0</v>
      </c>
      <c r="KE96" s="9" t="b">
        <v>0</v>
      </c>
      <c r="KF96" s="9" t="b">
        <v>0</v>
      </c>
      <c r="KG96" s="9" t="b">
        <v>0</v>
      </c>
      <c r="KH96" s="9" t="s">
        <v>328</v>
      </c>
      <c r="KI96" s="9" t="s">
        <v>365</v>
      </c>
      <c r="KJ96" s="9" t="b">
        <v>1</v>
      </c>
      <c r="KK96" s="9" t="b">
        <v>0</v>
      </c>
      <c r="KL96" s="9" t="b">
        <v>1</v>
      </c>
      <c r="KM96" s="9" t="b">
        <v>1</v>
      </c>
      <c r="KN96" s="9" t="b">
        <v>0</v>
      </c>
      <c r="KO96" s="9" t="b">
        <v>0</v>
      </c>
      <c r="KP96" s="9" t="b">
        <v>0</v>
      </c>
      <c r="KQ96" s="9" t="b">
        <v>0</v>
      </c>
      <c r="KR96" s="9" t="b">
        <v>0</v>
      </c>
      <c r="KS96" s="9"/>
      <c r="KT96" s="9" t="s">
        <v>366</v>
      </c>
      <c r="KU96" s="9" t="s">
        <v>366</v>
      </c>
      <c r="KV96" s="9" t="s">
        <v>690</v>
      </c>
      <c r="KW96" s="9" t="s">
        <v>368</v>
      </c>
      <c r="KX96" s="9" t="s">
        <v>841</v>
      </c>
      <c r="KY96" s="9" t="s">
        <v>842</v>
      </c>
      <c r="KZ96" s="10">
        <v>42849</v>
      </c>
      <c r="LA96" s="9" t="s">
        <v>765</v>
      </c>
      <c r="LB96" s="9" t="s">
        <v>843</v>
      </c>
      <c r="LC96" s="9">
        <v>61504</v>
      </c>
      <c r="LD96" s="9" t="s">
        <v>844</v>
      </c>
      <c r="LE96" s="9" t="s">
        <v>845</v>
      </c>
      <c r="LF96" s="9">
        <v>39</v>
      </c>
      <c r="LG96" s="9"/>
      <c r="LH96" s="9">
        <v>-1</v>
      </c>
      <c r="LI96" s="9" t="s">
        <v>384</v>
      </c>
      <c r="LJ96" s="9" t="s">
        <v>384</v>
      </c>
    </row>
    <row r="97" spans="1:322" x14ac:dyDescent="0.25">
      <c r="A97" s="9" t="s">
        <v>1505</v>
      </c>
      <c r="B97" s="9" t="s">
        <v>1557</v>
      </c>
      <c r="C97" s="9" t="s">
        <v>520</v>
      </c>
      <c r="D97" s="9" t="s">
        <v>520</v>
      </c>
      <c r="E97" s="24">
        <v>42848</v>
      </c>
      <c r="F97" s="9" t="s">
        <v>1679</v>
      </c>
      <c r="G97" s="9">
        <v>21.138525000000001</v>
      </c>
      <c r="H97" s="9">
        <v>92.163671666699997</v>
      </c>
      <c r="I97" s="9">
        <v>9</v>
      </c>
      <c r="J97" s="9">
        <v>4.9000000000000004</v>
      </c>
      <c r="K97" s="9" t="s">
        <v>409</v>
      </c>
      <c r="L97" s="9" t="s">
        <v>324</v>
      </c>
      <c r="M97" s="9" t="s">
        <v>325</v>
      </c>
      <c r="N97" s="9" t="s">
        <v>521</v>
      </c>
      <c r="O97" s="9" t="s">
        <v>522</v>
      </c>
      <c r="P97" s="9" t="s">
        <v>328</v>
      </c>
      <c r="Q97" s="9" t="s">
        <v>329</v>
      </c>
      <c r="R97" s="9" t="s">
        <v>411</v>
      </c>
      <c r="S97" s="9" t="s">
        <v>425</v>
      </c>
      <c r="T97" s="9" t="s">
        <v>332</v>
      </c>
      <c r="U97" s="9" t="s">
        <v>425</v>
      </c>
      <c r="V97" s="9"/>
      <c r="W97" s="9" t="s">
        <v>328</v>
      </c>
      <c r="X97" s="9" t="s">
        <v>328</v>
      </c>
      <c r="Y97" s="9">
        <v>22</v>
      </c>
      <c r="Z97" s="9">
        <v>110</v>
      </c>
      <c r="AA97" s="9" t="s">
        <v>335</v>
      </c>
      <c r="AB97" s="9" t="s">
        <v>336</v>
      </c>
      <c r="AC97" s="9" t="s">
        <v>336</v>
      </c>
      <c r="AD97" s="9" t="s">
        <v>386</v>
      </c>
      <c r="AE97" s="9"/>
      <c r="AF97" s="9" t="s">
        <v>335</v>
      </c>
      <c r="AG97" s="9" t="s">
        <v>336</v>
      </c>
      <c r="AH97" s="9" t="s">
        <v>336</v>
      </c>
      <c r="AI97" s="9" t="s">
        <v>523</v>
      </c>
      <c r="AJ97" s="9"/>
      <c r="AK97" s="9">
        <v>22</v>
      </c>
      <c r="AL97" s="9">
        <v>110</v>
      </c>
      <c r="AM97" s="9" t="s">
        <v>335</v>
      </c>
      <c r="AN97" s="9" t="s">
        <v>336</v>
      </c>
      <c r="AO97" s="9" t="s">
        <v>336</v>
      </c>
      <c r="AP97" s="9" t="s">
        <v>386</v>
      </c>
      <c r="AQ97" s="9"/>
      <c r="AR97" s="9" t="s">
        <v>335</v>
      </c>
      <c r="AS97" s="9" t="s">
        <v>336</v>
      </c>
      <c r="AT97" s="9" t="s">
        <v>336</v>
      </c>
      <c r="AU97" s="9" t="s">
        <v>524</v>
      </c>
      <c r="AV97" s="9"/>
      <c r="AW97" s="9">
        <v>22</v>
      </c>
      <c r="AX97" s="9">
        <v>110</v>
      </c>
      <c r="AY97" s="9" t="s">
        <v>335</v>
      </c>
      <c r="AZ97" s="9" t="s">
        <v>336</v>
      </c>
      <c r="BA97" s="9" t="s">
        <v>336</v>
      </c>
      <c r="BB97" s="9" t="s">
        <v>525</v>
      </c>
      <c r="BC97" s="9"/>
      <c r="BD97" s="9" t="s">
        <v>335</v>
      </c>
      <c r="BE97" s="9" t="s">
        <v>336</v>
      </c>
      <c r="BF97" s="9" t="s">
        <v>336</v>
      </c>
      <c r="BG97" s="9" t="s">
        <v>495</v>
      </c>
      <c r="BH97" s="9"/>
      <c r="BI97" s="9">
        <v>65</v>
      </c>
      <c r="BJ97" s="9">
        <v>0</v>
      </c>
      <c r="BK97" s="9">
        <v>0</v>
      </c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>
        <v>40</v>
      </c>
      <c r="CG97" s="9">
        <v>200</v>
      </c>
      <c r="CH97" s="9" t="s">
        <v>415</v>
      </c>
      <c r="CI97" s="9"/>
      <c r="CJ97" s="9"/>
      <c r="CK97" s="9"/>
      <c r="CL97" s="9"/>
      <c r="CM97" s="9"/>
      <c r="CN97" s="9" t="s">
        <v>335</v>
      </c>
      <c r="CO97" s="9" t="s">
        <v>336</v>
      </c>
      <c r="CP97" s="9" t="s">
        <v>336</v>
      </c>
      <c r="CQ97" s="9" t="s">
        <v>413</v>
      </c>
      <c r="CR97" s="9" t="s">
        <v>415</v>
      </c>
      <c r="CS97" s="9"/>
      <c r="CT97" s="9"/>
      <c r="CU97" s="9"/>
      <c r="CV97" s="9"/>
      <c r="CW97" s="9"/>
      <c r="CX97" s="9" t="s">
        <v>335</v>
      </c>
      <c r="CY97" s="9" t="s">
        <v>336</v>
      </c>
      <c r="CZ97" s="9" t="s">
        <v>336</v>
      </c>
      <c r="DA97" s="9" t="s">
        <v>526</v>
      </c>
      <c r="DB97" s="9"/>
      <c r="DC97" s="9">
        <v>0</v>
      </c>
      <c r="DD97" s="9">
        <v>0</v>
      </c>
      <c r="DE97" s="9" t="s">
        <v>339</v>
      </c>
      <c r="DF97" s="9" t="s">
        <v>324</v>
      </c>
      <c r="DG97" s="9" t="s">
        <v>340</v>
      </c>
      <c r="DH97" s="9"/>
      <c r="DI97" s="9"/>
      <c r="DJ97" s="9" t="s">
        <v>527</v>
      </c>
      <c r="DK97" s="9"/>
      <c r="DL97" s="9"/>
      <c r="DM97" s="9"/>
      <c r="DN97" s="9"/>
      <c r="DO97" s="9" t="s">
        <v>339</v>
      </c>
      <c r="DP97" s="9" t="s">
        <v>324</v>
      </c>
      <c r="DQ97" s="9" t="s">
        <v>340</v>
      </c>
      <c r="DR97" s="9"/>
      <c r="DS97" s="9"/>
      <c r="DT97" s="9" t="s">
        <v>528</v>
      </c>
      <c r="DU97" s="9"/>
      <c r="DV97" s="9"/>
      <c r="DW97" s="9"/>
      <c r="DX97" s="9"/>
      <c r="DY97" s="9">
        <v>15</v>
      </c>
      <c r="DZ97" s="9">
        <v>75</v>
      </c>
      <c r="EA97" s="9" t="s">
        <v>339</v>
      </c>
      <c r="EB97" s="9" t="s">
        <v>324</v>
      </c>
      <c r="EC97" s="9" t="s">
        <v>340</v>
      </c>
      <c r="ED97" s="9"/>
      <c r="EE97" s="9"/>
      <c r="EF97" s="9" t="s">
        <v>527</v>
      </c>
      <c r="EG97" s="9"/>
      <c r="EH97" s="9"/>
      <c r="EI97" s="9"/>
      <c r="EJ97" s="9"/>
      <c r="EK97" s="9" t="s">
        <v>339</v>
      </c>
      <c r="EL97" s="9" t="s">
        <v>324</v>
      </c>
      <c r="EM97" s="9"/>
      <c r="EN97" s="9"/>
      <c r="EO97" s="9"/>
      <c r="EP97" s="9" t="s">
        <v>1417</v>
      </c>
      <c r="EQ97" s="9"/>
      <c r="ER97" s="9"/>
      <c r="ES97" s="9"/>
      <c r="ET97" s="9"/>
      <c r="EU97" s="9" t="s">
        <v>344</v>
      </c>
      <c r="EV97" s="9" t="b">
        <v>1</v>
      </c>
      <c r="EW97" s="9" t="b">
        <v>0</v>
      </c>
      <c r="EX97" s="9" t="b">
        <v>0</v>
      </c>
      <c r="EY97" s="9" t="s">
        <v>446</v>
      </c>
      <c r="EZ97" s="9" t="b">
        <v>0</v>
      </c>
      <c r="FA97" s="9" t="b">
        <v>0</v>
      </c>
      <c r="FB97" s="9" t="b">
        <v>1</v>
      </c>
      <c r="FC97" s="9"/>
      <c r="FD97" s="9"/>
      <c r="FE97" s="9"/>
      <c r="FF97" s="9"/>
      <c r="FG97" s="9"/>
      <c r="FH97" s="9"/>
      <c r="FI97" s="9"/>
      <c r="FJ97" s="9"/>
      <c r="FK97" s="9"/>
      <c r="FL97" s="9" t="s">
        <v>422</v>
      </c>
      <c r="FM97" s="9" t="b">
        <v>1</v>
      </c>
      <c r="FN97" s="9" t="b">
        <v>0</v>
      </c>
      <c r="FO97" s="9" t="s">
        <v>529</v>
      </c>
      <c r="FP97" s="9" t="b">
        <v>0</v>
      </c>
      <c r="FQ97" s="9" t="b">
        <v>0</v>
      </c>
      <c r="FR97" s="9" t="b">
        <v>1</v>
      </c>
      <c r="FS97" s="9" t="b">
        <v>0</v>
      </c>
      <c r="FT97" s="9" t="b">
        <v>0</v>
      </c>
      <c r="FU97" s="9" t="b">
        <v>1</v>
      </c>
      <c r="FV97" s="9" t="b">
        <v>0</v>
      </c>
      <c r="FW97" s="9" t="b">
        <v>0</v>
      </c>
      <c r="FX97" s="9" t="s">
        <v>347</v>
      </c>
      <c r="FY97" s="9" t="s">
        <v>346</v>
      </c>
      <c r="FZ97" s="9" t="s">
        <v>348</v>
      </c>
      <c r="GA97" s="9" t="s">
        <v>349</v>
      </c>
      <c r="GB97" s="9" t="s">
        <v>349</v>
      </c>
      <c r="GC97" s="9" t="s">
        <v>350</v>
      </c>
      <c r="GD97" s="9" t="s">
        <v>372</v>
      </c>
      <c r="GE97" s="9" t="s">
        <v>372</v>
      </c>
      <c r="GF97" s="9">
        <v>22</v>
      </c>
      <c r="GG97" s="9">
        <v>22</v>
      </c>
      <c r="GH97" s="9" t="s">
        <v>328</v>
      </c>
      <c r="GI97" s="9">
        <v>0</v>
      </c>
      <c r="GJ97" s="9">
        <v>0</v>
      </c>
      <c r="GK97" s="9" t="s">
        <v>328</v>
      </c>
      <c r="GL97" s="9" t="s">
        <v>391</v>
      </c>
      <c r="GM97" s="9">
        <v>0</v>
      </c>
      <c r="GN97" s="9">
        <v>0</v>
      </c>
      <c r="GO97" s="9">
        <v>12</v>
      </c>
      <c r="GP97" s="9">
        <v>10</v>
      </c>
      <c r="GQ97" s="9" t="s">
        <v>328</v>
      </c>
      <c r="GR97" s="9">
        <v>0</v>
      </c>
      <c r="GS97" s="9">
        <v>0</v>
      </c>
      <c r="GT97" s="9" t="s">
        <v>328</v>
      </c>
      <c r="GU97" s="9"/>
      <c r="GV97" s="9" t="s">
        <v>426</v>
      </c>
      <c r="GW97" s="9" t="b">
        <v>0</v>
      </c>
      <c r="GX97" s="9" t="b">
        <v>0</v>
      </c>
      <c r="GY97" s="9" t="b">
        <v>0</v>
      </c>
      <c r="GZ97" s="9" t="b">
        <v>1</v>
      </c>
      <c r="HA97" s="9" t="b">
        <v>0</v>
      </c>
      <c r="HB97" s="9" t="b">
        <v>1</v>
      </c>
      <c r="HC97" s="9" t="b">
        <v>0</v>
      </c>
      <c r="HD97" s="9" t="b">
        <v>0</v>
      </c>
      <c r="HE97" s="9" t="s">
        <v>449</v>
      </c>
      <c r="HF97" s="9">
        <v>10</v>
      </c>
      <c r="HG97" s="9">
        <v>90</v>
      </c>
      <c r="HH97" s="9">
        <v>68</v>
      </c>
      <c r="HI97" s="9">
        <v>32</v>
      </c>
      <c r="HJ97" s="9" t="s">
        <v>328</v>
      </c>
      <c r="HK97" s="9" t="s">
        <v>328</v>
      </c>
      <c r="HL97" s="9" t="s">
        <v>356</v>
      </c>
      <c r="HM97" s="9" t="s">
        <v>393</v>
      </c>
      <c r="HN97" s="9" t="s">
        <v>428</v>
      </c>
      <c r="HO97" s="9" t="s">
        <v>476</v>
      </c>
      <c r="HP97" s="9" t="b">
        <v>1</v>
      </c>
      <c r="HQ97" s="9" t="b">
        <v>0</v>
      </c>
      <c r="HR97" s="9" t="b">
        <v>1</v>
      </c>
      <c r="HS97" s="9" t="b">
        <v>1</v>
      </c>
      <c r="HT97" s="9" t="b">
        <v>0</v>
      </c>
      <c r="HU97" s="9" t="b">
        <v>0</v>
      </c>
      <c r="HV97" s="9" t="b">
        <v>0</v>
      </c>
      <c r="HW97" s="9" t="b">
        <v>0</v>
      </c>
      <c r="HX97" s="9" t="b">
        <v>0</v>
      </c>
      <c r="HY97" s="9" t="b">
        <v>0</v>
      </c>
      <c r="HZ97" s="9" t="s">
        <v>429</v>
      </c>
      <c r="IA97" s="9" t="s">
        <v>328</v>
      </c>
      <c r="IB97" s="9" t="s">
        <v>328</v>
      </c>
      <c r="IC97" s="9" t="s">
        <v>328</v>
      </c>
      <c r="ID97" s="9">
        <v>100</v>
      </c>
      <c r="IE97" s="9" t="s">
        <v>360</v>
      </c>
      <c r="IF97" s="9" t="s">
        <v>360</v>
      </c>
      <c r="IG97" s="9" t="s">
        <v>328</v>
      </c>
      <c r="IH97" s="9" t="s">
        <v>328</v>
      </c>
      <c r="II97" s="9" t="s">
        <v>452</v>
      </c>
      <c r="IJ97" s="9" t="b">
        <v>1</v>
      </c>
      <c r="IK97" s="9" t="b">
        <v>1</v>
      </c>
      <c r="IL97" s="9" t="b">
        <v>0</v>
      </c>
      <c r="IM97" s="9" t="b">
        <v>0</v>
      </c>
      <c r="IN97" s="9" t="b">
        <v>1</v>
      </c>
      <c r="IO97" s="9" t="b">
        <v>0</v>
      </c>
      <c r="IP97" s="9" t="b">
        <v>0</v>
      </c>
      <c r="IQ97" s="9" t="b">
        <v>0</v>
      </c>
      <c r="IR97" s="9" t="b">
        <v>0</v>
      </c>
      <c r="IS97" s="9" t="s">
        <v>328</v>
      </c>
      <c r="IT97" s="9" t="s">
        <v>328</v>
      </c>
      <c r="IU97" s="9" t="s">
        <v>530</v>
      </c>
      <c r="IV97" s="9" t="b">
        <v>1</v>
      </c>
      <c r="IW97" s="9" t="b">
        <v>1</v>
      </c>
      <c r="IX97" s="9" t="b">
        <v>1</v>
      </c>
      <c r="IY97" s="9" t="b">
        <v>0</v>
      </c>
      <c r="IZ97" s="9" t="b">
        <v>1</v>
      </c>
      <c r="JA97" s="9" t="b">
        <v>0</v>
      </c>
      <c r="JB97" s="9" t="b">
        <v>0</v>
      </c>
      <c r="JC97" s="9" t="b">
        <v>0</v>
      </c>
      <c r="JD97" s="9" t="b">
        <v>0</v>
      </c>
      <c r="JE97" s="9" t="s">
        <v>328</v>
      </c>
      <c r="JF97" s="9" t="s">
        <v>503</v>
      </c>
      <c r="JG97" s="9" t="b">
        <v>0</v>
      </c>
      <c r="JH97" s="9" t="b">
        <v>0</v>
      </c>
      <c r="JI97" s="9" t="b">
        <v>1</v>
      </c>
      <c r="JJ97" s="9" t="b">
        <v>1</v>
      </c>
      <c r="JK97" s="9" t="b">
        <v>0</v>
      </c>
      <c r="JL97" s="9" t="b">
        <v>0</v>
      </c>
      <c r="JM97" s="9" t="b">
        <v>0</v>
      </c>
      <c r="JN97" s="9" t="b">
        <v>1</v>
      </c>
      <c r="JO97" s="9" t="b">
        <v>0</v>
      </c>
      <c r="JP97" s="9" t="s">
        <v>531</v>
      </c>
      <c r="JQ97" s="9" t="b">
        <v>0</v>
      </c>
      <c r="JR97" s="9" t="b">
        <v>1</v>
      </c>
      <c r="JS97" s="9" t="b">
        <v>1</v>
      </c>
      <c r="JT97" s="9" t="b">
        <v>0</v>
      </c>
      <c r="JU97" s="9" t="b">
        <v>0</v>
      </c>
      <c r="JV97" s="9" t="b">
        <v>1</v>
      </c>
      <c r="JW97" s="9" t="b">
        <v>0</v>
      </c>
      <c r="JX97" s="9" t="s">
        <v>328</v>
      </c>
      <c r="JY97" s="9" t="s">
        <v>434</v>
      </c>
      <c r="JZ97" s="9" t="b">
        <v>0</v>
      </c>
      <c r="KA97" s="9" t="b">
        <v>0</v>
      </c>
      <c r="KB97" s="9" t="b">
        <v>0</v>
      </c>
      <c r="KC97" s="9" t="b">
        <v>1</v>
      </c>
      <c r="KD97" s="9" t="b">
        <v>0</v>
      </c>
      <c r="KE97" s="9" t="b">
        <v>0</v>
      </c>
      <c r="KF97" s="9" t="b">
        <v>0</v>
      </c>
      <c r="KG97" s="9" t="b">
        <v>0</v>
      </c>
      <c r="KH97" s="9" t="s">
        <v>328</v>
      </c>
      <c r="KI97" s="9" t="s">
        <v>435</v>
      </c>
      <c r="KJ97" s="9" t="b">
        <v>1</v>
      </c>
      <c r="KK97" s="9" t="b">
        <v>0</v>
      </c>
      <c r="KL97" s="9" t="b">
        <v>1</v>
      </c>
      <c r="KM97" s="9" t="b">
        <v>0</v>
      </c>
      <c r="KN97" s="9" t="b">
        <v>1</v>
      </c>
      <c r="KO97" s="9" t="b">
        <v>0</v>
      </c>
      <c r="KP97" s="9" t="b">
        <v>0</v>
      </c>
      <c r="KQ97" s="9" t="b">
        <v>0</v>
      </c>
      <c r="KR97" s="9" t="b">
        <v>0</v>
      </c>
      <c r="KS97" s="9"/>
      <c r="KT97" s="9" t="s">
        <v>366</v>
      </c>
      <c r="KU97" s="9" t="s">
        <v>366</v>
      </c>
      <c r="KV97" s="9" t="s">
        <v>367</v>
      </c>
      <c r="KW97" s="9" t="s">
        <v>368</v>
      </c>
      <c r="KX97" s="9" t="s">
        <v>533</v>
      </c>
      <c r="KY97" s="9" t="s">
        <v>534</v>
      </c>
      <c r="KZ97" s="10">
        <v>42848</v>
      </c>
      <c r="LA97" s="9" t="s">
        <v>380</v>
      </c>
      <c r="LB97" s="9" t="s">
        <v>535</v>
      </c>
      <c r="LC97" s="9">
        <v>60303</v>
      </c>
      <c r="LD97" s="9" t="s">
        <v>536</v>
      </c>
      <c r="LE97" s="9" t="s">
        <v>537</v>
      </c>
      <c r="LF97" s="9">
        <v>10</v>
      </c>
      <c r="LG97" s="9"/>
      <c r="LH97" s="9">
        <v>-1</v>
      </c>
      <c r="LI97" s="9" t="s">
        <v>384</v>
      </c>
      <c r="LJ97" s="9" t="s">
        <v>384</v>
      </c>
    </row>
    <row r="98" spans="1:322" x14ac:dyDescent="0.25">
      <c r="A98" s="9" t="s">
        <v>1506</v>
      </c>
      <c r="B98" s="9" t="s">
        <v>1558</v>
      </c>
      <c r="C98" s="9" t="s">
        <v>1429</v>
      </c>
      <c r="D98" s="9" t="s">
        <v>1429</v>
      </c>
      <c r="E98" s="24">
        <v>42858</v>
      </c>
      <c r="F98" s="9" t="s">
        <v>1679</v>
      </c>
      <c r="G98" s="9">
        <v>20.812629999999999</v>
      </c>
      <c r="H98" s="9">
        <v>92.303309999999996</v>
      </c>
      <c r="I98" s="9">
        <v>35.6</v>
      </c>
      <c r="J98" s="9">
        <v>4.5999999999999996</v>
      </c>
      <c r="K98" s="9" t="s">
        <v>409</v>
      </c>
      <c r="L98" s="9" t="s">
        <v>324</v>
      </c>
      <c r="M98" s="9" t="s">
        <v>325</v>
      </c>
      <c r="N98" s="9" t="s">
        <v>521</v>
      </c>
      <c r="O98" s="9" t="s">
        <v>1293</v>
      </c>
      <c r="P98" s="9" t="s">
        <v>328</v>
      </c>
      <c r="Q98" s="9" t="s">
        <v>445</v>
      </c>
      <c r="R98" s="9" t="s">
        <v>411</v>
      </c>
      <c r="S98" s="9" t="s">
        <v>425</v>
      </c>
      <c r="T98" s="9" t="s">
        <v>328</v>
      </c>
      <c r="U98" s="9"/>
      <c r="V98" s="9"/>
      <c r="W98" s="9"/>
      <c r="X98" s="9" t="s">
        <v>328</v>
      </c>
      <c r="Y98" s="9">
        <v>30</v>
      </c>
      <c r="Z98" s="9">
        <v>150</v>
      </c>
      <c r="AA98" s="9" t="s">
        <v>335</v>
      </c>
      <c r="AB98" s="9" t="s">
        <v>336</v>
      </c>
      <c r="AC98" s="9" t="s">
        <v>336</v>
      </c>
      <c r="AD98" s="9" t="s">
        <v>581</v>
      </c>
      <c r="AE98" s="9"/>
      <c r="AF98" s="9" t="s">
        <v>335</v>
      </c>
      <c r="AG98" s="9" t="s">
        <v>336</v>
      </c>
      <c r="AH98" s="9" t="s">
        <v>336</v>
      </c>
      <c r="AI98" s="9" t="s">
        <v>413</v>
      </c>
      <c r="AJ98" s="9"/>
      <c r="AK98" s="9">
        <v>28</v>
      </c>
      <c r="AL98" s="9">
        <v>148</v>
      </c>
      <c r="AM98" s="9" t="s">
        <v>335</v>
      </c>
      <c r="AN98" s="9" t="s">
        <v>336</v>
      </c>
      <c r="AO98" s="9" t="s">
        <v>336</v>
      </c>
      <c r="AP98" s="9" t="s">
        <v>581</v>
      </c>
      <c r="AQ98" s="9"/>
      <c r="AR98" s="9" t="s">
        <v>335</v>
      </c>
      <c r="AS98" s="9" t="s">
        <v>336</v>
      </c>
      <c r="AT98" s="9" t="s">
        <v>336</v>
      </c>
      <c r="AU98" s="9" t="s">
        <v>413</v>
      </c>
      <c r="AV98" s="9"/>
      <c r="AW98" s="9">
        <v>28</v>
      </c>
      <c r="AX98" s="9">
        <v>140</v>
      </c>
      <c r="AY98" s="9" t="s">
        <v>335</v>
      </c>
      <c r="AZ98" s="9" t="s">
        <v>336</v>
      </c>
      <c r="BA98" s="9" t="s">
        <v>336</v>
      </c>
      <c r="BB98" s="9" t="s">
        <v>581</v>
      </c>
      <c r="BC98" s="9"/>
      <c r="BD98" s="9" t="s">
        <v>335</v>
      </c>
      <c r="BE98" s="9" t="s">
        <v>336</v>
      </c>
      <c r="BF98" s="9" t="s">
        <v>336</v>
      </c>
      <c r="BG98" s="9" t="s">
        <v>413</v>
      </c>
      <c r="BH98" s="9"/>
      <c r="BI98" s="9">
        <v>90</v>
      </c>
      <c r="BJ98" s="9">
        <v>2</v>
      </c>
      <c r="BK98" s="9">
        <v>10</v>
      </c>
      <c r="BL98" s="9" t="s">
        <v>415</v>
      </c>
      <c r="BM98" s="9"/>
      <c r="BN98" s="9"/>
      <c r="BO98" s="9"/>
      <c r="BP98" s="9"/>
      <c r="BQ98" s="9"/>
      <c r="BR98" s="9" t="s">
        <v>335</v>
      </c>
      <c r="BS98" s="9" t="s">
        <v>336</v>
      </c>
      <c r="BT98" s="9" t="s">
        <v>336</v>
      </c>
      <c r="BU98" s="9" t="s">
        <v>496</v>
      </c>
      <c r="BV98" s="9" t="s">
        <v>415</v>
      </c>
      <c r="BW98" s="9"/>
      <c r="BX98" s="9"/>
      <c r="BY98" s="9"/>
      <c r="BZ98" s="9"/>
      <c r="CA98" s="9"/>
      <c r="CB98" s="9" t="s">
        <v>335</v>
      </c>
      <c r="CC98" s="9" t="s">
        <v>336</v>
      </c>
      <c r="CD98" s="9" t="s">
        <v>336</v>
      </c>
      <c r="CE98" s="9" t="s">
        <v>526</v>
      </c>
      <c r="CF98" s="9">
        <v>2</v>
      </c>
      <c r="CG98" s="9">
        <v>10</v>
      </c>
      <c r="CH98" s="9" t="s">
        <v>415</v>
      </c>
      <c r="CI98" s="9"/>
      <c r="CJ98" s="9"/>
      <c r="CK98" s="9"/>
      <c r="CL98" s="9"/>
      <c r="CM98" s="9"/>
      <c r="CN98" s="9" t="s">
        <v>335</v>
      </c>
      <c r="CO98" s="9" t="s">
        <v>336</v>
      </c>
      <c r="CP98" s="9" t="s">
        <v>336</v>
      </c>
      <c r="CQ98" s="9" t="s">
        <v>526</v>
      </c>
      <c r="CR98" s="9" t="s">
        <v>415</v>
      </c>
      <c r="CS98" s="9"/>
      <c r="CT98" s="9"/>
      <c r="CU98" s="9"/>
      <c r="CV98" s="9"/>
      <c r="CW98" s="9"/>
      <c r="CX98" s="9" t="s">
        <v>335</v>
      </c>
      <c r="CY98" s="9" t="s">
        <v>336</v>
      </c>
      <c r="CZ98" s="9" t="s">
        <v>336</v>
      </c>
      <c r="DA98" s="9" t="s">
        <v>386</v>
      </c>
      <c r="DB98" s="9"/>
      <c r="DC98" s="9">
        <v>0</v>
      </c>
      <c r="DD98" s="9">
        <v>0</v>
      </c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>
        <v>0</v>
      </c>
      <c r="DZ98" s="9">
        <v>0</v>
      </c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 t="s">
        <v>1417</v>
      </c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 t="s">
        <v>674</v>
      </c>
      <c r="FP98" s="9" t="b">
        <v>0</v>
      </c>
      <c r="FQ98" s="9" t="b">
        <v>0</v>
      </c>
      <c r="FR98" s="9" t="b">
        <v>0</v>
      </c>
      <c r="FS98" s="9" t="b">
        <v>1</v>
      </c>
      <c r="FT98" s="9" t="b">
        <v>0</v>
      </c>
      <c r="FU98" s="9" t="b">
        <v>0</v>
      </c>
      <c r="FV98" s="9" t="b">
        <v>0</v>
      </c>
      <c r="FW98" s="9" t="b">
        <v>0</v>
      </c>
      <c r="FX98" s="9" t="s">
        <v>346</v>
      </c>
      <c r="FY98" s="9" t="s">
        <v>347</v>
      </c>
      <c r="FZ98" s="9" t="s">
        <v>390</v>
      </c>
      <c r="GA98" s="9" t="s">
        <v>349</v>
      </c>
      <c r="GB98" s="9" t="s">
        <v>349</v>
      </c>
      <c r="GC98" s="9" t="s">
        <v>350</v>
      </c>
      <c r="GD98" s="9" t="s">
        <v>372</v>
      </c>
      <c r="GE98" s="9" t="s">
        <v>372</v>
      </c>
      <c r="GF98" s="9">
        <v>4</v>
      </c>
      <c r="GG98" s="9">
        <v>4</v>
      </c>
      <c r="GH98" s="9" t="s">
        <v>328</v>
      </c>
      <c r="GI98" s="9">
        <v>0</v>
      </c>
      <c r="GJ98" s="9">
        <v>0</v>
      </c>
      <c r="GK98" s="9" t="s">
        <v>328</v>
      </c>
      <c r="GL98" s="9"/>
      <c r="GM98" s="9">
        <v>0</v>
      </c>
      <c r="GN98" s="9">
        <v>0</v>
      </c>
      <c r="GO98" s="9">
        <v>0</v>
      </c>
      <c r="GP98" s="9">
        <v>0</v>
      </c>
      <c r="GQ98" s="9" t="s">
        <v>328</v>
      </c>
      <c r="GR98" s="9">
        <v>0</v>
      </c>
      <c r="GS98" s="9">
        <v>0</v>
      </c>
      <c r="GT98" s="9" t="s">
        <v>328</v>
      </c>
      <c r="GU98" s="9"/>
      <c r="GV98" s="9" t="s">
        <v>500</v>
      </c>
      <c r="GW98" s="9" t="b">
        <v>0</v>
      </c>
      <c r="GX98" s="9" t="b">
        <v>0</v>
      </c>
      <c r="GY98" s="9" t="b">
        <v>0</v>
      </c>
      <c r="GZ98" s="9" t="b">
        <v>0</v>
      </c>
      <c r="HA98" s="9" t="b">
        <v>0</v>
      </c>
      <c r="HB98" s="9" t="b">
        <v>1</v>
      </c>
      <c r="HC98" s="9" t="b">
        <v>1</v>
      </c>
      <c r="HD98" s="9" t="b">
        <v>0</v>
      </c>
      <c r="HE98" s="9" t="s">
        <v>449</v>
      </c>
      <c r="HF98" s="9">
        <v>10</v>
      </c>
      <c r="HG98" s="9">
        <v>90</v>
      </c>
      <c r="HH98" s="9">
        <v>80</v>
      </c>
      <c r="HI98" s="9">
        <v>20</v>
      </c>
      <c r="HJ98" s="9" t="s">
        <v>328</v>
      </c>
      <c r="HK98" s="9" t="s">
        <v>328</v>
      </c>
      <c r="HL98" s="9" t="s">
        <v>356</v>
      </c>
      <c r="HM98" s="9" t="s">
        <v>916</v>
      </c>
      <c r="HN98" s="9" t="s">
        <v>897</v>
      </c>
      <c r="HO98" s="9" t="s">
        <v>513</v>
      </c>
      <c r="HP98" s="9" t="b">
        <v>1</v>
      </c>
      <c r="HQ98" s="9" t="b">
        <v>1</v>
      </c>
      <c r="HR98" s="9" t="b">
        <v>0</v>
      </c>
      <c r="HS98" s="9" t="b">
        <v>1</v>
      </c>
      <c r="HT98" s="9" t="b">
        <v>0</v>
      </c>
      <c r="HU98" s="9" t="b">
        <v>0</v>
      </c>
      <c r="HV98" s="9" t="b">
        <v>1</v>
      </c>
      <c r="HW98" s="9" t="b">
        <v>0</v>
      </c>
      <c r="HX98" s="9" t="b">
        <v>0</v>
      </c>
      <c r="HY98" s="9" t="b">
        <v>0</v>
      </c>
      <c r="HZ98" s="9" t="s">
        <v>429</v>
      </c>
      <c r="IA98" s="9" t="s">
        <v>328</v>
      </c>
      <c r="IB98" s="9" t="s">
        <v>328</v>
      </c>
      <c r="IC98" s="9" t="s">
        <v>328</v>
      </c>
      <c r="ID98" s="9">
        <v>80</v>
      </c>
      <c r="IE98" s="9" t="s">
        <v>360</v>
      </c>
      <c r="IF98" s="9" t="s">
        <v>360</v>
      </c>
      <c r="IG98" s="9" t="s">
        <v>328</v>
      </c>
      <c r="IH98" s="9" t="s">
        <v>332</v>
      </c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 t="s">
        <v>328</v>
      </c>
      <c r="IT98" s="9" t="s">
        <v>328</v>
      </c>
      <c r="IU98" s="9" t="s">
        <v>559</v>
      </c>
      <c r="IV98" s="9" t="b">
        <v>0</v>
      </c>
      <c r="IW98" s="9" t="b">
        <v>0</v>
      </c>
      <c r="IX98" s="9" t="b">
        <v>1</v>
      </c>
      <c r="IY98" s="9" t="b">
        <v>0</v>
      </c>
      <c r="IZ98" s="9" t="b">
        <v>0</v>
      </c>
      <c r="JA98" s="9" t="b">
        <v>0</v>
      </c>
      <c r="JB98" s="9" t="b">
        <v>0</v>
      </c>
      <c r="JC98" s="9" t="b">
        <v>1</v>
      </c>
      <c r="JD98" s="9" t="b">
        <v>0</v>
      </c>
      <c r="JE98" s="9" t="s">
        <v>328</v>
      </c>
      <c r="JF98" s="9" t="s">
        <v>608</v>
      </c>
      <c r="JG98" s="9" t="b">
        <v>0</v>
      </c>
      <c r="JH98" s="9" t="b">
        <v>0</v>
      </c>
      <c r="JI98" s="9" t="b">
        <v>0</v>
      </c>
      <c r="JJ98" s="9" t="b">
        <v>0</v>
      </c>
      <c r="JK98" s="9" t="b">
        <v>0</v>
      </c>
      <c r="JL98" s="9" t="b">
        <v>0</v>
      </c>
      <c r="JM98" s="9" t="b">
        <v>0</v>
      </c>
      <c r="JN98" s="9" t="b">
        <v>1</v>
      </c>
      <c r="JO98" s="9" t="b">
        <v>0</v>
      </c>
      <c r="JP98" s="9"/>
      <c r="JQ98" s="9"/>
      <c r="JR98" s="9"/>
      <c r="JS98" s="9"/>
      <c r="JT98" s="9"/>
      <c r="JU98" s="9"/>
      <c r="JV98" s="9" t="b">
        <v>0</v>
      </c>
      <c r="JW98" s="9" t="b">
        <v>1</v>
      </c>
      <c r="JX98" s="9" t="s">
        <v>332</v>
      </c>
      <c r="JY98" s="9" t="s">
        <v>998</v>
      </c>
      <c r="JZ98" s="9" t="b">
        <v>0</v>
      </c>
      <c r="KA98" s="9" t="b">
        <v>0</v>
      </c>
      <c r="KB98" s="9" t="b">
        <v>0</v>
      </c>
      <c r="KC98" s="9" t="b">
        <v>1</v>
      </c>
      <c r="KD98" s="9" t="b">
        <v>1</v>
      </c>
      <c r="KE98" s="9" t="b">
        <v>0</v>
      </c>
      <c r="KF98" s="9" t="b">
        <v>0</v>
      </c>
      <c r="KG98" s="9" t="b">
        <v>0</v>
      </c>
      <c r="KH98" s="9" t="s">
        <v>328</v>
      </c>
      <c r="KI98" s="9" t="s">
        <v>365</v>
      </c>
      <c r="KJ98" s="9" t="b">
        <v>1</v>
      </c>
      <c r="KK98" s="9" t="b">
        <v>0</v>
      </c>
      <c r="KL98" s="9" t="b">
        <v>1</v>
      </c>
      <c r="KM98" s="9" t="b">
        <v>1</v>
      </c>
      <c r="KN98" s="9" t="b">
        <v>0</v>
      </c>
      <c r="KO98" s="9" t="b">
        <v>0</v>
      </c>
      <c r="KP98" s="9" t="b">
        <v>0</v>
      </c>
      <c r="KQ98" s="9" t="b">
        <v>0</v>
      </c>
      <c r="KR98" s="9" t="b">
        <v>0</v>
      </c>
      <c r="KS98" s="9"/>
      <c r="KT98" s="9" t="s">
        <v>366</v>
      </c>
      <c r="KU98" s="9" t="s">
        <v>366</v>
      </c>
      <c r="KV98" s="9" t="s">
        <v>367</v>
      </c>
      <c r="KW98" s="9" t="s">
        <v>436</v>
      </c>
      <c r="KX98" s="9" t="s">
        <v>1403</v>
      </c>
      <c r="KY98" s="9" t="s">
        <v>1404</v>
      </c>
      <c r="KZ98" s="10">
        <v>42858</v>
      </c>
      <c r="LA98" s="9" t="s">
        <v>745</v>
      </c>
      <c r="LB98" s="9" t="s">
        <v>1405</v>
      </c>
      <c r="LC98" s="9">
        <v>65814</v>
      </c>
      <c r="LD98" s="9" t="s">
        <v>1406</v>
      </c>
      <c r="LE98" s="9" t="s">
        <v>1407</v>
      </c>
      <c r="LF98" s="9">
        <v>109</v>
      </c>
      <c r="LG98" s="9"/>
      <c r="LH98" s="9">
        <v>-1</v>
      </c>
      <c r="LI98" s="9" t="s">
        <v>384</v>
      </c>
      <c r="LJ98" s="9" t="s">
        <v>384</v>
      </c>
    </row>
    <row r="99" spans="1:322" x14ac:dyDescent="0.25">
      <c r="A99" s="9" t="s">
        <v>1507</v>
      </c>
      <c r="B99" s="9" t="s">
        <v>1559</v>
      </c>
      <c r="C99" s="9" t="s">
        <v>1437</v>
      </c>
      <c r="D99" s="9" t="s">
        <v>1649</v>
      </c>
      <c r="E99" s="24">
        <v>42848</v>
      </c>
      <c r="F99" s="9" t="s">
        <v>1679</v>
      </c>
      <c r="G99" s="9">
        <v>21.133856666700002</v>
      </c>
      <c r="H99" s="9">
        <v>92.193378333300004</v>
      </c>
      <c r="I99" s="9">
        <v>20.399999999999999</v>
      </c>
      <c r="J99" s="9">
        <v>5</v>
      </c>
      <c r="K99" s="9" t="s">
        <v>409</v>
      </c>
      <c r="L99" s="9" t="s">
        <v>324</v>
      </c>
      <c r="M99" s="9" t="s">
        <v>325</v>
      </c>
      <c r="N99" s="9" t="s">
        <v>521</v>
      </c>
      <c r="O99" s="9" t="s">
        <v>522</v>
      </c>
      <c r="P99" s="9" t="s">
        <v>328</v>
      </c>
      <c r="Q99" s="9" t="s">
        <v>445</v>
      </c>
      <c r="R99" s="9" t="s">
        <v>411</v>
      </c>
      <c r="S99" s="9" t="s">
        <v>425</v>
      </c>
      <c r="T99" s="9" t="s">
        <v>332</v>
      </c>
      <c r="U99" s="9" t="s">
        <v>425</v>
      </c>
      <c r="V99" s="9"/>
      <c r="W99" s="9" t="s">
        <v>328</v>
      </c>
      <c r="X99" s="9" t="s">
        <v>328</v>
      </c>
      <c r="Y99" s="9">
        <v>20</v>
      </c>
      <c r="Z99" s="9">
        <v>100</v>
      </c>
      <c r="AA99" s="9" t="s">
        <v>335</v>
      </c>
      <c r="AB99" s="9" t="s">
        <v>336</v>
      </c>
      <c r="AC99" s="9" t="s">
        <v>336</v>
      </c>
      <c r="AD99" s="9" t="s">
        <v>523</v>
      </c>
      <c r="AE99" s="9"/>
      <c r="AF99" s="9" t="s">
        <v>335</v>
      </c>
      <c r="AG99" s="9" t="s">
        <v>336</v>
      </c>
      <c r="AH99" s="9" t="s">
        <v>336</v>
      </c>
      <c r="AI99" s="9" t="s">
        <v>862</v>
      </c>
      <c r="AJ99" s="9"/>
      <c r="AK99" s="9">
        <v>7</v>
      </c>
      <c r="AL99" s="9">
        <v>35</v>
      </c>
      <c r="AM99" s="9" t="s">
        <v>335</v>
      </c>
      <c r="AN99" s="9" t="s">
        <v>336</v>
      </c>
      <c r="AO99" s="9" t="s">
        <v>336</v>
      </c>
      <c r="AP99" s="9" t="s">
        <v>523</v>
      </c>
      <c r="AQ99" s="9"/>
      <c r="AR99" s="9" t="s">
        <v>335</v>
      </c>
      <c r="AS99" s="9" t="s">
        <v>336</v>
      </c>
      <c r="AT99" s="9" t="s">
        <v>336</v>
      </c>
      <c r="AU99" s="9" t="s">
        <v>862</v>
      </c>
      <c r="AV99" s="9"/>
      <c r="AW99" s="9">
        <v>3</v>
      </c>
      <c r="AX99" s="9">
        <v>15</v>
      </c>
      <c r="AY99" s="9" t="s">
        <v>335</v>
      </c>
      <c r="AZ99" s="9" t="s">
        <v>336</v>
      </c>
      <c r="BA99" s="9" t="s">
        <v>336</v>
      </c>
      <c r="BB99" s="9" t="s">
        <v>523</v>
      </c>
      <c r="BC99" s="9"/>
      <c r="BD99" s="9"/>
      <c r="BE99" s="9"/>
      <c r="BF99" s="9"/>
      <c r="BG99" s="9"/>
      <c r="BH99" s="9"/>
      <c r="BI99" s="9">
        <v>60</v>
      </c>
      <c r="BJ99" s="9">
        <v>0</v>
      </c>
      <c r="BK99" s="9">
        <v>0</v>
      </c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>
        <v>20</v>
      </c>
      <c r="CG99" s="9">
        <v>100</v>
      </c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>
        <v>1</v>
      </c>
      <c r="DD99" s="9">
        <v>5</v>
      </c>
      <c r="DE99" s="9" t="s">
        <v>339</v>
      </c>
      <c r="DF99" s="9" t="s">
        <v>324</v>
      </c>
      <c r="DG99" s="9" t="s">
        <v>340</v>
      </c>
      <c r="DH99" s="9"/>
      <c r="DI99" s="9"/>
      <c r="DJ99" s="9" t="s">
        <v>1417</v>
      </c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>
        <v>0</v>
      </c>
      <c r="DZ99" s="9">
        <v>0</v>
      </c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 t="s">
        <v>1417</v>
      </c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 t="s">
        <v>626</v>
      </c>
      <c r="FP99" s="9" t="b">
        <v>0</v>
      </c>
      <c r="FQ99" s="9" t="b">
        <v>0</v>
      </c>
      <c r="FR99" s="9" t="b">
        <v>0</v>
      </c>
      <c r="FS99" s="9" t="b">
        <v>0</v>
      </c>
      <c r="FT99" s="9" t="b">
        <v>0</v>
      </c>
      <c r="FU99" s="9" t="b">
        <v>0</v>
      </c>
      <c r="FV99" s="9" t="b">
        <v>0</v>
      </c>
      <c r="FW99" s="9" t="b">
        <v>1</v>
      </c>
      <c r="FX99" s="9" t="s">
        <v>346</v>
      </c>
      <c r="FY99" s="9" t="s">
        <v>347</v>
      </c>
      <c r="FZ99" s="9" t="s">
        <v>390</v>
      </c>
      <c r="GA99" s="9" t="s">
        <v>349</v>
      </c>
      <c r="GB99" s="9" t="s">
        <v>349</v>
      </c>
      <c r="GC99" s="9" t="s">
        <v>350</v>
      </c>
      <c r="GD99" s="9" t="s">
        <v>371</v>
      </c>
      <c r="GE99" s="9" t="s">
        <v>371</v>
      </c>
      <c r="GF99" s="9">
        <v>7</v>
      </c>
      <c r="GG99" s="9">
        <v>7</v>
      </c>
      <c r="GH99" s="9" t="s">
        <v>328</v>
      </c>
      <c r="GI99" s="9">
        <v>0</v>
      </c>
      <c r="GJ99" s="9">
        <v>0</v>
      </c>
      <c r="GK99" s="9" t="s">
        <v>328</v>
      </c>
      <c r="GL99" s="9" t="s">
        <v>391</v>
      </c>
      <c r="GM99" s="9">
        <v>0</v>
      </c>
      <c r="GN99" s="9">
        <v>0</v>
      </c>
      <c r="GO99" s="9">
        <v>0</v>
      </c>
      <c r="GP99" s="9">
        <v>0</v>
      </c>
      <c r="GQ99" s="9" t="s">
        <v>328</v>
      </c>
      <c r="GR99" s="9">
        <v>0</v>
      </c>
      <c r="GS99" s="9">
        <v>0</v>
      </c>
      <c r="GT99" s="9" t="s">
        <v>328</v>
      </c>
      <c r="GU99" s="9" t="s">
        <v>352</v>
      </c>
      <c r="GV99" s="9" t="s">
        <v>449</v>
      </c>
      <c r="GW99" s="9" t="b">
        <v>0</v>
      </c>
      <c r="GX99" s="9" t="b">
        <v>0</v>
      </c>
      <c r="GY99" s="9" t="b">
        <v>0</v>
      </c>
      <c r="GZ99" s="9" t="b">
        <v>0</v>
      </c>
      <c r="HA99" s="9" t="b">
        <v>0</v>
      </c>
      <c r="HB99" s="9" t="b">
        <v>1</v>
      </c>
      <c r="HC99" s="9" t="b">
        <v>0</v>
      </c>
      <c r="HD99" s="9" t="b">
        <v>0</v>
      </c>
      <c r="HE99" s="9" t="s">
        <v>354</v>
      </c>
      <c r="HF99" s="9">
        <v>5</v>
      </c>
      <c r="HG99" s="9">
        <v>95</v>
      </c>
      <c r="HH99" s="9">
        <v>99</v>
      </c>
      <c r="HI99" s="9">
        <v>1</v>
      </c>
      <c r="HJ99" s="9" t="s">
        <v>328</v>
      </c>
      <c r="HK99" s="9" t="s">
        <v>328</v>
      </c>
      <c r="HL99" s="9" t="s">
        <v>428</v>
      </c>
      <c r="HM99" s="9" t="s">
        <v>356</v>
      </c>
      <c r="HN99" s="9" t="s">
        <v>393</v>
      </c>
      <c r="HO99" s="9" t="s">
        <v>358</v>
      </c>
      <c r="HP99" s="9" t="b">
        <v>1</v>
      </c>
      <c r="HQ99" s="9" t="b">
        <v>0</v>
      </c>
      <c r="HR99" s="9" t="b">
        <v>0</v>
      </c>
      <c r="HS99" s="9" t="b">
        <v>1</v>
      </c>
      <c r="HT99" s="9" t="b">
        <v>0</v>
      </c>
      <c r="HU99" s="9" t="b">
        <v>0</v>
      </c>
      <c r="HV99" s="9" t="b">
        <v>1</v>
      </c>
      <c r="HW99" s="9" t="b">
        <v>0</v>
      </c>
      <c r="HX99" s="9" t="b">
        <v>0</v>
      </c>
      <c r="HY99" s="9" t="b">
        <v>0</v>
      </c>
      <c r="HZ99" s="9" t="s">
        <v>429</v>
      </c>
      <c r="IA99" s="9" t="s">
        <v>332</v>
      </c>
      <c r="IB99" s="9" t="s">
        <v>328</v>
      </c>
      <c r="IC99" s="9" t="s">
        <v>328</v>
      </c>
      <c r="ID99" s="9">
        <v>40</v>
      </c>
      <c r="IE99" s="9" t="s">
        <v>360</v>
      </c>
      <c r="IF99" s="9" t="s">
        <v>360</v>
      </c>
      <c r="IG99" s="9" t="s">
        <v>328</v>
      </c>
      <c r="IH99" s="9" t="s">
        <v>328</v>
      </c>
      <c r="II99" s="9" t="s">
        <v>866</v>
      </c>
      <c r="IJ99" s="9" t="b">
        <v>0</v>
      </c>
      <c r="IK99" s="9" t="b">
        <v>0</v>
      </c>
      <c r="IL99" s="9" t="b">
        <v>1</v>
      </c>
      <c r="IM99" s="9" t="b">
        <v>1</v>
      </c>
      <c r="IN99" s="9" t="b">
        <v>0</v>
      </c>
      <c r="IO99" s="9" t="b">
        <v>0</v>
      </c>
      <c r="IP99" s="9" t="b">
        <v>1</v>
      </c>
      <c r="IQ99" s="9" t="b">
        <v>1</v>
      </c>
      <c r="IR99" s="9" t="b">
        <v>0</v>
      </c>
      <c r="IS99" s="9" t="s">
        <v>328</v>
      </c>
      <c r="IT99" s="9" t="s">
        <v>328</v>
      </c>
      <c r="IU99" s="9" t="s">
        <v>503</v>
      </c>
      <c r="IV99" s="9" t="b">
        <v>0</v>
      </c>
      <c r="IW99" s="9" t="b">
        <v>0</v>
      </c>
      <c r="IX99" s="9" t="b">
        <v>1</v>
      </c>
      <c r="IY99" s="9" t="b">
        <v>1</v>
      </c>
      <c r="IZ99" s="9" t="b">
        <v>0</v>
      </c>
      <c r="JA99" s="9" t="b">
        <v>0</v>
      </c>
      <c r="JB99" s="9" t="b">
        <v>0</v>
      </c>
      <c r="JC99" s="9" t="b">
        <v>1</v>
      </c>
      <c r="JD99" s="9" t="b">
        <v>0</v>
      </c>
      <c r="JE99" s="9" t="s">
        <v>328</v>
      </c>
      <c r="JF99" s="9" t="s">
        <v>866</v>
      </c>
      <c r="JG99" s="9" t="b">
        <v>0</v>
      </c>
      <c r="JH99" s="9" t="b">
        <v>0</v>
      </c>
      <c r="JI99" s="9" t="b">
        <v>1</v>
      </c>
      <c r="JJ99" s="9" t="b">
        <v>1</v>
      </c>
      <c r="JK99" s="9" t="b">
        <v>0</v>
      </c>
      <c r="JL99" s="9" t="b">
        <v>0</v>
      </c>
      <c r="JM99" s="9" t="b">
        <v>1</v>
      </c>
      <c r="JN99" s="9" t="b">
        <v>1</v>
      </c>
      <c r="JO99" s="9" t="b">
        <v>0</v>
      </c>
      <c r="JP99" s="9" t="s">
        <v>733</v>
      </c>
      <c r="JQ99" s="9" t="b">
        <v>1</v>
      </c>
      <c r="JR99" s="9" t="b">
        <v>0</v>
      </c>
      <c r="JS99" s="9" t="b">
        <v>0</v>
      </c>
      <c r="JT99" s="9" t="b">
        <v>0</v>
      </c>
      <c r="JU99" s="9" t="b">
        <v>0</v>
      </c>
      <c r="JV99" s="9" t="b">
        <v>0</v>
      </c>
      <c r="JW99" s="9" t="b">
        <v>0</v>
      </c>
      <c r="JX99" s="9" t="s">
        <v>328</v>
      </c>
      <c r="JY99" s="9" t="s">
        <v>434</v>
      </c>
      <c r="JZ99" s="9" t="b">
        <v>0</v>
      </c>
      <c r="KA99" s="9" t="b">
        <v>0</v>
      </c>
      <c r="KB99" s="9" t="b">
        <v>0</v>
      </c>
      <c r="KC99" s="9" t="b">
        <v>1</v>
      </c>
      <c r="KD99" s="9" t="b">
        <v>0</v>
      </c>
      <c r="KE99" s="9" t="b">
        <v>0</v>
      </c>
      <c r="KF99" s="9" t="b">
        <v>0</v>
      </c>
      <c r="KG99" s="9" t="b">
        <v>0</v>
      </c>
      <c r="KH99" s="9" t="s">
        <v>332</v>
      </c>
      <c r="KI99" s="9" t="s">
        <v>854</v>
      </c>
      <c r="KJ99" s="9" t="b">
        <v>1</v>
      </c>
      <c r="KK99" s="9" t="b">
        <v>1</v>
      </c>
      <c r="KL99" s="9" t="b">
        <v>1</v>
      </c>
      <c r="KM99" s="9" t="b">
        <v>0</v>
      </c>
      <c r="KN99" s="9" t="b">
        <v>0</v>
      </c>
      <c r="KO99" s="9" t="b">
        <v>0</v>
      </c>
      <c r="KP99" s="9" t="b">
        <v>0</v>
      </c>
      <c r="KQ99" s="9" t="b">
        <v>0</v>
      </c>
      <c r="KR99" s="9" t="b">
        <v>0</v>
      </c>
      <c r="KS99" s="9"/>
      <c r="KT99" s="9" t="s">
        <v>1220</v>
      </c>
      <c r="KU99" s="9" t="s">
        <v>1220</v>
      </c>
      <c r="KV99" s="9" t="s">
        <v>367</v>
      </c>
      <c r="KW99" s="9" t="s">
        <v>631</v>
      </c>
      <c r="KX99" s="9" t="s">
        <v>1221</v>
      </c>
      <c r="KY99" s="9" t="s">
        <v>1222</v>
      </c>
      <c r="KZ99" s="10">
        <v>42848</v>
      </c>
      <c r="LA99" s="9" t="s">
        <v>857</v>
      </c>
      <c r="LB99" s="9" t="s">
        <v>1223</v>
      </c>
      <c r="LC99" s="9">
        <v>61785</v>
      </c>
      <c r="LD99" s="9" t="s">
        <v>1224</v>
      </c>
      <c r="LE99" s="9" t="s">
        <v>1225</v>
      </c>
      <c r="LF99" s="9">
        <v>84</v>
      </c>
      <c r="LG99" s="9"/>
      <c r="LH99" s="9">
        <v>-1</v>
      </c>
      <c r="LI99" s="9" t="s">
        <v>384</v>
      </c>
      <c r="LJ99" s="9" t="s">
        <v>384</v>
      </c>
    </row>
    <row r="100" spans="1:322" x14ac:dyDescent="0.25">
      <c r="A100" s="9" t="s">
        <v>1508</v>
      </c>
      <c r="B100" s="9" t="s">
        <v>1560</v>
      </c>
      <c r="C100" s="9" t="s">
        <v>1409</v>
      </c>
      <c r="D100" s="9" t="s">
        <v>1663</v>
      </c>
      <c r="E100" s="24">
        <v>42845</v>
      </c>
      <c r="F100" s="9" t="s">
        <v>1679</v>
      </c>
      <c r="G100" s="9">
        <v>21.311606666700001</v>
      </c>
      <c r="H100" s="9">
        <v>92.097031666700005</v>
      </c>
      <c r="I100" s="9">
        <v>12.5</v>
      </c>
      <c r="J100" s="9">
        <v>2.2000000000000002</v>
      </c>
      <c r="K100" s="9" t="s">
        <v>409</v>
      </c>
      <c r="L100" s="9" t="s">
        <v>324</v>
      </c>
      <c r="M100" s="9" t="s">
        <v>325</v>
      </c>
      <c r="N100" s="9" t="s">
        <v>326</v>
      </c>
      <c r="O100" s="9" t="s">
        <v>1032</v>
      </c>
      <c r="P100" s="9" t="s">
        <v>328</v>
      </c>
      <c r="Q100" s="9" t="s">
        <v>329</v>
      </c>
      <c r="R100" s="9" t="s">
        <v>411</v>
      </c>
      <c r="S100" s="9" t="s">
        <v>425</v>
      </c>
      <c r="T100" s="9" t="s">
        <v>328</v>
      </c>
      <c r="U100" s="9"/>
      <c r="V100" s="9"/>
      <c r="W100" s="9"/>
      <c r="X100" s="9" t="s">
        <v>328</v>
      </c>
      <c r="Y100" s="9">
        <v>45</v>
      </c>
      <c r="Z100" s="9">
        <v>225</v>
      </c>
      <c r="AA100" s="9" t="s">
        <v>335</v>
      </c>
      <c r="AB100" s="9" t="s">
        <v>336</v>
      </c>
      <c r="AC100" s="9" t="s">
        <v>336</v>
      </c>
      <c r="AD100" s="9" t="s">
        <v>413</v>
      </c>
      <c r="AE100" s="9"/>
      <c r="AF100" s="9" t="s">
        <v>335</v>
      </c>
      <c r="AG100" s="9" t="s">
        <v>336</v>
      </c>
      <c r="AH100" s="9" t="s">
        <v>460</v>
      </c>
      <c r="AI100" s="9" t="s">
        <v>944</v>
      </c>
      <c r="AJ100" s="9"/>
      <c r="AK100" s="9">
        <v>45</v>
      </c>
      <c r="AL100" s="9">
        <v>225</v>
      </c>
      <c r="AM100" s="9" t="s">
        <v>335</v>
      </c>
      <c r="AN100" s="9" t="s">
        <v>336</v>
      </c>
      <c r="AO100" s="9" t="s">
        <v>336</v>
      </c>
      <c r="AP100" s="9" t="s">
        <v>413</v>
      </c>
      <c r="AQ100" s="9"/>
      <c r="AR100" s="9" t="s">
        <v>335</v>
      </c>
      <c r="AS100" s="9" t="s">
        <v>336</v>
      </c>
      <c r="AT100" s="9" t="s">
        <v>460</v>
      </c>
      <c r="AU100" s="9" t="s">
        <v>944</v>
      </c>
      <c r="AV100" s="9"/>
      <c r="AW100" s="9">
        <v>38</v>
      </c>
      <c r="AX100" s="9">
        <v>190</v>
      </c>
      <c r="AY100" s="9" t="s">
        <v>335</v>
      </c>
      <c r="AZ100" s="9" t="s">
        <v>336</v>
      </c>
      <c r="BA100" s="9" t="s">
        <v>336</v>
      </c>
      <c r="BB100" s="9" t="s">
        <v>413</v>
      </c>
      <c r="BC100" s="9"/>
      <c r="BD100" s="9" t="s">
        <v>335</v>
      </c>
      <c r="BE100" s="9" t="s">
        <v>336</v>
      </c>
      <c r="BF100" s="9" t="s">
        <v>460</v>
      </c>
      <c r="BG100" s="9" t="s">
        <v>944</v>
      </c>
      <c r="BH100" s="9"/>
      <c r="BI100" s="9">
        <v>100</v>
      </c>
      <c r="BJ100" s="9">
        <v>0</v>
      </c>
      <c r="BK100" s="9">
        <v>0</v>
      </c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>
        <v>7</v>
      </c>
      <c r="CG100" s="9">
        <v>35</v>
      </c>
      <c r="CH100" s="9" t="s">
        <v>415</v>
      </c>
      <c r="CI100" s="9"/>
      <c r="CJ100" s="9"/>
      <c r="CK100" s="9"/>
      <c r="CL100" s="9"/>
      <c r="CM100" s="9"/>
      <c r="CN100" s="9" t="s">
        <v>335</v>
      </c>
      <c r="CO100" s="9" t="s">
        <v>336</v>
      </c>
      <c r="CP100" s="9" t="s">
        <v>336</v>
      </c>
      <c r="CQ100" s="9" t="s">
        <v>413</v>
      </c>
      <c r="CR100" s="9" t="s">
        <v>339</v>
      </c>
      <c r="CS100" s="9" t="s">
        <v>324</v>
      </c>
      <c r="CT100" s="9" t="s">
        <v>340</v>
      </c>
      <c r="CU100" s="9"/>
      <c r="CV100" s="9"/>
      <c r="CW100" s="9" t="s">
        <v>1033</v>
      </c>
      <c r="CX100" s="9"/>
      <c r="CY100" s="9"/>
      <c r="CZ100" s="9"/>
      <c r="DA100" s="9"/>
      <c r="DB100" s="9"/>
      <c r="DC100" s="9">
        <v>2</v>
      </c>
      <c r="DD100" s="9">
        <v>9</v>
      </c>
      <c r="DE100" s="9" t="s">
        <v>339</v>
      </c>
      <c r="DF100" s="9" t="s">
        <v>324</v>
      </c>
      <c r="DG100" s="9" t="s">
        <v>340</v>
      </c>
      <c r="DH100" s="9"/>
      <c r="DI100" s="9"/>
      <c r="DJ100" s="9" t="s">
        <v>1034</v>
      </c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>
        <v>2</v>
      </c>
      <c r="DZ100" s="9">
        <v>9</v>
      </c>
      <c r="EA100" s="9" t="s">
        <v>339</v>
      </c>
      <c r="EB100" s="9" t="s">
        <v>324</v>
      </c>
      <c r="EC100" s="9" t="s">
        <v>340</v>
      </c>
      <c r="ED100" s="9"/>
      <c r="EE100" s="9"/>
      <c r="EF100" s="9" t="s">
        <v>861</v>
      </c>
      <c r="EG100" s="9"/>
      <c r="EH100" s="9"/>
      <c r="EI100" s="9"/>
      <c r="EJ100" s="9"/>
      <c r="EK100" s="9"/>
      <c r="EL100" s="9"/>
      <c r="EM100" s="9"/>
      <c r="EN100" s="9"/>
      <c r="EO100" s="9"/>
      <c r="EP100" s="9" t="s">
        <v>1417</v>
      </c>
      <c r="EQ100" s="9"/>
      <c r="ER100" s="9"/>
      <c r="ES100" s="9"/>
      <c r="ET100" s="9"/>
      <c r="EU100" s="9"/>
      <c r="EV100" s="9"/>
      <c r="EW100" s="9"/>
      <c r="EX100" s="9"/>
      <c r="EY100" s="9" t="s">
        <v>446</v>
      </c>
      <c r="EZ100" s="9" t="b">
        <v>0</v>
      </c>
      <c r="FA100" s="9" t="b">
        <v>0</v>
      </c>
      <c r="FB100" s="9" t="b">
        <v>1</v>
      </c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 t="s">
        <v>626</v>
      </c>
      <c r="FP100" s="9" t="b">
        <v>0</v>
      </c>
      <c r="FQ100" s="9" t="b">
        <v>0</v>
      </c>
      <c r="FR100" s="9" t="b">
        <v>0</v>
      </c>
      <c r="FS100" s="9" t="b">
        <v>0</v>
      </c>
      <c r="FT100" s="9" t="b">
        <v>0</v>
      </c>
      <c r="FU100" s="9" t="b">
        <v>0</v>
      </c>
      <c r="FV100" s="9" t="b">
        <v>0</v>
      </c>
      <c r="FW100" s="9" t="b">
        <v>1</v>
      </c>
      <c r="FX100" s="9" t="s">
        <v>346</v>
      </c>
      <c r="FY100" s="9" t="s">
        <v>348</v>
      </c>
      <c r="FZ100" s="9" t="s">
        <v>772</v>
      </c>
      <c r="GA100" s="9" t="s">
        <v>349</v>
      </c>
      <c r="GB100" s="9" t="s">
        <v>349</v>
      </c>
      <c r="GC100" s="9" t="s">
        <v>350</v>
      </c>
      <c r="GD100" s="9" t="s">
        <v>1035</v>
      </c>
      <c r="GE100" s="9" t="s">
        <v>1035</v>
      </c>
      <c r="GF100" s="9">
        <v>12</v>
      </c>
      <c r="GG100" s="9">
        <v>12</v>
      </c>
      <c r="GH100" s="9" t="s">
        <v>328</v>
      </c>
      <c r="GI100" s="9">
        <v>0</v>
      </c>
      <c r="GJ100" s="9">
        <v>0</v>
      </c>
      <c r="GK100" s="9" t="s">
        <v>328</v>
      </c>
      <c r="GL100" s="9" t="s">
        <v>425</v>
      </c>
      <c r="GM100" s="9">
        <v>0</v>
      </c>
      <c r="GN100" s="9">
        <v>0</v>
      </c>
      <c r="GO100" s="9">
        <v>0</v>
      </c>
      <c r="GP100" s="9">
        <v>0</v>
      </c>
      <c r="GQ100" s="9" t="s">
        <v>328</v>
      </c>
      <c r="GR100" s="9">
        <v>0</v>
      </c>
      <c r="GS100" s="9">
        <v>0</v>
      </c>
      <c r="GT100" s="9" t="s">
        <v>328</v>
      </c>
      <c r="GU100" s="9" t="s">
        <v>352</v>
      </c>
      <c r="GV100" s="9" t="s">
        <v>353</v>
      </c>
      <c r="GW100" s="9" t="b">
        <v>0</v>
      </c>
      <c r="GX100" s="9" t="b">
        <v>0</v>
      </c>
      <c r="GY100" s="9" t="b">
        <v>0</v>
      </c>
      <c r="GZ100" s="9" t="b">
        <v>0</v>
      </c>
      <c r="HA100" s="9" t="b">
        <v>0</v>
      </c>
      <c r="HB100" s="9" t="b">
        <v>1</v>
      </c>
      <c r="HC100" s="9" t="b">
        <v>0</v>
      </c>
      <c r="HD100" s="9" t="b">
        <v>1</v>
      </c>
      <c r="HE100" s="9" t="s">
        <v>354</v>
      </c>
      <c r="HF100" s="9">
        <v>5</v>
      </c>
      <c r="HG100" s="9">
        <v>95</v>
      </c>
      <c r="HH100" s="9">
        <v>95</v>
      </c>
      <c r="HI100" s="9">
        <v>5</v>
      </c>
      <c r="HJ100" s="9" t="s">
        <v>332</v>
      </c>
      <c r="HK100" s="9" t="s">
        <v>332</v>
      </c>
      <c r="HL100" s="9" t="s">
        <v>356</v>
      </c>
      <c r="HM100" s="9" t="s">
        <v>393</v>
      </c>
      <c r="HN100" s="9" t="s">
        <v>427</v>
      </c>
      <c r="HO100" s="9" t="s">
        <v>760</v>
      </c>
      <c r="HP100" s="9" t="b">
        <v>0</v>
      </c>
      <c r="HQ100" s="9" t="b">
        <v>0</v>
      </c>
      <c r="HR100" s="9" t="b">
        <v>0</v>
      </c>
      <c r="HS100" s="9" t="b">
        <v>1</v>
      </c>
      <c r="HT100" s="9" t="b">
        <v>0</v>
      </c>
      <c r="HU100" s="9" t="b">
        <v>0</v>
      </c>
      <c r="HV100" s="9" t="b">
        <v>1</v>
      </c>
      <c r="HW100" s="9" t="b">
        <v>0</v>
      </c>
      <c r="HX100" s="9" t="b">
        <v>0</v>
      </c>
      <c r="HY100" s="9" t="b">
        <v>0</v>
      </c>
      <c r="HZ100" s="9" t="s">
        <v>429</v>
      </c>
      <c r="IA100" s="9" t="s">
        <v>332</v>
      </c>
      <c r="IB100" s="9" t="s">
        <v>328</v>
      </c>
      <c r="IC100" s="9" t="s">
        <v>328</v>
      </c>
      <c r="ID100" s="9">
        <v>80</v>
      </c>
      <c r="IE100" s="9" t="s">
        <v>360</v>
      </c>
      <c r="IF100" s="9" t="s">
        <v>360</v>
      </c>
      <c r="IG100" s="9" t="s">
        <v>328</v>
      </c>
      <c r="IH100" s="9" t="s">
        <v>328</v>
      </c>
      <c r="II100" s="9" t="s">
        <v>1036</v>
      </c>
      <c r="IJ100" s="9" t="b">
        <v>1</v>
      </c>
      <c r="IK100" s="9" t="b">
        <v>0</v>
      </c>
      <c r="IL100" s="9" t="b">
        <v>0</v>
      </c>
      <c r="IM100" s="9" t="b">
        <v>0</v>
      </c>
      <c r="IN100" s="9" t="b">
        <v>0</v>
      </c>
      <c r="IO100" s="9" t="b">
        <v>0</v>
      </c>
      <c r="IP100" s="9" t="b">
        <v>0</v>
      </c>
      <c r="IQ100" s="9" t="b">
        <v>0</v>
      </c>
      <c r="IR100" s="9" t="b">
        <v>0</v>
      </c>
      <c r="IS100" s="9" t="s">
        <v>328</v>
      </c>
      <c r="IT100" s="9" t="s">
        <v>328</v>
      </c>
      <c r="IU100" s="9" t="s">
        <v>1036</v>
      </c>
      <c r="IV100" s="9" t="b">
        <v>1</v>
      </c>
      <c r="IW100" s="9" t="b">
        <v>0</v>
      </c>
      <c r="IX100" s="9" t="b">
        <v>0</v>
      </c>
      <c r="IY100" s="9" t="b">
        <v>0</v>
      </c>
      <c r="IZ100" s="9" t="b">
        <v>0</v>
      </c>
      <c r="JA100" s="9" t="b">
        <v>0</v>
      </c>
      <c r="JB100" s="9" t="b">
        <v>0</v>
      </c>
      <c r="JC100" s="9" t="b">
        <v>0</v>
      </c>
      <c r="JD100" s="9" t="b">
        <v>0</v>
      </c>
      <c r="JE100" s="9" t="s">
        <v>328</v>
      </c>
      <c r="JF100" s="9" t="s">
        <v>1036</v>
      </c>
      <c r="JG100" s="9" t="b">
        <v>1</v>
      </c>
      <c r="JH100" s="9" t="b">
        <v>0</v>
      </c>
      <c r="JI100" s="9" t="b">
        <v>0</v>
      </c>
      <c r="JJ100" s="9" t="b">
        <v>0</v>
      </c>
      <c r="JK100" s="9" t="b">
        <v>0</v>
      </c>
      <c r="JL100" s="9" t="b">
        <v>0</v>
      </c>
      <c r="JM100" s="9" t="b">
        <v>0</v>
      </c>
      <c r="JN100" s="9" t="b">
        <v>0</v>
      </c>
      <c r="JO100" s="9" t="b">
        <v>0</v>
      </c>
      <c r="JP100" s="9" t="s">
        <v>361</v>
      </c>
      <c r="JQ100" s="9" t="b">
        <v>0</v>
      </c>
      <c r="JR100" s="9" t="b">
        <v>0</v>
      </c>
      <c r="JS100" s="9" t="b">
        <v>0</v>
      </c>
      <c r="JT100" s="9" t="b">
        <v>0</v>
      </c>
      <c r="JU100" s="9" t="b">
        <v>1</v>
      </c>
      <c r="JV100" s="9" t="b">
        <v>0</v>
      </c>
      <c r="JW100" s="9" t="b">
        <v>0</v>
      </c>
      <c r="JX100" s="9" t="s">
        <v>352</v>
      </c>
      <c r="JY100" s="9" t="s">
        <v>434</v>
      </c>
      <c r="JZ100" s="9" t="b">
        <v>0</v>
      </c>
      <c r="KA100" s="9" t="b">
        <v>0</v>
      </c>
      <c r="KB100" s="9" t="b">
        <v>0</v>
      </c>
      <c r="KC100" s="9" t="b">
        <v>1</v>
      </c>
      <c r="KD100" s="9" t="b">
        <v>0</v>
      </c>
      <c r="KE100" s="9" t="b">
        <v>0</v>
      </c>
      <c r="KF100" s="9" t="b">
        <v>0</v>
      </c>
      <c r="KG100" s="9" t="b">
        <v>0</v>
      </c>
      <c r="KH100" s="9" t="s">
        <v>352</v>
      </c>
      <c r="KI100" s="9" t="s">
        <v>980</v>
      </c>
      <c r="KJ100" s="9" t="b">
        <v>1</v>
      </c>
      <c r="KK100" s="9" t="b">
        <v>0</v>
      </c>
      <c r="KL100" s="9" t="b">
        <v>0</v>
      </c>
      <c r="KM100" s="9" t="b">
        <v>1</v>
      </c>
      <c r="KN100" s="9" t="b">
        <v>0</v>
      </c>
      <c r="KO100" s="9" t="b">
        <v>1</v>
      </c>
      <c r="KP100" s="9" t="b">
        <v>0</v>
      </c>
      <c r="KQ100" s="9" t="b">
        <v>0</v>
      </c>
      <c r="KR100" s="9" t="b">
        <v>0</v>
      </c>
      <c r="KS100" s="9"/>
      <c r="KT100" s="9" t="s">
        <v>366</v>
      </c>
      <c r="KU100" s="9" t="s">
        <v>366</v>
      </c>
      <c r="KV100" s="9" t="s">
        <v>367</v>
      </c>
      <c r="KW100" s="9" t="s">
        <v>368</v>
      </c>
      <c r="KX100" s="9" t="s">
        <v>1038</v>
      </c>
      <c r="KY100" s="9" t="s">
        <v>1039</v>
      </c>
      <c r="KZ100" s="10">
        <v>42845</v>
      </c>
      <c r="LA100" s="9" t="s">
        <v>765</v>
      </c>
      <c r="LB100" s="9" t="s">
        <v>1040</v>
      </c>
      <c r="LC100" s="9">
        <v>61567</v>
      </c>
      <c r="LD100" s="9" t="s">
        <v>1041</v>
      </c>
      <c r="LE100" s="9" t="s">
        <v>1042</v>
      </c>
      <c r="LF100" s="9">
        <v>60</v>
      </c>
      <c r="LG100" s="9"/>
      <c r="LH100" s="9">
        <v>-1</v>
      </c>
      <c r="LI100" s="9" t="s">
        <v>384</v>
      </c>
      <c r="LJ100" s="9" t="s">
        <v>384</v>
      </c>
    </row>
    <row r="101" spans="1:322" x14ac:dyDescent="0.25">
      <c r="A101" s="9" t="s">
        <v>1509</v>
      </c>
      <c r="B101" s="9" t="s">
        <v>1561</v>
      </c>
      <c r="C101" s="9" t="s">
        <v>1573</v>
      </c>
      <c r="D101" s="9" t="s">
        <v>1650</v>
      </c>
      <c r="E101" s="24">
        <v>42857</v>
      </c>
      <c r="F101" s="9" t="s">
        <v>1679</v>
      </c>
      <c r="G101" s="9">
        <v>20.808465000000002</v>
      </c>
      <c r="H101" s="9">
        <v>92.312538333299997</v>
      </c>
      <c r="I101" s="9">
        <v>1</v>
      </c>
      <c r="J101" s="9">
        <v>2.6</v>
      </c>
      <c r="K101" s="9" t="s">
        <v>409</v>
      </c>
      <c r="L101" s="9" t="s">
        <v>324</v>
      </c>
      <c r="M101" s="9" t="s">
        <v>325</v>
      </c>
      <c r="N101" s="9" t="s">
        <v>521</v>
      </c>
      <c r="O101" s="9" t="s">
        <v>1293</v>
      </c>
      <c r="P101" s="9" t="s">
        <v>328</v>
      </c>
      <c r="Q101" s="9" t="s">
        <v>445</v>
      </c>
      <c r="R101" s="9" t="s">
        <v>411</v>
      </c>
      <c r="S101" s="9" t="s">
        <v>425</v>
      </c>
      <c r="T101" s="9" t="s">
        <v>328</v>
      </c>
      <c r="U101" s="9"/>
      <c r="V101" s="9"/>
      <c r="W101" s="9"/>
      <c r="X101" s="9" t="s">
        <v>328</v>
      </c>
      <c r="Y101" s="9">
        <v>30</v>
      </c>
      <c r="Z101" s="9">
        <v>150</v>
      </c>
      <c r="AA101" s="9" t="s">
        <v>335</v>
      </c>
      <c r="AB101" s="9" t="s">
        <v>336</v>
      </c>
      <c r="AC101" s="9" t="s">
        <v>336</v>
      </c>
      <c r="AD101" s="9" t="s">
        <v>495</v>
      </c>
      <c r="AE101" s="9"/>
      <c r="AF101" s="9" t="s">
        <v>335</v>
      </c>
      <c r="AG101" s="9" t="s">
        <v>336</v>
      </c>
      <c r="AH101" s="9" t="s">
        <v>336</v>
      </c>
      <c r="AI101" s="9" t="s">
        <v>913</v>
      </c>
      <c r="AJ101" s="9"/>
      <c r="AK101" s="9">
        <v>30</v>
      </c>
      <c r="AL101" s="9">
        <v>30</v>
      </c>
      <c r="AM101" s="9" t="s">
        <v>335</v>
      </c>
      <c r="AN101" s="9" t="s">
        <v>336</v>
      </c>
      <c r="AO101" s="9" t="s">
        <v>336</v>
      </c>
      <c r="AP101" s="9" t="s">
        <v>495</v>
      </c>
      <c r="AQ101" s="9"/>
      <c r="AR101" s="9" t="s">
        <v>335</v>
      </c>
      <c r="AS101" s="9" t="s">
        <v>336</v>
      </c>
      <c r="AT101" s="9" t="s">
        <v>336</v>
      </c>
      <c r="AU101" s="9" t="s">
        <v>913</v>
      </c>
      <c r="AV101" s="9"/>
      <c r="AW101" s="9">
        <v>25</v>
      </c>
      <c r="AX101" s="9">
        <v>125</v>
      </c>
      <c r="AY101" s="9" t="s">
        <v>335</v>
      </c>
      <c r="AZ101" s="9" t="s">
        <v>336</v>
      </c>
      <c r="BA101" s="9" t="s">
        <v>336</v>
      </c>
      <c r="BB101" s="9" t="s">
        <v>495</v>
      </c>
      <c r="BC101" s="9"/>
      <c r="BD101" s="9" t="s">
        <v>335</v>
      </c>
      <c r="BE101" s="9" t="s">
        <v>336</v>
      </c>
      <c r="BF101" s="9" t="s">
        <v>336</v>
      </c>
      <c r="BG101" s="9" t="s">
        <v>913</v>
      </c>
      <c r="BH101" s="9"/>
      <c r="BI101" s="9">
        <v>80</v>
      </c>
      <c r="BJ101" s="9">
        <v>0</v>
      </c>
      <c r="BK101" s="9">
        <v>0</v>
      </c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>
        <v>5</v>
      </c>
      <c r="CG101" s="9">
        <v>25</v>
      </c>
      <c r="CH101" s="9" t="s">
        <v>415</v>
      </c>
      <c r="CI101" s="9"/>
      <c r="CJ101" s="9"/>
      <c r="CK101" s="9"/>
      <c r="CL101" s="9"/>
      <c r="CM101" s="9"/>
      <c r="CN101" s="9" t="s">
        <v>335</v>
      </c>
      <c r="CO101" s="9" t="s">
        <v>336</v>
      </c>
      <c r="CP101" s="9" t="s">
        <v>336</v>
      </c>
      <c r="CQ101" s="9" t="s">
        <v>913</v>
      </c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>
        <v>0</v>
      </c>
      <c r="DD101" s="9">
        <v>0</v>
      </c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>
        <v>0</v>
      </c>
      <c r="DZ101" s="9">
        <v>0</v>
      </c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 t="s">
        <v>1417</v>
      </c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 t="s">
        <v>346</v>
      </c>
      <c r="FY101" s="9" t="s">
        <v>348</v>
      </c>
      <c r="FZ101" s="9" t="s">
        <v>347</v>
      </c>
      <c r="GA101" s="9" t="s">
        <v>349</v>
      </c>
      <c r="GB101" s="9" t="s">
        <v>349</v>
      </c>
      <c r="GC101" s="9" t="s">
        <v>350</v>
      </c>
      <c r="GD101" s="9" t="s">
        <v>1383</v>
      </c>
      <c r="GE101" s="9" t="s">
        <v>370</v>
      </c>
      <c r="GF101" s="9">
        <v>3</v>
      </c>
      <c r="GG101" s="9">
        <v>3</v>
      </c>
      <c r="GH101" s="9" t="s">
        <v>328</v>
      </c>
      <c r="GI101" s="9">
        <v>0</v>
      </c>
      <c r="GJ101" s="9">
        <v>0</v>
      </c>
      <c r="GK101" s="9" t="s">
        <v>328</v>
      </c>
      <c r="GL101" s="9" t="s">
        <v>425</v>
      </c>
      <c r="GM101" s="9">
        <v>0</v>
      </c>
      <c r="GN101" s="9">
        <v>0</v>
      </c>
      <c r="GO101" s="9">
        <v>0</v>
      </c>
      <c r="GP101" s="9">
        <v>0</v>
      </c>
      <c r="GQ101" s="9" t="s">
        <v>328</v>
      </c>
      <c r="GR101" s="9">
        <v>0</v>
      </c>
      <c r="GS101" s="9">
        <v>0</v>
      </c>
      <c r="GT101" s="9" t="s">
        <v>328</v>
      </c>
      <c r="GU101" s="9"/>
      <c r="GV101" s="9" t="s">
        <v>500</v>
      </c>
      <c r="GW101" s="9" t="b">
        <v>0</v>
      </c>
      <c r="GX101" s="9" t="b">
        <v>0</v>
      </c>
      <c r="GY101" s="9" t="b">
        <v>0</v>
      </c>
      <c r="GZ101" s="9" t="b">
        <v>0</v>
      </c>
      <c r="HA101" s="9" t="b">
        <v>0</v>
      </c>
      <c r="HB101" s="9" t="b">
        <v>1</v>
      </c>
      <c r="HC101" s="9" t="b">
        <v>1</v>
      </c>
      <c r="HD101" s="9" t="b">
        <v>0</v>
      </c>
      <c r="HE101" s="9" t="s">
        <v>449</v>
      </c>
      <c r="HF101" s="9">
        <v>15</v>
      </c>
      <c r="HG101" s="9">
        <v>85</v>
      </c>
      <c r="HH101" s="9">
        <v>80</v>
      </c>
      <c r="HI101" s="9">
        <v>20</v>
      </c>
      <c r="HJ101" s="9" t="s">
        <v>332</v>
      </c>
      <c r="HK101" s="9" t="s">
        <v>332</v>
      </c>
      <c r="HL101" s="9" t="s">
        <v>356</v>
      </c>
      <c r="HM101" s="9" t="s">
        <v>428</v>
      </c>
      <c r="HN101" s="9" t="s">
        <v>428</v>
      </c>
      <c r="HO101" s="9" t="s">
        <v>358</v>
      </c>
      <c r="HP101" s="9" t="b">
        <v>1</v>
      </c>
      <c r="HQ101" s="9" t="b">
        <v>0</v>
      </c>
      <c r="HR101" s="9" t="b">
        <v>0</v>
      </c>
      <c r="HS101" s="9" t="b">
        <v>1</v>
      </c>
      <c r="HT101" s="9" t="b">
        <v>0</v>
      </c>
      <c r="HU101" s="9" t="b">
        <v>0</v>
      </c>
      <c r="HV101" s="9" t="b">
        <v>1</v>
      </c>
      <c r="HW101" s="9" t="b">
        <v>0</v>
      </c>
      <c r="HX101" s="9" t="b">
        <v>0</v>
      </c>
      <c r="HY101" s="9" t="b">
        <v>0</v>
      </c>
      <c r="HZ101" s="9" t="s">
        <v>429</v>
      </c>
      <c r="IA101" s="9" t="s">
        <v>332</v>
      </c>
      <c r="IB101" s="9" t="s">
        <v>328</v>
      </c>
      <c r="IC101" s="9" t="s">
        <v>328</v>
      </c>
      <c r="ID101" s="9">
        <v>95</v>
      </c>
      <c r="IE101" s="9" t="s">
        <v>360</v>
      </c>
      <c r="IF101" s="9" t="s">
        <v>360</v>
      </c>
      <c r="IG101" s="9" t="s">
        <v>328</v>
      </c>
      <c r="IH101" s="9" t="s">
        <v>328</v>
      </c>
      <c r="II101" s="9" t="s">
        <v>559</v>
      </c>
      <c r="IJ101" s="9" t="b">
        <v>0</v>
      </c>
      <c r="IK101" s="9" t="b">
        <v>0</v>
      </c>
      <c r="IL101" s="9" t="b">
        <v>1</v>
      </c>
      <c r="IM101" s="9" t="b">
        <v>0</v>
      </c>
      <c r="IN101" s="9" t="b">
        <v>0</v>
      </c>
      <c r="IO101" s="9" t="b">
        <v>0</v>
      </c>
      <c r="IP101" s="9" t="b">
        <v>0</v>
      </c>
      <c r="IQ101" s="9" t="b">
        <v>1</v>
      </c>
      <c r="IR101" s="9" t="b">
        <v>0</v>
      </c>
      <c r="IS101" s="9" t="s">
        <v>328</v>
      </c>
      <c r="IT101" s="9" t="s">
        <v>328</v>
      </c>
      <c r="IU101" s="9" t="s">
        <v>559</v>
      </c>
      <c r="IV101" s="9" t="b">
        <v>0</v>
      </c>
      <c r="IW101" s="9" t="b">
        <v>0</v>
      </c>
      <c r="IX101" s="9" t="b">
        <v>1</v>
      </c>
      <c r="IY101" s="9" t="b">
        <v>0</v>
      </c>
      <c r="IZ101" s="9" t="b">
        <v>0</v>
      </c>
      <c r="JA101" s="9" t="b">
        <v>0</v>
      </c>
      <c r="JB101" s="9" t="b">
        <v>0</v>
      </c>
      <c r="JC101" s="9" t="b">
        <v>1</v>
      </c>
      <c r="JD101" s="9" t="b">
        <v>0</v>
      </c>
      <c r="JE101" s="9" t="s">
        <v>328</v>
      </c>
      <c r="JF101" s="9" t="s">
        <v>503</v>
      </c>
      <c r="JG101" s="9" t="b">
        <v>0</v>
      </c>
      <c r="JH101" s="9" t="b">
        <v>0</v>
      </c>
      <c r="JI101" s="9" t="b">
        <v>1</v>
      </c>
      <c r="JJ101" s="9" t="b">
        <v>1</v>
      </c>
      <c r="JK101" s="9" t="b">
        <v>0</v>
      </c>
      <c r="JL101" s="9" t="b">
        <v>0</v>
      </c>
      <c r="JM101" s="9" t="b">
        <v>0</v>
      </c>
      <c r="JN101" s="9" t="b">
        <v>1</v>
      </c>
      <c r="JO101" s="9" t="b">
        <v>0</v>
      </c>
      <c r="JP101" s="9" t="s">
        <v>733</v>
      </c>
      <c r="JQ101" s="9" t="b">
        <v>1</v>
      </c>
      <c r="JR101" s="9" t="b">
        <v>0</v>
      </c>
      <c r="JS101" s="9" t="b">
        <v>0</v>
      </c>
      <c r="JT101" s="9" t="b">
        <v>0</v>
      </c>
      <c r="JU101" s="9" t="b">
        <v>0</v>
      </c>
      <c r="JV101" s="9" t="b">
        <v>0</v>
      </c>
      <c r="JW101" s="9" t="b">
        <v>0</v>
      </c>
      <c r="JX101" s="9" t="s">
        <v>332</v>
      </c>
      <c r="JY101" s="9" t="s">
        <v>434</v>
      </c>
      <c r="JZ101" s="9" t="b">
        <v>0</v>
      </c>
      <c r="KA101" s="9" t="b">
        <v>0</v>
      </c>
      <c r="KB101" s="9" t="b">
        <v>0</v>
      </c>
      <c r="KC101" s="9" t="b">
        <v>1</v>
      </c>
      <c r="KD101" s="9" t="b">
        <v>0</v>
      </c>
      <c r="KE101" s="9" t="b">
        <v>0</v>
      </c>
      <c r="KF101" s="9" t="b">
        <v>0</v>
      </c>
      <c r="KG101" s="9" t="b">
        <v>0</v>
      </c>
      <c r="KH101" s="9" t="s">
        <v>332</v>
      </c>
      <c r="KI101" s="9" t="s">
        <v>585</v>
      </c>
      <c r="KJ101" s="9" t="b">
        <v>1</v>
      </c>
      <c r="KK101" s="9" t="b">
        <v>0</v>
      </c>
      <c r="KL101" s="9" t="b">
        <v>1</v>
      </c>
      <c r="KM101" s="9" t="b">
        <v>0</v>
      </c>
      <c r="KN101" s="9" t="b">
        <v>0</v>
      </c>
      <c r="KO101" s="9" t="b">
        <v>1</v>
      </c>
      <c r="KP101" s="9" t="b">
        <v>0</v>
      </c>
      <c r="KQ101" s="9" t="b">
        <v>0</v>
      </c>
      <c r="KR101" s="9" t="b">
        <v>0</v>
      </c>
      <c r="KS101" s="9"/>
      <c r="KT101" s="9" t="s">
        <v>366</v>
      </c>
      <c r="KU101" s="9" t="s">
        <v>366</v>
      </c>
      <c r="KV101" s="9" t="s">
        <v>367</v>
      </c>
      <c r="KW101" s="9" t="s">
        <v>368</v>
      </c>
      <c r="KX101" s="9" t="s">
        <v>1384</v>
      </c>
      <c r="KY101" s="9" t="s">
        <v>1385</v>
      </c>
      <c r="KZ101" s="10">
        <v>42857</v>
      </c>
      <c r="LA101" s="9" t="s">
        <v>857</v>
      </c>
      <c r="LB101" s="9" t="s">
        <v>1386</v>
      </c>
      <c r="LC101" s="9">
        <v>65349</v>
      </c>
      <c r="LD101" s="9" t="s">
        <v>1387</v>
      </c>
      <c r="LE101" s="9" t="s">
        <v>1388</v>
      </c>
      <c r="LF101" s="9">
        <v>106</v>
      </c>
      <c r="LG101" s="9"/>
      <c r="LH101" s="9">
        <v>-1</v>
      </c>
      <c r="LI101" s="9" t="s">
        <v>384</v>
      </c>
      <c r="LJ101" s="9" t="s">
        <v>384</v>
      </c>
    </row>
    <row r="102" spans="1:322" x14ac:dyDescent="0.25">
      <c r="A102" s="9" t="s">
        <v>1510</v>
      </c>
      <c r="B102" s="9" t="s">
        <v>1562</v>
      </c>
      <c r="C102" s="9" t="s">
        <v>1416</v>
      </c>
      <c r="D102" s="9" t="s">
        <v>1416</v>
      </c>
      <c r="E102" s="24">
        <v>42848</v>
      </c>
      <c r="F102" s="9" t="s">
        <v>1679</v>
      </c>
      <c r="G102" s="9">
        <v>21.168638333299999</v>
      </c>
      <c r="H102" s="9">
        <v>92.151913333300001</v>
      </c>
      <c r="I102" s="9">
        <v>34.799999999999997</v>
      </c>
      <c r="J102" s="9">
        <v>5</v>
      </c>
      <c r="K102" s="9" t="s">
        <v>409</v>
      </c>
      <c r="L102" s="9" t="s">
        <v>324</v>
      </c>
      <c r="M102" s="9" t="s">
        <v>325</v>
      </c>
      <c r="N102" s="9" t="s">
        <v>326</v>
      </c>
      <c r="O102" s="9" t="s">
        <v>327</v>
      </c>
      <c r="P102" s="9" t="s">
        <v>328</v>
      </c>
      <c r="Q102" s="9" t="s">
        <v>329</v>
      </c>
      <c r="R102" s="9" t="s">
        <v>411</v>
      </c>
      <c r="S102" s="9" t="s">
        <v>425</v>
      </c>
      <c r="T102" s="9" t="s">
        <v>332</v>
      </c>
      <c r="U102" s="9" t="s">
        <v>425</v>
      </c>
      <c r="V102" s="9"/>
      <c r="W102" s="9" t="s">
        <v>328</v>
      </c>
      <c r="X102" s="9" t="s">
        <v>328</v>
      </c>
      <c r="Y102" s="9">
        <v>35</v>
      </c>
      <c r="Z102" s="9">
        <v>210</v>
      </c>
      <c r="AA102" s="9" t="s">
        <v>335</v>
      </c>
      <c r="AB102" s="9" t="s">
        <v>336</v>
      </c>
      <c r="AC102" s="9" t="s">
        <v>336</v>
      </c>
      <c r="AD102" s="9" t="s">
        <v>540</v>
      </c>
      <c r="AE102" s="9"/>
      <c r="AF102" s="9" t="s">
        <v>335</v>
      </c>
      <c r="AG102" s="9" t="s">
        <v>336</v>
      </c>
      <c r="AH102" s="9" t="s">
        <v>336</v>
      </c>
      <c r="AI102" s="9" t="s">
        <v>414</v>
      </c>
      <c r="AJ102" s="9"/>
      <c r="AK102" s="9">
        <v>35</v>
      </c>
      <c r="AL102" s="9">
        <v>210</v>
      </c>
      <c r="AM102" s="9" t="s">
        <v>335</v>
      </c>
      <c r="AN102" s="9" t="s">
        <v>336</v>
      </c>
      <c r="AO102" s="9" t="s">
        <v>336</v>
      </c>
      <c r="AP102" s="9" t="s">
        <v>540</v>
      </c>
      <c r="AQ102" s="9"/>
      <c r="AR102" s="9" t="s">
        <v>335</v>
      </c>
      <c r="AS102" s="9" t="s">
        <v>336</v>
      </c>
      <c r="AT102" s="9" t="s">
        <v>336</v>
      </c>
      <c r="AU102" s="9" t="s">
        <v>414</v>
      </c>
      <c r="AV102" s="9"/>
      <c r="AW102" s="9">
        <v>35</v>
      </c>
      <c r="AX102" s="9">
        <v>210</v>
      </c>
      <c r="AY102" s="9" t="s">
        <v>335</v>
      </c>
      <c r="AZ102" s="9" t="s">
        <v>336</v>
      </c>
      <c r="BA102" s="9" t="s">
        <v>336</v>
      </c>
      <c r="BB102" s="9" t="s">
        <v>540</v>
      </c>
      <c r="BC102" s="9"/>
      <c r="BD102" s="9" t="s">
        <v>335</v>
      </c>
      <c r="BE102" s="9" t="s">
        <v>336</v>
      </c>
      <c r="BF102" s="9" t="s">
        <v>336</v>
      </c>
      <c r="BG102" s="9" t="s">
        <v>414</v>
      </c>
      <c r="BH102" s="9"/>
      <c r="BI102" s="9">
        <v>100</v>
      </c>
      <c r="BJ102" s="9">
        <v>0</v>
      </c>
      <c r="BK102" s="9">
        <v>0</v>
      </c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>
        <v>0</v>
      </c>
      <c r="CG102" s="9">
        <v>0</v>
      </c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>
        <v>0</v>
      </c>
      <c r="DD102" s="9">
        <v>0</v>
      </c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>
        <v>0</v>
      </c>
      <c r="DZ102" s="9">
        <v>0</v>
      </c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 t="s">
        <v>1417</v>
      </c>
      <c r="EQ102" s="9"/>
      <c r="ER102" s="9"/>
      <c r="ES102" s="9"/>
      <c r="ET102" s="9"/>
      <c r="EU102" s="9"/>
      <c r="EV102" s="9"/>
      <c r="EW102" s="9"/>
      <c r="EX102" s="9"/>
      <c r="EY102" s="9" t="s">
        <v>446</v>
      </c>
      <c r="EZ102" s="9" t="b">
        <v>0</v>
      </c>
      <c r="FA102" s="9" t="b">
        <v>0</v>
      </c>
      <c r="FB102" s="9" t="b">
        <v>1</v>
      </c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 t="s">
        <v>626</v>
      </c>
      <c r="FP102" s="9" t="b">
        <v>0</v>
      </c>
      <c r="FQ102" s="9" t="b">
        <v>0</v>
      </c>
      <c r="FR102" s="9" t="b">
        <v>0</v>
      </c>
      <c r="FS102" s="9" t="b">
        <v>0</v>
      </c>
      <c r="FT102" s="9" t="b">
        <v>0</v>
      </c>
      <c r="FU102" s="9" t="b">
        <v>0</v>
      </c>
      <c r="FV102" s="9" t="b">
        <v>0</v>
      </c>
      <c r="FW102" s="9" t="b">
        <v>1</v>
      </c>
      <c r="FX102" s="9" t="s">
        <v>346</v>
      </c>
      <c r="FY102" s="9" t="s">
        <v>347</v>
      </c>
      <c r="FZ102" s="9" t="s">
        <v>348</v>
      </c>
      <c r="GA102" s="9" t="s">
        <v>349</v>
      </c>
      <c r="GB102" s="9" t="s">
        <v>349</v>
      </c>
      <c r="GC102" s="9" t="s">
        <v>350</v>
      </c>
      <c r="GD102" s="9" t="s">
        <v>372</v>
      </c>
      <c r="GE102" s="9" t="s">
        <v>372</v>
      </c>
      <c r="GF102" s="9">
        <v>20</v>
      </c>
      <c r="GG102" s="9">
        <v>20</v>
      </c>
      <c r="GH102" s="9" t="s">
        <v>328</v>
      </c>
      <c r="GI102" s="9">
        <v>0</v>
      </c>
      <c r="GJ102" s="9">
        <v>0</v>
      </c>
      <c r="GK102" s="9" t="s">
        <v>328</v>
      </c>
      <c r="GL102" s="9" t="s">
        <v>391</v>
      </c>
      <c r="GM102" s="9">
        <v>0</v>
      </c>
      <c r="GN102" s="9">
        <v>0</v>
      </c>
      <c r="GO102" s="9">
        <v>0</v>
      </c>
      <c r="GP102" s="9">
        <v>0</v>
      </c>
      <c r="GQ102" s="9" t="s">
        <v>328</v>
      </c>
      <c r="GR102" s="9">
        <v>0</v>
      </c>
      <c r="GS102" s="9">
        <v>0</v>
      </c>
      <c r="GT102" s="9" t="s">
        <v>328</v>
      </c>
      <c r="GU102" s="9" t="s">
        <v>352</v>
      </c>
      <c r="GV102" s="9" t="s">
        <v>353</v>
      </c>
      <c r="GW102" s="9" t="b">
        <v>0</v>
      </c>
      <c r="GX102" s="9" t="b">
        <v>0</v>
      </c>
      <c r="GY102" s="9" t="b">
        <v>0</v>
      </c>
      <c r="GZ102" s="9" t="b">
        <v>0</v>
      </c>
      <c r="HA102" s="9" t="b">
        <v>0</v>
      </c>
      <c r="HB102" s="9" t="b">
        <v>1</v>
      </c>
      <c r="HC102" s="9" t="b">
        <v>0</v>
      </c>
      <c r="HD102" s="9" t="b">
        <v>1</v>
      </c>
      <c r="HE102" s="9" t="s">
        <v>354</v>
      </c>
      <c r="HF102" s="9">
        <v>0</v>
      </c>
      <c r="HG102" s="9">
        <v>100</v>
      </c>
      <c r="HH102" s="9">
        <v>100</v>
      </c>
      <c r="HI102" s="9">
        <v>0</v>
      </c>
      <c r="HJ102" s="9" t="s">
        <v>332</v>
      </c>
      <c r="HK102" s="9" t="s">
        <v>332</v>
      </c>
      <c r="HL102" s="9" t="s">
        <v>356</v>
      </c>
      <c r="HM102" s="9" t="s">
        <v>357</v>
      </c>
      <c r="HN102" s="9" t="s">
        <v>357</v>
      </c>
      <c r="HO102" s="9" t="s">
        <v>898</v>
      </c>
      <c r="HP102" s="9" t="b">
        <v>1</v>
      </c>
      <c r="HQ102" s="9" t="b">
        <v>0</v>
      </c>
      <c r="HR102" s="9" t="b">
        <v>1</v>
      </c>
      <c r="HS102" s="9" t="b">
        <v>1</v>
      </c>
      <c r="HT102" s="9" t="b">
        <v>0</v>
      </c>
      <c r="HU102" s="9" t="b">
        <v>0</v>
      </c>
      <c r="HV102" s="9" t="b">
        <v>1</v>
      </c>
      <c r="HW102" s="9" t="b">
        <v>0</v>
      </c>
      <c r="HX102" s="9" t="b">
        <v>0</v>
      </c>
      <c r="HY102" s="9" t="b">
        <v>0</v>
      </c>
      <c r="HZ102" s="9" t="s">
        <v>429</v>
      </c>
      <c r="IA102" s="9" t="s">
        <v>332</v>
      </c>
      <c r="IB102" s="9" t="s">
        <v>328</v>
      </c>
      <c r="IC102" s="9" t="s">
        <v>328</v>
      </c>
      <c r="ID102" s="9">
        <v>96</v>
      </c>
      <c r="IE102" s="9" t="s">
        <v>360</v>
      </c>
      <c r="IF102" s="9" t="s">
        <v>360</v>
      </c>
      <c r="IG102" s="9" t="s">
        <v>328</v>
      </c>
      <c r="IH102" s="9" t="s">
        <v>332</v>
      </c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 t="s">
        <v>328</v>
      </c>
      <c r="IT102" s="9" t="s">
        <v>332</v>
      </c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 t="s">
        <v>332</v>
      </c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 t="s">
        <v>361</v>
      </c>
      <c r="JQ102" s="9" t="b">
        <v>0</v>
      </c>
      <c r="JR102" s="9" t="b">
        <v>0</v>
      </c>
      <c r="JS102" s="9" t="b">
        <v>0</v>
      </c>
      <c r="JT102" s="9" t="b">
        <v>0</v>
      </c>
      <c r="JU102" s="9" t="b">
        <v>1</v>
      </c>
      <c r="JV102" s="9" t="b">
        <v>0</v>
      </c>
      <c r="JW102" s="9" t="b">
        <v>0</v>
      </c>
      <c r="JX102" s="9" t="s">
        <v>332</v>
      </c>
      <c r="JY102" s="9" t="s">
        <v>434</v>
      </c>
      <c r="JZ102" s="9" t="b">
        <v>0</v>
      </c>
      <c r="KA102" s="9" t="b">
        <v>0</v>
      </c>
      <c r="KB102" s="9" t="b">
        <v>0</v>
      </c>
      <c r="KC102" s="9" t="b">
        <v>1</v>
      </c>
      <c r="KD102" s="9" t="b">
        <v>0</v>
      </c>
      <c r="KE102" s="9" t="b">
        <v>0</v>
      </c>
      <c r="KF102" s="9" t="b">
        <v>0</v>
      </c>
      <c r="KG102" s="9" t="b">
        <v>0</v>
      </c>
      <c r="KH102" s="9" t="s">
        <v>328</v>
      </c>
      <c r="KI102" s="9" t="s">
        <v>365</v>
      </c>
      <c r="KJ102" s="9" t="b">
        <v>1</v>
      </c>
      <c r="KK102" s="9" t="b">
        <v>0</v>
      </c>
      <c r="KL102" s="9" t="b">
        <v>1</v>
      </c>
      <c r="KM102" s="9" t="b">
        <v>1</v>
      </c>
      <c r="KN102" s="9" t="b">
        <v>0</v>
      </c>
      <c r="KO102" s="9" t="b">
        <v>0</v>
      </c>
      <c r="KP102" s="9" t="b">
        <v>0</v>
      </c>
      <c r="KQ102" s="9" t="b">
        <v>0</v>
      </c>
      <c r="KR102" s="9" t="b">
        <v>0</v>
      </c>
      <c r="KS102" s="9"/>
      <c r="KT102" s="9" t="s">
        <v>366</v>
      </c>
      <c r="KU102" s="9" t="s">
        <v>366</v>
      </c>
      <c r="KV102" s="9" t="s">
        <v>690</v>
      </c>
      <c r="KW102" s="9" t="s">
        <v>368</v>
      </c>
      <c r="KX102" s="9" t="s">
        <v>1073</v>
      </c>
      <c r="KY102" s="9" t="s">
        <v>1074</v>
      </c>
      <c r="KZ102" s="10">
        <v>42848</v>
      </c>
      <c r="LA102" s="9" t="s">
        <v>765</v>
      </c>
      <c r="LB102" s="9" t="s">
        <v>1075</v>
      </c>
      <c r="LC102" s="9">
        <v>61691</v>
      </c>
      <c r="LD102" s="9" t="s">
        <v>1076</v>
      </c>
      <c r="LE102" s="9" t="s">
        <v>1077</v>
      </c>
      <c r="LF102" s="9">
        <v>65</v>
      </c>
      <c r="LG102" s="9"/>
      <c r="LH102" s="9">
        <v>-1</v>
      </c>
      <c r="LI102" s="9" t="s">
        <v>384</v>
      </c>
      <c r="LJ102" s="9" t="s">
        <v>384</v>
      </c>
    </row>
    <row r="103" spans="1:322" x14ac:dyDescent="0.25">
      <c r="A103" s="9" t="s">
        <v>1511</v>
      </c>
      <c r="B103" s="9" t="s">
        <v>1563</v>
      </c>
      <c r="C103" s="9" t="s">
        <v>1043</v>
      </c>
      <c r="D103" s="9" t="s">
        <v>1651</v>
      </c>
      <c r="E103" s="24">
        <v>42845</v>
      </c>
      <c r="F103" s="9" t="s">
        <v>1679</v>
      </c>
      <c r="G103" s="9">
        <v>21.3042183333</v>
      </c>
      <c r="H103" s="9">
        <v>92.152051666700004</v>
      </c>
      <c r="I103" s="9">
        <v>28.1</v>
      </c>
      <c r="J103" s="9">
        <v>2.7</v>
      </c>
      <c r="K103" s="9" t="s">
        <v>409</v>
      </c>
      <c r="L103" s="9" t="s">
        <v>324</v>
      </c>
      <c r="M103" s="9" t="s">
        <v>325</v>
      </c>
      <c r="N103" s="9" t="s">
        <v>326</v>
      </c>
      <c r="O103" s="9" t="s">
        <v>1032</v>
      </c>
      <c r="P103" s="9" t="s">
        <v>328</v>
      </c>
      <c r="Q103" s="9" t="s">
        <v>445</v>
      </c>
      <c r="R103" s="9" t="s">
        <v>411</v>
      </c>
      <c r="S103" s="9" t="s">
        <v>425</v>
      </c>
      <c r="T103" s="9" t="s">
        <v>328</v>
      </c>
      <c r="U103" s="9"/>
      <c r="V103" s="9"/>
      <c r="W103" s="9"/>
      <c r="X103" s="9" t="s">
        <v>328</v>
      </c>
      <c r="Y103" s="9">
        <v>38</v>
      </c>
      <c r="Z103" s="9">
        <v>190</v>
      </c>
      <c r="AA103" s="9" t="s">
        <v>335</v>
      </c>
      <c r="AB103" s="9" t="s">
        <v>336</v>
      </c>
      <c r="AC103" s="9" t="s">
        <v>336</v>
      </c>
      <c r="AD103" s="9" t="s">
        <v>413</v>
      </c>
      <c r="AE103" s="9"/>
      <c r="AF103" s="9" t="s">
        <v>335</v>
      </c>
      <c r="AG103" s="9" t="s">
        <v>336</v>
      </c>
      <c r="AH103" s="9" t="s">
        <v>336</v>
      </c>
      <c r="AI103" s="9" t="s">
        <v>1044</v>
      </c>
      <c r="AJ103" s="9"/>
      <c r="AK103" s="9">
        <v>38</v>
      </c>
      <c r="AL103" s="9">
        <v>190</v>
      </c>
      <c r="AM103" s="9" t="s">
        <v>335</v>
      </c>
      <c r="AN103" s="9" t="s">
        <v>336</v>
      </c>
      <c r="AO103" s="9" t="s">
        <v>336</v>
      </c>
      <c r="AP103" s="9" t="s">
        <v>413</v>
      </c>
      <c r="AQ103" s="9"/>
      <c r="AR103" s="9" t="s">
        <v>335</v>
      </c>
      <c r="AS103" s="9" t="s">
        <v>336</v>
      </c>
      <c r="AT103" s="9" t="s">
        <v>336</v>
      </c>
      <c r="AU103" s="9" t="s">
        <v>1044</v>
      </c>
      <c r="AV103" s="9"/>
      <c r="AW103" s="9">
        <v>35</v>
      </c>
      <c r="AX103" s="9">
        <v>175</v>
      </c>
      <c r="AY103" s="9" t="s">
        <v>335</v>
      </c>
      <c r="AZ103" s="9" t="s">
        <v>336</v>
      </c>
      <c r="BA103" s="9" t="s">
        <v>336</v>
      </c>
      <c r="BB103" s="9" t="s">
        <v>413</v>
      </c>
      <c r="BC103" s="9"/>
      <c r="BD103" s="9" t="s">
        <v>335</v>
      </c>
      <c r="BE103" s="9" t="s">
        <v>336</v>
      </c>
      <c r="BF103" s="9" t="s">
        <v>336</v>
      </c>
      <c r="BG103" s="9" t="s">
        <v>1044</v>
      </c>
      <c r="BH103" s="9"/>
      <c r="BI103" s="9">
        <v>115</v>
      </c>
      <c r="BJ103" s="9">
        <v>0</v>
      </c>
      <c r="BK103" s="9">
        <v>0</v>
      </c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>
        <v>3</v>
      </c>
      <c r="CG103" s="9">
        <v>15</v>
      </c>
      <c r="CH103" s="9" t="s">
        <v>415</v>
      </c>
      <c r="CI103" s="9"/>
      <c r="CJ103" s="9"/>
      <c r="CK103" s="9"/>
      <c r="CL103" s="9"/>
      <c r="CM103" s="9"/>
      <c r="CN103" s="9" t="s">
        <v>335</v>
      </c>
      <c r="CO103" s="9" t="s">
        <v>336</v>
      </c>
      <c r="CP103" s="9" t="s">
        <v>336</v>
      </c>
      <c r="CQ103" s="9" t="s">
        <v>1044</v>
      </c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>
        <v>1</v>
      </c>
      <c r="DD103" s="9">
        <v>7</v>
      </c>
      <c r="DE103" s="9" t="s">
        <v>339</v>
      </c>
      <c r="DF103" s="9" t="s">
        <v>324</v>
      </c>
      <c r="DG103" s="9" t="s">
        <v>340</v>
      </c>
      <c r="DH103" s="9"/>
      <c r="DI103" s="9"/>
      <c r="DJ103" s="9" t="s">
        <v>806</v>
      </c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>
        <v>1</v>
      </c>
      <c r="DZ103" s="9">
        <v>7</v>
      </c>
      <c r="EA103" s="9" t="s">
        <v>339</v>
      </c>
      <c r="EB103" s="9" t="s">
        <v>324</v>
      </c>
      <c r="EC103" s="9" t="s">
        <v>340</v>
      </c>
      <c r="ED103" s="9"/>
      <c r="EE103" s="9"/>
      <c r="EF103" s="9" t="s">
        <v>861</v>
      </c>
      <c r="EG103" s="9"/>
      <c r="EH103" s="9"/>
      <c r="EI103" s="9"/>
      <c r="EJ103" s="9"/>
      <c r="EK103" s="9"/>
      <c r="EL103" s="9"/>
      <c r="EM103" s="9"/>
      <c r="EN103" s="9"/>
      <c r="EO103" s="9"/>
      <c r="EP103" s="9" t="s">
        <v>1417</v>
      </c>
      <c r="EQ103" s="9"/>
      <c r="ER103" s="9"/>
      <c r="ES103" s="9"/>
      <c r="ET103" s="9"/>
      <c r="EU103" s="9"/>
      <c r="EV103" s="9"/>
      <c r="EW103" s="9"/>
      <c r="EX103" s="9"/>
      <c r="EY103" s="9" t="s">
        <v>446</v>
      </c>
      <c r="EZ103" s="9" t="b">
        <v>0</v>
      </c>
      <c r="FA103" s="9" t="b">
        <v>0</v>
      </c>
      <c r="FB103" s="9" t="b">
        <v>1</v>
      </c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 t="s">
        <v>345</v>
      </c>
      <c r="FP103" s="9" t="b">
        <v>0</v>
      </c>
      <c r="FQ103" s="9" t="b">
        <v>0</v>
      </c>
      <c r="FR103" s="9" t="b">
        <v>1</v>
      </c>
      <c r="FS103" s="9" t="b">
        <v>0</v>
      </c>
      <c r="FT103" s="9" t="b">
        <v>0</v>
      </c>
      <c r="FU103" s="9" t="b">
        <v>0</v>
      </c>
      <c r="FV103" s="9" t="b">
        <v>0</v>
      </c>
      <c r="FW103" s="9" t="b">
        <v>0</v>
      </c>
      <c r="FX103" s="9" t="s">
        <v>346</v>
      </c>
      <c r="FY103" s="9" t="s">
        <v>348</v>
      </c>
      <c r="FZ103" s="9" t="s">
        <v>347</v>
      </c>
      <c r="GA103" s="9" t="s">
        <v>349</v>
      </c>
      <c r="GB103" s="9" t="s">
        <v>349</v>
      </c>
      <c r="GC103" s="9" t="s">
        <v>350</v>
      </c>
      <c r="GD103" s="9" t="s">
        <v>514</v>
      </c>
      <c r="GE103" s="9" t="s">
        <v>514</v>
      </c>
      <c r="GF103" s="9">
        <v>0</v>
      </c>
      <c r="GG103" s="9">
        <v>0</v>
      </c>
      <c r="GH103" s="9" t="s">
        <v>328</v>
      </c>
      <c r="GI103" s="9">
        <v>0</v>
      </c>
      <c r="GJ103" s="9">
        <v>0</v>
      </c>
      <c r="GK103" s="9" t="s">
        <v>328</v>
      </c>
      <c r="GL103" s="9" t="s">
        <v>352</v>
      </c>
      <c r="GM103" s="9">
        <v>0</v>
      </c>
      <c r="GN103" s="9">
        <v>0</v>
      </c>
      <c r="GO103" s="9">
        <v>0</v>
      </c>
      <c r="GP103" s="9">
        <v>0</v>
      </c>
      <c r="GQ103" s="9" t="s">
        <v>328</v>
      </c>
      <c r="GR103" s="9">
        <v>0</v>
      </c>
      <c r="GS103" s="9">
        <v>0</v>
      </c>
      <c r="GT103" s="9" t="s">
        <v>328</v>
      </c>
      <c r="GU103" s="9" t="s">
        <v>352</v>
      </c>
      <c r="GV103" s="9" t="s">
        <v>353</v>
      </c>
      <c r="GW103" s="9" t="b">
        <v>0</v>
      </c>
      <c r="GX103" s="9" t="b">
        <v>0</v>
      </c>
      <c r="GY103" s="9" t="b">
        <v>0</v>
      </c>
      <c r="GZ103" s="9" t="b">
        <v>0</v>
      </c>
      <c r="HA103" s="9" t="b">
        <v>0</v>
      </c>
      <c r="HB103" s="9" t="b">
        <v>1</v>
      </c>
      <c r="HC103" s="9" t="b">
        <v>0</v>
      </c>
      <c r="HD103" s="9" t="b">
        <v>1</v>
      </c>
      <c r="HE103" s="9" t="s">
        <v>354</v>
      </c>
      <c r="HF103" s="9">
        <v>10</v>
      </c>
      <c r="HG103" s="9">
        <v>90</v>
      </c>
      <c r="HH103" s="9">
        <v>90</v>
      </c>
      <c r="HI103" s="9">
        <v>10</v>
      </c>
      <c r="HJ103" s="9" t="s">
        <v>332</v>
      </c>
      <c r="HK103" s="9" t="s">
        <v>332</v>
      </c>
      <c r="HL103" s="9" t="s">
        <v>356</v>
      </c>
      <c r="HM103" s="9" t="s">
        <v>393</v>
      </c>
      <c r="HN103" s="9" t="s">
        <v>427</v>
      </c>
      <c r="HO103" s="9" t="s">
        <v>760</v>
      </c>
      <c r="HP103" s="9" t="b">
        <v>0</v>
      </c>
      <c r="HQ103" s="9" t="b">
        <v>0</v>
      </c>
      <c r="HR103" s="9" t="b">
        <v>0</v>
      </c>
      <c r="HS103" s="9" t="b">
        <v>1</v>
      </c>
      <c r="HT103" s="9" t="b">
        <v>0</v>
      </c>
      <c r="HU103" s="9" t="b">
        <v>0</v>
      </c>
      <c r="HV103" s="9" t="b">
        <v>1</v>
      </c>
      <c r="HW103" s="9" t="b">
        <v>0</v>
      </c>
      <c r="HX103" s="9" t="b">
        <v>0</v>
      </c>
      <c r="HY103" s="9" t="b">
        <v>0</v>
      </c>
      <c r="HZ103" s="9" t="s">
        <v>429</v>
      </c>
      <c r="IA103" s="9" t="s">
        <v>332</v>
      </c>
      <c r="IB103" s="9" t="s">
        <v>328</v>
      </c>
      <c r="IC103" s="9" t="s">
        <v>328</v>
      </c>
      <c r="ID103" s="9">
        <v>95</v>
      </c>
      <c r="IE103" s="9" t="s">
        <v>360</v>
      </c>
      <c r="IF103" s="9" t="s">
        <v>360</v>
      </c>
      <c r="IG103" s="9" t="s">
        <v>328</v>
      </c>
      <c r="IH103" s="9" t="s">
        <v>332</v>
      </c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 t="s">
        <v>328</v>
      </c>
      <c r="IT103" s="9" t="s">
        <v>332</v>
      </c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 t="s">
        <v>332</v>
      </c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 t="s">
        <v>361</v>
      </c>
      <c r="JQ103" s="9" t="b">
        <v>0</v>
      </c>
      <c r="JR103" s="9" t="b">
        <v>0</v>
      </c>
      <c r="JS103" s="9" t="b">
        <v>0</v>
      </c>
      <c r="JT103" s="9" t="b">
        <v>0</v>
      </c>
      <c r="JU103" s="9" t="b">
        <v>1</v>
      </c>
      <c r="JV103" s="9" t="b">
        <v>0</v>
      </c>
      <c r="JW103" s="9" t="b">
        <v>0</v>
      </c>
      <c r="JX103" s="9" t="s">
        <v>352</v>
      </c>
      <c r="JY103" s="9" t="s">
        <v>434</v>
      </c>
      <c r="JZ103" s="9" t="b">
        <v>0</v>
      </c>
      <c r="KA103" s="9" t="b">
        <v>0</v>
      </c>
      <c r="KB103" s="9" t="b">
        <v>0</v>
      </c>
      <c r="KC103" s="9" t="b">
        <v>1</v>
      </c>
      <c r="KD103" s="9" t="b">
        <v>0</v>
      </c>
      <c r="KE103" s="9" t="b">
        <v>0</v>
      </c>
      <c r="KF103" s="9" t="b">
        <v>0</v>
      </c>
      <c r="KG103" s="9" t="b">
        <v>0</v>
      </c>
      <c r="KH103" s="9" t="s">
        <v>352</v>
      </c>
      <c r="KI103" s="9" t="s">
        <v>980</v>
      </c>
      <c r="KJ103" s="9" t="b">
        <v>1</v>
      </c>
      <c r="KK103" s="9" t="b">
        <v>0</v>
      </c>
      <c r="KL103" s="9" t="b">
        <v>0</v>
      </c>
      <c r="KM103" s="9" t="b">
        <v>1</v>
      </c>
      <c r="KN103" s="9" t="b">
        <v>0</v>
      </c>
      <c r="KO103" s="9" t="b">
        <v>1</v>
      </c>
      <c r="KP103" s="9" t="b">
        <v>0</v>
      </c>
      <c r="KQ103" s="9" t="b">
        <v>0</v>
      </c>
      <c r="KR103" s="9" t="b">
        <v>0</v>
      </c>
      <c r="KS103" s="9"/>
      <c r="KT103" s="9" t="s">
        <v>366</v>
      </c>
      <c r="KU103" s="9" t="s">
        <v>366</v>
      </c>
      <c r="KV103" s="9" t="s">
        <v>367</v>
      </c>
      <c r="KW103" s="9" t="s">
        <v>368</v>
      </c>
      <c r="KX103" s="9" t="s">
        <v>1045</v>
      </c>
      <c r="KY103" s="9" t="s">
        <v>1046</v>
      </c>
      <c r="KZ103" s="10">
        <v>42845</v>
      </c>
      <c r="LA103" s="9" t="s">
        <v>765</v>
      </c>
      <c r="LB103" s="9" t="s">
        <v>1047</v>
      </c>
      <c r="LC103" s="9">
        <v>61568</v>
      </c>
      <c r="LD103" s="9" t="s">
        <v>1048</v>
      </c>
      <c r="LE103" s="9" t="s">
        <v>1049</v>
      </c>
      <c r="LF103" s="9">
        <v>61</v>
      </c>
      <c r="LG103" s="9"/>
      <c r="LH103" s="9">
        <v>-1</v>
      </c>
      <c r="LI103" s="9" t="s">
        <v>384</v>
      </c>
      <c r="LJ103" s="9" t="s">
        <v>384</v>
      </c>
    </row>
    <row r="104" spans="1:322" x14ac:dyDescent="0.25">
      <c r="A104" s="9" t="s">
        <v>1512</v>
      </c>
      <c r="B104" s="9" t="s">
        <v>1564</v>
      </c>
      <c r="C104" s="9" t="s">
        <v>1421</v>
      </c>
      <c r="D104" s="9" t="s">
        <v>1652</v>
      </c>
      <c r="E104" s="24">
        <v>42845</v>
      </c>
      <c r="F104" s="9" t="s">
        <v>1679</v>
      </c>
      <c r="G104" s="9">
        <v>21.265163333299999</v>
      </c>
      <c r="H104" s="9">
        <v>92.108755000000002</v>
      </c>
      <c r="I104" s="9">
        <v>11.6</v>
      </c>
      <c r="J104" s="9">
        <v>3.7</v>
      </c>
      <c r="K104" s="9" t="s">
        <v>409</v>
      </c>
      <c r="L104" s="9" t="s">
        <v>324</v>
      </c>
      <c r="M104" s="9" t="s">
        <v>325</v>
      </c>
      <c r="N104" s="9" t="s">
        <v>326</v>
      </c>
      <c r="O104" s="9" t="s">
        <v>494</v>
      </c>
      <c r="P104" s="9" t="s">
        <v>328</v>
      </c>
      <c r="Q104" s="9" t="s">
        <v>445</v>
      </c>
      <c r="R104" s="9" t="s">
        <v>411</v>
      </c>
      <c r="S104" s="9" t="s">
        <v>425</v>
      </c>
      <c r="T104" s="9" t="s">
        <v>328</v>
      </c>
      <c r="U104" s="9"/>
      <c r="V104" s="9"/>
      <c r="W104" s="9"/>
      <c r="X104" s="9" t="s">
        <v>328</v>
      </c>
      <c r="Y104" s="9">
        <v>15</v>
      </c>
      <c r="Z104" s="9">
        <v>75</v>
      </c>
      <c r="AA104" s="9" t="s">
        <v>335</v>
      </c>
      <c r="AB104" s="9" t="s">
        <v>336</v>
      </c>
      <c r="AC104" s="9" t="s">
        <v>336</v>
      </c>
      <c r="AD104" s="9" t="s">
        <v>413</v>
      </c>
      <c r="AE104" s="9"/>
      <c r="AF104" s="9" t="s">
        <v>335</v>
      </c>
      <c r="AG104" s="9" t="s">
        <v>336</v>
      </c>
      <c r="AH104" s="9" t="s">
        <v>336</v>
      </c>
      <c r="AI104" s="9" t="s">
        <v>338</v>
      </c>
      <c r="AJ104" s="9"/>
      <c r="AK104" s="9">
        <v>18</v>
      </c>
      <c r="AL104" s="9">
        <v>90</v>
      </c>
      <c r="AM104" s="9" t="s">
        <v>335</v>
      </c>
      <c r="AN104" s="9" t="s">
        <v>336</v>
      </c>
      <c r="AO104" s="9" t="s">
        <v>336</v>
      </c>
      <c r="AP104" s="9" t="s">
        <v>414</v>
      </c>
      <c r="AQ104" s="9"/>
      <c r="AR104" s="9" t="s">
        <v>335</v>
      </c>
      <c r="AS104" s="9" t="s">
        <v>336</v>
      </c>
      <c r="AT104" s="9" t="s">
        <v>336</v>
      </c>
      <c r="AU104" s="9" t="s">
        <v>338</v>
      </c>
      <c r="AV104" s="9"/>
      <c r="AW104" s="9">
        <v>18</v>
      </c>
      <c r="AX104" s="9">
        <v>90</v>
      </c>
      <c r="AY104" s="9" t="s">
        <v>335</v>
      </c>
      <c r="AZ104" s="9" t="s">
        <v>336</v>
      </c>
      <c r="BA104" s="9" t="s">
        <v>336</v>
      </c>
      <c r="BB104" s="9" t="s">
        <v>524</v>
      </c>
      <c r="BC104" s="9"/>
      <c r="BD104" s="9" t="s">
        <v>335</v>
      </c>
      <c r="BE104" s="9" t="s">
        <v>336</v>
      </c>
      <c r="BF104" s="9" t="s">
        <v>336</v>
      </c>
      <c r="BG104" s="9" t="s">
        <v>495</v>
      </c>
      <c r="BH104" s="9"/>
      <c r="BI104" s="9">
        <v>45</v>
      </c>
      <c r="BJ104" s="9">
        <v>0</v>
      </c>
      <c r="BK104" s="9">
        <v>0</v>
      </c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>
        <v>0</v>
      </c>
      <c r="CG104" s="9">
        <v>0</v>
      </c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>
        <v>3</v>
      </c>
      <c r="DD104" s="9">
        <v>15</v>
      </c>
      <c r="DE104" s="9" t="s">
        <v>339</v>
      </c>
      <c r="DF104" s="9" t="s">
        <v>324</v>
      </c>
      <c r="DG104" s="9" t="s">
        <v>340</v>
      </c>
      <c r="DH104" s="9"/>
      <c r="DI104" s="9"/>
      <c r="DJ104" s="9" t="s">
        <v>417</v>
      </c>
      <c r="DK104" s="9"/>
      <c r="DL104" s="9"/>
      <c r="DM104" s="9"/>
      <c r="DN104" s="9"/>
      <c r="DO104" s="9" t="s">
        <v>339</v>
      </c>
      <c r="DP104" s="9" t="s">
        <v>324</v>
      </c>
      <c r="DQ104" s="9" t="s">
        <v>340</v>
      </c>
      <c r="DR104" s="9"/>
      <c r="DS104" s="9"/>
      <c r="DT104" s="9" t="s">
        <v>474</v>
      </c>
      <c r="DU104" s="9"/>
      <c r="DV104" s="9"/>
      <c r="DW104" s="9"/>
      <c r="DX104" s="9"/>
      <c r="DY104" s="9">
        <v>0</v>
      </c>
      <c r="DZ104" s="9">
        <v>0</v>
      </c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 t="s">
        <v>1417</v>
      </c>
      <c r="EQ104" s="9"/>
      <c r="ER104" s="9"/>
      <c r="ES104" s="9"/>
      <c r="ET104" s="9"/>
      <c r="EU104" s="9" t="s">
        <v>344</v>
      </c>
      <c r="EV104" s="9" t="b">
        <v>1</v>
      </c>
      <c r="EW104" s="9" t="b">
        <v>0</v>
      </c>
      <c r="EX104" s="9" t="b">
        <v>0</v>
      </c>
      <c r="EY104" s="9" t="s">
        <v>446</v>
      </c>
      <c r="EZ104" s="9" t="b">
        <v>0</v>
      </c>
      <c r="FA104" s="9" t="b">
        <v>0</v>
      </c>
      <c r="FB104" s="9" t="b">
        <v>1</v>
      </c>
      <c r="FC104" s="9" t="s">
        <v>420</v>
      </c>
      <c r="FD104" s="9" t="b">
        <v>0</v>
      </c>
      <c r="FE104" s="9" t="b">
        <v>1</v>
      </c>
      <c r="FF104" s="9" t="b">
        <v>0</v>
      </c>
      <c r="FG104" s="9" t="s">
        <v>544</v>
      </c>
      <c r="FH104" s="9" t="b">
        <v>0</v>
      </c>
      <c r="FI104" s="9" t="b">
        <v>0</v>
      </c>
      <c r="FJ104" s="9" t="b">
        <v>0</v>
      </c>
      <c r="FK104" s="9" t="b">
        <v>1</v>
      </c>
      <c r="FL104" s="9" t="s">
        <v>422</v>
      </c>
      <c r="FM104" s="9" t="b">
        <v>1</v>
      </c>
      <c r="FN104" s="9" t="b">
        <v>0</v>
      </c>
      <c r="FO104" s="9" t="s">
        <v>529</v>
      </c>
      <c r="FP104" s="9" t="b">
        <v>0</v>
      </c>
      <c r="FQ104" s="9" t="b">
        <v>0</v>
      </c>
      <c r="FR104" s="9" t="b">
        <v>1</v>
      </c>
      <c r="FS104" s="9" t="b">
        <v>0</v>
      </c>
      <c r="FT104" s="9" t="b">
        <v>0</v>
      </c>
      <c r="FU104" s="9" t="b">
        <v>1</v>
      </c>
      <c r="FV104" s="9" t="b">
        <v>0</v>
      </c>
      <c r="FW104" s="9" t="b">
        <v>0</v>
      </c>
      <c r="FX104" s="9" t="s">
        <v>346</v>
      </c>
      <c r="FY104" s="9" t="s">
        <v>347</v>
      </c>
      <c r="FZ104" s="9" t="s">
        <v>390</v>
      </c>
      <c r="GA104" s="9" t="s">
        <v>349</v>
      </c>
      <c r="GB104" s="9" t="s">
        <v>349</v>
      </c>
      <c r="GC104" s="9" t="s">
        <v>350</v>
      </c>
      <c r="GD104" s="9" t="s">
        <v>499</v>
      </c>
      <c r="GE104" s="9" t="s">
        <v>663</v>
      </c>
      <c r="GF104" s="9">
        <v>16</v>
      </c>
      <c r="GG104" s="9">
        <v>12</v>
      </c>
      <c r="GH104" s="9" t="s">
        <v>328</v>
      </c>
      <c r="GI104" s="9">
        <v>0</v>
      </c>
      <c r="GJ104" s="9">
        <v>0</v>
      </c>
      <c r="GK104" s="9" t="s">
        <v>328</v>
      </c>
      <c r="GL104" s="9" t="s">
        <v>425</v>
      </c>
      <c r="GM104" s="9">
        <v>0</v>
      </c>
      <c r="GN104" s="9">
        <v>0</v>
      </c>
      <c r="GO104" s="9">
        <v>28</v>
      </c>
      <c r="GP104" s="9">
        <v>25</v>
      </c>
      <c r="GQ104" s="9" t="s">
        <v>328</v>
      </c>
      <c r="GR104" s="9">
        <v>0</v>
      </c>
      <c r="GS104" s="9">
        <v>0</v>
      </c>
      <c r="GT104" s="9" t="s">
        <v>328</v>
      </c>
      <c r="GU104" s="9"/>
      <c r="GV104" s="9" t="s">
        <v>449</v>
      </c>
      <c r="GW104" s="9" t="b">
        <v>0</v>
      </c>
      <c r="GX104" s="9" t="b">
        <v>0</v>
      </c>
      <c r="GY104" s="9" t="b">
        <v>0</v>
      </c>
      <c r="GZ104" s="9" t="b">
        <v>0</v>
      </c>
      <c r="HA104" s="9" t="b">
        <v>0</v>
      </c>
      <c r="HB104" s="9" t="b">
        <v>1</v>
      </c>
      <c r="HC104" s="9" t="b">
        <v>0</v>
      </c>
      <c r="HD104" s="9" t="b">
        <v>0</v>
      </c>
      <c r="HE104" s="9" t="s">
        <v>449</v>
      </c>
      <c r="HF104" s="9">
        <v>15</v>
      </c>
      <c r="HG104" s="9">
        <v>85</v>
      </c>
      <c r="HH104" s="9">
        <v>75</v>
      </c>
      <c r="HI104" s="9">
        <v>25</v>
      </c>
      <c r="HJ104" s="9" t="s">
        <v>328</v>
      </c>
      <c r="HK104" s="9" t="s">
        <v>328</v>
      </c>
      <c r="HL104" s="9" t="s">
        <v>356</v>
      </c>
      <c r="HM104" s="9" t="s">
        <v>393</v>
      </c>
      <c r="HN104" s="9" t="s">
        <v>394</v>
      </c>
      <c r="HO104" s="9" t="s">
        <v>664</v>
      </c>
      <c r="HP104" s="9" t="b">
        <v>1</v>
      </c>
      <c r="HQ104" s="9" t="b">
        <v>0</v>
      </c>
      <c r="HR104" s="9" t="b">
        <v>0</v>
      </c>
      <c r="HS104" s="9" t="b">
        <v>1</v>
      </c>
      <c r="HT104" s="9" t="b">
        <v>1</v>
      </c>
      <c r="HU104" s="9" t="b">
        <v>0</v>
      </c>
      <c r="HV104" s="9" t="b">
        <v>0</v>
      </c>
      <c r="HW104" s="9" t="b">
        <v>0</v>
      </c>
      <c r="HX104" s="9" t="b">
        <v>0</v>
      </c>
      <c r="HY104" s="9" t="b">
        <v>0</v>
      </c>
      <c r="HZ104" s="9" t="s">
        <v>429</v>
      </c>
      <c r="IA104" s="9" t="s">
        <v>328</v>
      </c>
      <c r="IB104" s="9" t="s">
        <v>328</v>
      </c>
      <c r="IC104" s="9" t="s">
        <v>328</v>
      </c>
      <c r="ID104" s="9">
        <v>85</v>
      </c>
      <c r="IE104" s="9" t="s">
        <v>360</v>
      </c>
      <c r="IF104" s="9" t="s">
        <v>360</v>
      </c>
      <c r="IG104" s="9" t="s">
        <v>328</v>
      </c>
      <c r="IH104" s="9" t="s">
        <v>328</v>
      </c>
      <c r="II104" s="9" t="s">
        <v>665</v>
      </c>
      <c r="IJ104" s="9" t="b">
        <v>1</v>
      </c>
      <c r="IK104" s="9" t="b">
        <v>1</v>
      </c>
      <c r="IL104" s="9" t="b">
        <v>0</v>
      </c>
      <c r="IM104" s="9" t="b">
        <v>0</v>
      </c>
      <c r="IN104" s="9" t="b">
        <v>0</v>
      </c>
      <c r="IO104" s="9" t="b">
        <v>0</v>
      </c>
      <c r="IP104" s="9" t="b">
        <v>1</v>
      </c>
      <c r="IQ104" s="9" t="b">
        <v>0</v>
      </c>
      <c r="IR104" s="9" t="b">
        <v>0</v>
      </c>
      <c r="IS104" s="9" t="s">
        <v>328</v>
      </c>
      <c r="IT104" s="9" t="s">
        <v>328</v>
      </c>
      <c r="IU104" s="9" t="s">
        <v>666</v>
      </c>
      <c r="IV104" s="9" t="b">
        <v>1</v>
      </c>
      <c r="IW104" s="9" t="b">
        <v>1</v>
      </c>
      <c r="IX104" s="9" t="b">
        <v>1</v>
      </c>
      <c r="IY104" s="9" t="b">
        <v>0</v>
      </c>
      <c r="IZ104" s="9" t="b">
        <v>0</v>
      </c>
      <c r="JA104" s="9" t="b">
        <v>0</v>
      </c>
      <c r="JB104" s="9" t="b">
        <v>1</v>
      </c>
      <c r="JC104" s="9" t="b">
        <v>0</v>
      </c>
      <c r="JD104" s="9" t="b">
        <v>0</v>
      </c>
      <c r="JE104" s="9" t="s">
        <v>328</v>
      </c>
      <c r="JF104" s="9" t="s">
        <v>503</v>
      </c>
      <c r="JG104" s="9" t="b">
        <v>0</v>
      </c>
      <c r="JH104" s="9" t="b">
        <v>0</v>
      </c>
      <c r="JI104" s="9" t="b">
        <v>1</v>
      </c>
      <c r="JJ104" s="9" t="b">
        <v>1</v>
      </c>
      <c r="JK104" s="9" t="b">
        <v>0</v>
      </c>
      <c r="JL104" s="9" t="b">
        <v>0</v>
      </c>
      <c r="JM104" s="9" t="b">
        <v>0</v>
      </c>
      <c r="JN104" s="9" t="b">
        <v>1</v>
      </c>
      <c r="JO104" s="9" t="b">
        <v>0</v>
      </c>
      <c r="JP104" s="9" t="s">
        <v>361</v>
      </c>
      <c r="JQ104" s="9" t="b">
        <v>0</v>
      </c>
      <c r="JR104" s="9" t="b">
        <v>0</v>
      </c>
      <c r="JS104" s="9" t="b">
        <v>0</v>
      </c>
      <c r="JT104" s="9" t="b">
        <v>0</v>
      </c>
      <c r="JU104" s="9" t="b">
        <v>1</v>
      </c>
      <c r="JV104" s="9" t="b">
        <v>0</v>
      </c>
      <c r="JW104" s="9" t="b">
        <v>0</v>
      </c>
      <c r="JX104" s="9" t="s">
        <v>328</v>
      </c>
      <c r="JY104" s="9" t="s">
        <v>434</v>
      </c>
      <c r="JZ104" s="9" t="b">
        <v>0</v>
      </c>
      <c r="KA104" s="9" t="b">
        <v>0</v>
      </c>
      <c r="KB104" s="9" t="b">
        <v>0</v>
      </c>
      <c r="KC104" s="9" t="b">
        <v>1</v>
      </c>
      <c r="KD104" s="9" t="b">
        <v>0</v>
      </c>
      <c r="KE104" s="9" t="b">
        <v>0</v>
      </c>
      <c r="KF104" s="9" t="b">
        <v>0</v>
      </c>
      <c r="KG104" s="9" t="b">
        <v>0</v>
      </c>
      <c r="KH104" s="9" t="s">
        <v>328</v>
      </c>
      <c r="KI104" s="9" t="s">
        <v>435</v>
      </c>
      <c r="KJ104" s="9" t="b">
        <v>1</v>
      </c>
      <c r="KK104" s="9" t="b">
        <v>0</v>
      </c>
      <c r="KL104" s="9" t="b">
        <v>1</v>
      </c>
      <c r="KM104" s="9" t="b">
        <v>0</v>
      </c>
      <c r="KN104" s="9" t="b">
        <v>1</v>
      </c>
      <c r="KO104" s="9" t="b">
        <v>0</v>
      </c>
      <c r="KP104" s="9" t="b">
        <v>0</v>
      </c>
      <c r="KQ104" s="9" t="b">
        <v>0</v>
      </c>
      <c r="KR104" s="9" t="b">
        <v>0</v>
      </c>
      <c r="KS104" s="9"/>
      <c r="KT104" s="9" t="s">
        <v>366</v>
      </c>
      <c r="KU104" s="9" t="s">
        <v>366</v>
      </c>
      <c r="KV104" s="9" t="s">
        <v>367</v>
      </c>
      <c r="KW104" s="9" t="s">
        <v>368</v>
      </c>
      <c r="KX104" s="9" t="s">
        <v>668</v>
      </c>
      <c r="KY104" s="9" t="s">
        <v>669</v>
      </c>
      <c r="KZ104" s="10">
        <v>42845</v>
      </c>
      <c r="LA104" s="9" t="s">
        <v>380</v>
      </c>
      <c r="LB104" s="9" t="s">
        <v>670</v>
      </c>
      <c r="LC104" s="9">
        <v>60318</v>
      </c>
      <c r="LD104" s="9" t="s">
        <v>671</v>
      </c>
      <c r="LE104" s="9" t="s">
        <v>672</v>
      </c>
      <c r="LF104" s="9">
        <v>22</v>
      </c>
      <c r="LG104" s="9"/>
      <c r="LH104" s="9">
        <v>-1</v>
      </c>
      <c r="LI104" s="9" t="s">
        <v>384</v>
      </c>
      <c r="LJ104" s="9" t="s">
        <v>384</v>
      </c>
    </row>
    <row r="105" spans="1:322" x14ac:dyDescent="0.25">
      <c r="A105" s="9" t="s">
        <v>1513</v>
      </c>
      <c r="B105" s="9" t="s">
        <v>1565</v>
      </c>
      <c r="C105" s="9" t="s">
        <v>408</v>
      </c>
      <c r="D105" s="9" t="s">
        <v>1664</v>
      </c>
      <c r="E105" s="24">
        <v>42844</v>
      </c>
      <c r="F105" s="9" t="s">
        <v>1679</v>
      </c>
      <c r="G105" s="9">
        <v>21.2815266667</v>
      </c>
      <c r="H105" s="9">
        <v>92.066943333300003</v>
      </c>
      <c r="I105" s="9">
        <v>-41.6</v>
      </c>
      <c r="J105" s="9">
        <v>2.9</v>
      </c>
      <c r="K105" s="9" t="s">
        <v>409</v>
      </c>
      <c r="L105" s="9" t="s">
        <v>324</v>
      </c>
      <c r="M105" s="9" t="s">
        <v>325</v>
      </c>
      <c r="N105" s="9" t="s">
        <v>326</v>
      </c>
      <c r="O105" s="9" t="s">
        <v>410</v>
      </c>
      <c r="P105" s="9" t="s">
        <v>328</v>
      </c>
      <c r="Q105" s="9" t="s">
        <v>329</v>
      </c>
      <c r="R105" s="9" t="s">
        <v>411</v>
      </c>
      <c r="S105" s="9" t="s">
        <v>412</v>
      </c>
      <c r="T105" s="9" t="s">
        <v>332</v>
      </c>
      <c r="U105" s="9" t="s">
        <v>425</v>
      </c>
      <c r="V105" s="9"/>
      <c r="W105" s="9" t="s">
        <v>328</v>
      </c>
      <c r="X105" s="9" t="s">
        <v>328</v>
      </c>
      <c r="Y105" s="9">
        <v>40</v>
      </c>
      <c r="Z105" s="9">
        <v>200</v>
      </c>
      <c r="AA105" s="9" t="s">
        <v>335</v>
      </c>
      <c r="AB105" s="9" t="s">
        <v>336</v>
      </c>
      <c r="AC105" s="9" t="s">
        <v>336</v>
      </c>
      <c r="AD105" s="9" t="s">
        <v>413</v>
      </c>
      <c r="AE105" s="9"/>
      <c r="AF105" s="9" t="s">
        <v>335</v>
      </c>
      <c r="AG105" s="9" t="s">
        <v>336</v>
      </c>
      <c r="AH105" s="9" t="s">
        <v>336</v>
      </c>
      <c r="AI105" s="9" t="s">
        <v>338</v>
      </c>
      <c r="AJ105" s="9"/>
      <c r="AK105" s="9">
        <v>40</v>
      </c>
      <c r="AL105" s="9">
        <v>200</v>
      </c>
      <c r="AM105" s="9" t="s">
        <v>335</v>
      </c>
      <c r="AN105" s="9" t="s">
        <v>336</v>
      </c>
      <c r="AO105" s="9" t="s">
        <v>336</v>
      </c>
      <c r="AP105" s="9" t="s">
        <v>414</v>
      </c>
      <c r="AQ105" s="9"/>
      <c r="AR105" s="9" t="s">
        <v>335</v>
      </c>
      <c r="AS105" s="9" t="s">
        <v>336</v>
      </c>
      <c r="AT105" s="9" t="s">
        <v>336</v>
      </c>
      <c r="AU105" s="9" t="s">
        <v>338</v>
      </c>
      <c r="AV105" s="9"/>
      <c r="AW105" s="9">
        <v>40</v>
      </c>
      <c r="AX105" s="9">
        <v>200</v>
      </c>
      <c r="AY105" s="9" t="s">
        <v>335</v>
      </c>
      <c r="AZ105" s="9" t="s">
        <v>336</v>
      </c>
      <c r="BA105" s="9" t="s">
        <v>336</v>
      </c>
      <c r="BB105" s="9" t="s">
        <v>413</v>
      </c>
      <c r="BC105" s="9"/>
      <c r="BD105" s="9" t="s">
        <v>335</v>
      </c>
      <c r="BE105" s="9" t="s">
        <v>336</v>
      </c>
      <c r="BF105" s="9" t="s">
        <v>336</v>
      </c>
      <c r="BG105" s="9" t="s">
        <v>338</v>
      </c>
      <c r="BH105" s="9"/>
      <c r="BI105" s="9">
        <v>120</v>
      </c>
      <c r="BJ105" s="9">
        <v>0</v>
      </c>
      <c r="BK105" s="9">
        <v>0</v>
      </c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>
        <v>0</v>
      </c>
      <c r="CG105" s="9">
        <v>0</v>
      </c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 t="s">
        <v>415</v>
      </c>
      <c r="CS105" s="9"/>
      <c r="CT105" s="9"/>
      <c r="CU105" s="9"/>
      <c r="CV105" s="9"/>
      <c r="CW105" s="9"/>
      <c r="CX105" s="9" t="s">
        <v>335</v>
      </c>
      <c r="CY105" s="9" t="s">
        <v>336</v>
      </c>
      <c r="CZ105" s="9" t="s">
        <v>336</v>
      </c>
      <c r="DA105" s="9" t="s">
        <v>413</v>
      </c>
      <c r="DB105" s="9"/>
      <c r="DC105" s="9">
        <v>0</v>
      </c>
      <c r="DD105" s="9">
        <v>0</v>
      </c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>
        <v>10</v>
      </c>
      <c r="DZ105" s="9">
        <v>40</v>
      </c>
      <c r="EA105" s="9" t="s">
        <v>339</v>
      </c>
      <c r="EB105" s="9" t="s">
        <v>324</v>
      </c>
      <c r="EC105" s="9" t="s">
        <v>340</v>
      </c>
      <c r="ED105" s="9"/>
      <c r="EE105" s="9"/>
      <c r="EF105" s="9" t="s">
        <v>1417</v>
      </c>
      <c r="EG105" s="9"/>
      <c r="EH105" s="9"/>
      <c r="EI105" s="9"/>
      <c r="EJ105" s="9"/>
      <c r="EK105" s="9" t="s">
        <v>339</v>
      </c>
      <c r="EL105" s="9" t="s">
        <v>324</v>
      </c>
      <c r="EM105" s="9"/>
      <c r="EN105" s="9"/>
      <c r="EO105" s="9"/>
      <c r="EP105" s="9" t="s">
        <v>1417</v>
      </c>
      <c r="EQ105" s="9"/>
      <c r="ER105" s="9"/>
      <c r="ES105" s="9"/>
      <c r="ET105" s="9"/>
      <c r="EU105" s="9" t="s">
        <v>418</v>
      </c>
      <c r="EV105" s="9" t="b">
        <v>0</v>
      </c>
      <c r="EW105" s="9" t="b">
        <v>1</v>
      </c>
      <c r="EX105" s="9" t="b">
        <v>0</v>
      </c>
      <c r="EY105" s="9" t="s">
        <v>419</v>
      </c>
      <c r="EZ105" s="9" t="b">
        <v>0</v>
      </c>
      <c r="FA105" s="9" t="b">
        <v>1</v>
      </c>
      <c r="FB105" s="9" t="b">
        <v>0</v>
      </c>
      <c r="FC105" s="9" t="s">
        <v>420</v>
      </c>
      <c r="FD105" s="9" t="b">
        <v>0</v>
      </c>
      <c r="FE105" s="9" t="b">
        <v>1</v>
      </c>
      <c r="FF105" s="9" t="b">
        <v>0</v>
      </c>
      <c r="FG105" s="9" t="s">
        <v>421</v>
      </c>
      <c r="FH105" s="9" t="b">
        <v>0</v>
      </c>
      <c r="FI105" s="9" t="b">
        <v>1</v>
      </c>
      <c r="FJ105" s="9" t="b">
        <v>0</v>
      </c>
      <c r="FK105" s="9" t="b">
        <v>1</v>
      </c>
      <c r="FL105" s="9" t="s">
        <v>422</v>
      </c>
      <c r="FM105" s="9" t="b">
        <v>1</v>
      </c>
      <c r="FN105" s="9" t="b">
        <v>0</v>
      </c>
      <c r="FO105" s="9" t="s">
        <v>423</v>
      </c>
      <c r="FP105" s="9" t="b">
        <v>0</v>
      </c>
      <c r="FQ105" s="9" t="b">
        <v>0</v>
      </c>
      <c r="FR105" s="9" t="b">
        <v>0</v>
      </c>
      <c r="FS105" s="9" t="b">
        <v>1</v>
      </c>
      <c r="FT105" s="9" t="b">
        <v>0</v>
      </c>
      <c r="FU105" s="9" t="b">
        <v>1</v>
      </c>
      <c r="FV105" s="9" t="b">
        <v>0</v>
      </c>
      <c r="FW105" s="9" t="b">
        <v>0</v>
      </c>
      <c r="FX105" s="9" t="s">
        <v>346</v>
      </c>
      <c r="FY105" s="9" t="s">
        <v>348</v>
      </c>
      <c r="FZ105" s="9" t="s">
        <v>347</v>
      </c>
      <c r="GA105" s="9" t="s">
        <v>424</v>
      </c>
      <c r="GB105" s="9" t="s">
        <v>349</v>
      </c>
      <c r="GC105" s="9" t="s">
        <v>350</v>
      </c>
      <c r="GD105" s="9" t="s">
        <v>372</v>
      </c>
      <c r="GE105" s="9" t="s">
        <v>371</v>
      </c>
      <c r="GF105" s="9">
        <v>12</v>
      </c>
      <c r="GG105" s="9">
        <v>9</v>
      </c>
      <c r="GH105" s="9" t="s">
        <v>328</v>
      </c>
      <c r="GI105" s="9">
        <v>0</v>
      </c>
      <c r="GJ105" s="9">
        <v>0</v>
      </c>
      <c r="GK105" s="9" t="s">
        <v>328</v>
      </c>
      <c r="GL105" s="9" t="s">
        <v>425</v>
      </c>
      <c r="GM105" s="9">
        <v>0</v>
      </c>
      <c r="GN105" s="9">
        <v>0</v>
      </c>
      <c r="GO105" s="9">
        <v>10</v>
      </c>
      <c r="GP105" s="9">
        <v>8</v>
      </c>
      <c r="GQ105" s="9" t="s">
        <v>328</v>
      </c>
      <c r="GR105" s="9">
        <v>0</v>
      </c>
      <c r="GS105" s="9">
        <v>0</v>
      </c>
      <c r="GT105" s="9" t="s">
        <v>328</v>
      </c>
      <c r="GU105" s="9"/>
      <c r="GV105" s="9" t="s">
        <v>426</v>
      </c>
      <c r="GW105" s="9" t="b">
        <v>0</v>
      </c>
      <c r="GX105" s="9" t="b">
        <v>0</v>
      </c>
      <c r="GY105" s="9" t="b">
        <v>0</v>
      </c>
      <c r="GZ105" s="9" t="b">
        <v>1</v>
      </c>
      <c r="HA105" s="9" t="b">
        <v>0</v>
      </c>
      <c r="HB105" s="9" t="b">
        <v>1</v>
      </c>
      <c r="HC105" s="9" t="b">
        <v>0</v>
      </c>
      <c r="HD105" s="9" t="b">
        <v>0</v>
      </c>
      <c r="HE105" s="9" t="s">
        <v>354</v>
      </c>
      <c r="HF105" s="9">
        <v>35</v>
      </c>
      <c r="HG105" s="9">
        <v>65</v>
      </c>
      <c r="HH105" s="9">
        <v>40</v>
      </c>
      <c r="HI105" s="9">
        <v>60</v>
      </c>
      <c r="HJ105" s="9" t="s">
        <v>332</v>
      </c>
      <c r="HK105" s="9" t="s">
        <v>332</v>
      </c>
      <c r="HL105" s="9" t="s">
        <v>427</v>
      </c>
      <c r="HM105" s="9" t="s">
        <v>393</v>
      </c>
      <c r="HN105" s="9" t="s">
        <v>428</v>
      </c>
      <c r="HO105" s="9" t="s">
        <v>395</v>
      </c>
      <c r="HP105" s="9" t="b">
        <v>1</v>
      </c>
      <c r="HQ105" s="9" t="b">
        <v>1</v>
      </c>
      <c r="HR105" s="9" t="b">
        <v>0</v>
      </c>
      <c r="HS105" s="9" t="b">
        <v>1</v>
      </c>
      <c r="HT105" s="9" t="b">
        <v>0</v>
      </c>
      <c r="HU105" s="9" t="b">
        <v>0</v>
      </c>
      <c r="HV105" s="9" t="b">
        <v>0</v>
      </c>
      <c r="HW105" s="9" t="b">
        <v>0</v>
      </c>
      <c r="HX105" s="9" t="b">
        <v>0</v>
      </c>
      <c r="HY105" s="9" t="b">
        <v>0</v>
      </c>
      <c r="HZ105" s="9" t="s">
        <v>429</v>
      </c>
      <c r="IA105" s="9" t="s">
        <v>328</v>
      </c>
      <c r="IB105" s="9" t="s">
        <v>328</v>
      </c>
      <c r="IC105" s="9" t="s">
        <v>328</v>
      </c>
      <c r="ID105" s="9">
        <v>15</v>
      </c>
      <c r="IE105" s="9" t="s">
        <v>360</v>
      </c>
      <c r="IF105" s="9" t="s">
        <v>360</v>
      </c>
      <c r="IG105" s="9" t="s">
        <v>328</v>
      </c>
      <c r="IH105" s="9" t="s">
        <v>332</v>
      </c>
      <c r="II105" s="9" t="s">
        <v>452</v>
      </c>
      <c r="IJ105" s="9" t="b">
        <v>1</v>
      </c>
      <c r="IK105" s="9" t="b">
        <v>1</v>
      </c>
      <c r="IL105" s="9" t="b">
        <v>0</v>
      </c>
      <c r="IM105" s="9" t="b">
        <v>0</v>
      </c>
      <c r="IN105" s="9" t="b">
        <v>1</v>
      </c>
      <c r="IO105" s="9" t="b">
        <v>0</v>
      </c>
      <c r="IP105" s="9" t="b">
        <v>0</v>
      </c>
      <c r="IQ105" s="9" t="b">
        <v>0</v>
      </c>
      <c r="IR105" s="9" t="b">
        <v>0</v>
      </c>
      <c r="IS105" s="9" t="s">
        <v>328</v>
      </c>
      <c r="IT105" s="9" t="s">
        <v>328</v>
      </c>
      <c r="IU105" s="9" t="s">
        <v>430</v>
      </c>
      <c r="IV105" s="9" t="b">
        <v>1</v>
      </c>
      <c r="IW105" s="9" t="b">
        <v>0</v>
      </c>
      <c r="IX105" s="9" t="b">
        <v>1</v>
      </c>
      <c r="IY105" s="9" t="b">
        <v>1</v>
      </c>
      <c r="IZ105" s="9" t="b">
        <v>1</v>
      </c>
      <c r="JA105" s="9" t="b">
        <v>0</v>
      </c>
      <c r="JB105" s="9" t="b">
        <v>0</v>
      </c>
      <c r="JC105" s="9" t="b">
        <v>0</v>
      </c>
      <c r="JD105" s="9" t="b">
        <v>0</v>
      </c>
      <c r="JE105" s="9" t="s">
        <v>328</v>
      </c>
      <c r="JF105" s="9" t="s">
        <v>431</v>
      </c>
      <c r="JG105" s="9" t="b">
        <v>0</v>
      </c>
      <c r="JH105" s="9" t="b">
        <v>0</v>
      </c>
      <c r="JI105" s="9" t="b">
        <v>1</v>
      </c>
      <c r="JJ105" s="9" t="b">
        <v>0</v>
      </c>
      <c r="JK105" s="9" t="b">
        <v>0</v>
      </c>
      <c r="JL105" s="9" t="b">
        <v>0</v>
      </c>
      <c r="JM105" s="9" t="b">
        <v>1</v>
      </c>
      <c r="JN105" s="9" t="b">
        <v>0</v>
      </c>
      <c r="JO105" s="9" t="b">
        <v>0</v>
      </c>
      <c r="JP105" s="9" t="s">
        <v>432</v>
      </c>
      <c r="JQ105" s="9" t="b">
        <v>0</v>
      </c>
      <c r="JR105" s="9" t="b">
        <v>1</v>
      </c>
      <c r="JS105" s="9" t="b">
        <v>0</v>
      </c>
      <c r="JT105" s="9" t="b">
        <v>0</v>
      </c>
      <c r="JU105" s="9" t="b">
        <v>0</v>
      </c>
      <c r="JV105" s="9" t="b">
        <v>1</v>
      </c>
      <c r="JW105" s="9" t="b">
        <v>0</v>
      </c>
      <c r="JX105" s="9" t="s">
        <v>328</v>
      </c>
      <c r="JY105" s="9" t="s">
        <v>434</v>
      </c>
      <c r="JZ105" s="9" t="b">
        <v>0</v>
      </c>
      <c r="KA105" s="9" t="b">
        <v>0</v>
      </c>
      <c r="KB105" s="9" t="b">
        <v>0</v>
      </c>
      <c r="KC105" s="9" t="b">
        <v>1</v>
      </c>
      <c r="KD105" s="9" t="b">
        <v>0</v>
      </c>
      <c r="KE105" s="9" t="b">
        <v>0</v>
      </c>
      <c r="KF105" s="9" t="b">
        <v>0</v>
      </c>
      <c r="KG105" s="9" t="b">
        <v>0</v>
      </c>
      <c r="KH105" s="9" t="s">
        <v>328</v>
      </c>
      <c r="KI105" s="9" t="s">
        <v>435</v>
      </c>
      <c r="KJ105" s="9" t="b">
        <v>1</v>
      </c>
      <c r="KK105" s="9" t="b">
        <v>0</v>
      </c>
      <c r="KL105" s="9" t="b">
        <v>1</v>
      </c>
      <c r="KM105" s="9" t="b">
        <v>0</v>
      </c>
      <c r="KN105" s="9" t="b">
        <v>1</v>
      </c>
      <c r="KO105" s="9" t="b">
        <v>0</v>
      </c>
      <c r="KP105" s="9" t="b">
        <v>0</v>
      </c>
      <c r="KQ105" s="9" t="b">
        <v>0</v>
      </c>
      <c r="KR105" s="9" t="b">
        <v>0</v>
      </c>
      <c r="KS105" s="9"/>
      <c r="KT105" s="9" t="s">
        <v>366</v>
      </c>
      <c r="KU105" s="9" t="s">
        <v>366</v>
      </c>
      <c r="KV105" s="9" t="s">
        <v>366</v>
      </c>
      <c r="KW105" s="9" t="s">
        <v>436</v>
      </c>
      <c r="KX105" s="9" t="s">
        <v>439</v>
      </c>
      <c r="KY105" s="9" t="s">
        <v>440</v>
      </c>
      <c r="KZ105" s="10">
        <v>42844</v>
      </c>
      <c r="LA105" s="9" t="s">
        <v>380</v>
      </c>
      <c r="LB105" s="9" t="s">
        <v>441</v>
      </c>
      <c r="LC105" s="9">
        <v>60296</v>
      </c>
      <c r="LD105" s="9" t="s">
        <v>442</v>
      </c>
      <c r="LE105" s="9" t="s">
        <v>443</v>
      </c>
      <c r="LF105" s="9">
        <v>3</v>
      </c>
      <c r="LG105" s="9"/>
      <c r="LH105" s="9">
        <v>-1</v>
      </c>
      <c r="LI105" s="9" t="s">
        <v>384</v>
      </c>
      <c r="LJ105" s="9" t="s">
        <v>384</v>
      </c>
    </row>
    <row r="106" spans="1:322" x14ac:dyDescent="0.25">
      <c r="A106" s="9" t="s">
        <v>1514</v>
      </c>
      <c r="B106" s="9" t="s">
        <v>1566</v>
      </c>
      <c r="C106" s="9" t="s">
        <v>1431</v>
      </c>
      <c r="D106" s="9" t="s">
        <v>1665</v>
      </c>
      <c r="E106" s="24">
        <v>42850</v>
      </c>
      <c r="F106" s="9" t="s">
        <v>1679</v>
      </c>
      <c r="G106" s="9">
        <v>20.862681666699999</v>
      </c>
      <c r="H106" s="9">
        <v>92.303486666699996</v>
      </c>
      <c r="I106" s="9">
        <v>16.100000000000001</v>
      </c>
      <c r="J106" s="9">
        <v>4.4000000000000004</v>
      </c>
      <c r="K106" s="9" t="s">
        <v>409</v>
      </c>
      <c r="L106" s="9" t="s">
        <v>324</v>
      </c>
      <c r="M106" s="9" t="s">
        <v>325</v>
      </c>
      <c r="N106" s="9" t="s">
        <v>521</v>
      </c>
      <c r="O106" s="9" t="s">
        <v>1123</v>
      </c>
      <c r="P106" s="9" t="s">
        <v>328</v>
      </c>
      <c r="Q106" s="9" t="s">
        <v>329</v>
      </c>
      <c r="R106" s="9" t="s">
        <v>411</v>
      </c>
      <c r="S106" s="9" t="s">
        <v>425</v>
      </c>
      <c r="T106" s="9" t="s">
        <v>328</v>
      </c>
      <c r="U106" s="9"/>
      <c r="V106" s="9"/>
      <c r="W106" s="9"/>
      <c r="X106" s="9" t="s">
        <v>328</v>
      </c>
      <c r="Y106" s="9">
        <v>50</v>
      </c>
      <c r="Z106" s="9">
        <v>250</v>
      </c>
      <c r="AA106" s="9" t="s">
        <v>335</v>
      </c>
      <c r="AB106" s="9" t="s">
        <v>336</v>
      </c>
      <c r="AC106" s="9" t="s">
        <v>460</v>
      </c>
      <c r="AD106" s="9" t="s">
        <v>944</v>
      </c>
      <c r="AE106" s="9"/>
      <c r="AF106" s="9" t="s">
        <v>335</v>
      </c>
      <c r="AG106" s="9" t="s">
        <v>336</v>
      </c>
      <c r="AH106" s="9" t="s">
        <v>336</v>
      </c>
      <c r="AI106" s="9" t="s">
        <v>413</v>
      </c>
      <c r="AJ106" s="9"/>
      <c r="AK106" s="9">
        <v>50</v>
      </c>
      <c r="AL106" s="9">
        <v>250</v>
      </c>
      <c r="AM106" s="9" t="s">
        <v>335</v>
      </c>
      <c r="AN106" s="9" t="s">
        <v>336</v>
      </c>
      <c r="AO106" s="9" t="s">
        <v>460</v>
      </c>
      <c r="AP106" s="9" t="s">
        <v>944</v>
      </c>
      <c r="AQ106" s="9"/>
      <c r="AR106" s="9" t="s">
        <v>335</v>
      </c>
      <c r="AS106" s="9" t="s">
        <v>336</v>
      </c>
      <c r="AT106" s="9" t="s">
        <v>336</v>
      </c>
      <c r="AU106" s="9" t="s">
        <v>413</v>
      </c>
      <c r="AV106" s="9"/>
      <c r="AW106" s="9">
        <v>50</v>
      </c>
      <c r="AX106" s="9">
        <v>250</v>
      </c>
      <c r="AY106" s="9" t="s">
        <v>335</v>
      </c>
      <c r="AZ106" s="9" t="s">
        <v>336</v>
      </c>
      <c r="BA106" s="9" t="s">
        <v>460</v>
      </c>
      <c r="BB106" s="9" t="s">
        <v>944</v>
      </c>
      <c r="BC106" s="9"/>
      <c r="BD106" s="9" t="s">
        <v>335</v>
      </c>
      <c r="BE106" s="9" t="s">
        <v>336</v>
      </c>
      <c r="BF106" s="9" t="s">
        <v>336</v>
      </c>
      <c r="BG106" s="9" t="s">
        <v>413</v>
      </c>
      <c r="BH106" s="9"/>
      <c r="BI106" s="9">
        <v>135</v>
      </c>
      <c r="BJ106" s="9">
        <v>0</v>
      </c>
      <c r="BK106" s="9">
        <v>0</v>
      </c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>
        <v>0</v>
      </c>
      <c r="CG106" s="9">
        <v>0</v>
      </c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>
        <v>0</v>
      </c>
      <c r="DD106" s="9">
        <v>0</v>
      </c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>
        <v>0</v>
      </c>
      <c r="DZ106" s="9">
        <v>0</v>
      </c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 t="s">
        <v>1417</v>
      </c>
      <c r="EQ106" s="9"/>
      <c r="ER106" s="9"/>
      <c r="ES106" s="9"/>
      <c r="ET106" s="9"/>
      <c r="EU106" s="9"/>
      <c r="EV106" s="9"/>
      <c r="EW106" s="9"/>
      <c r="EX106" s="9"/>
      <c r="EY106" s="9" t="s">
        <v>446</v>
      </c>
      <c r="EZ106" s="9" t="b">
        <v>0</v>
      </c>
      <c r="FA106" s="9" t="b">
        <v>0</v>
      </c>
      <c r="FB106" s="9" t="b">
        <v>1</v>
      </c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 t="s">
        <v>626</v>
      </c>
      <c r="FP106" s="9" t="b">
        <v>0</v>
      </c>
      <c r="FQ106" s="9" t="b">
        <v>0</v>
      </c>
      <c r="FR106" s="9" t="b">
        <v>0</v>
      </c>
      <c r="FS106" s="9" t="b">
        <v>0</v>
      </c>
      <c r="FT106" s="9" t="b">
        <v>0</v>
      </c>
      <c r="FU106" s="9" t="b">
        <v>0</v>
      </c>
      <c r="FV106" s="9" t="b">
        <v>0</v>
      </c>
      <c r="FW106" s="9" t="b">
        <v>1</v>
      </c>
      <c r="FX106" s="9" t="s">
        <v>346</v>
      </c>
      <c r="FY106" s="9" t="s">
        <v>348</v>
      </c>
      <c r="FZ106" s="9" t="s">
        <v>347</v>
      </c>
      <c r="GA106" s="9" t="s">
        <v>497</v>
      </c>
      <c r="GB106" s="9" t="s">
        <v>349</v>
      </c>
      <c r="GC106" s="9" t="s">
        <v>350</v>
      </c>
      <c r="GD106" s="9" t="s">
        <v>373</v>
      </c>
      <c r="GE106" s="9" t="s">
        <v>373</v>
      </c>
      <c r="GF106" s="9">
        <v>12</v>
      </c>
      <c r="GG106" s="9">
        <v>12</v>
      </c>
      <c r="GH106" s="9" t="s">
        <v>328</v>
      </c>
      <c r="GI106" s="9">
        <v>0</v>
      </c>
      <c r="GJ106" s="9">
        <v>0</v>
      </c>
      <c r="GK106" s="9" t="s">
        <v>328</v>
      </c>
      <c r="GL106" s="9" t="s">
        <v>425</v>
      </c>
      <c r="GM106" s="9">
        <v>0</v>
      </c>
      <c r="GN106" s="9">
        <v>0</v>
      </c>
      <c r="GO106" s="9">
        <v>13</v>
      </c>
      <c r="GP106" s="9">
        <v>13</v>
      </c>
      <c r="GQ106" s="9" t="s">
        <v>328</v>
      </c>
      <c r="GR106" s="9">
        <v>0</v>
      </c>
      <c r="GS106" s="9">
        <v>0</v>
      </c>
      <c r="GT106" s="9" t="s">
        <v>328</v>
      </c>
      <c r="GU106" s="9" t="s">
        <v>352</v>
      </c>
      <c r="GV106" s="9" t="s">
        <v>1124</v>
      </c>
      <c r="GW106" s="9" t="b">
        <v>0</v>
      </c>
      <c r="GX106" s="9" t="b">
        <v>0</v>
      </c>
      <c r="GY106" s="9" t="b">
        <v>0</v>
      </c>
      <c r="GZ106" s="9" t="b">
        <v>0</v>
      </c>
      <c r="HA106" s="9" t="b">
        <v>1</v>
      </c>
      <c r="HB106" s="9" t="b">
        <v>1</v>
      </c>
      <c r="HC106" s="9" t="b">
        <v>0</v>
      </c>
      <c r="HD106" s="9" t="b">
        <v>1</v>
      </c>
      <c r="HE106" s="9" t="s">
        <v>354</v>
      </c>
      <c r="HF106" s="9">
        <v>20</v>
      </c>
      <c r="HG106" s="9">
        <v>80</v>
      </c>
      <c r="HH106" s="9">
        <v>80</v>
      </c>
      <c r="HI106" s="9">
        <v>20</v>
      </c>
      <c r="HJ106" s="9" t="s">
        <v>328</v>
      </c>
      <c r="HK106" s="9" t="s">
        <v>328</v>
      </c>
      <c r="HL106" s="9" t="s">
        <v>356</v>
      </c>
      <c r="HM106" s="9" t="s">
        <v>428</v>
      </c>
      <c r="HN106" s="9" t="s">
        <v>394</v>
      </c>
      <c r="HO106" s="9" t="s">
        <v>358</v>
      </c>
      <c r="HP106" s="9" t="b">
        <v>1</v>
      </c>
      <c r="HQ106" s="9" t="b">
        <v>0</v>
      </c>
      <c r="HR106" s="9" t="b">
        <v>0</v>
      </c>
      <c r="HS106" s="9" t="b">
        <v>1</v>
      </c>
      <c r="HT106" s="9" t="b">
        <v>0</v>
      </c>
      <c r="HU106" s="9" t="b">
        <v>0</v>
      </c>
      <c r="HV106" s="9" t="b">
        <v>1</v>
      </c>
      <c r="HW106" s="9" t="b">
        <v>0</v>
      </c>
      <c r="HX106" s="9" t="b">
        <v>0</v>
      </c>
      <c r="HY106" s="9" t="b">
        <v>0</v>
      </c>
      <c r="HZ106" s="9" t="s">
        <v>429</v>
      </c>
      <c r="IA106" s="9" t="s">
        <v>328</v>
      </c>
      <c r="IB106" s="9" t="s">
        <v>328</v>
      </c>
      <c r="IC106" s="9" t="s">
        <v>328</v>
      </c>
      <c r="ID106" s="9">
        <v>95</v>
      </c>
      <c r="IE106" s="9" t="s">
        <v>360</v>
      </c>
      <c r="IF106" s="9" t="s">
        <v>360</v>
      </c>
      <c r="IG106" s="9" t="s">
        <v>328</v>
      </c>
      <c r="IH106" s="9" t="s">
        <v>332</v>
      </c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 t="s">
        <v>328</v>
      </c>
      <c r="IT106" s="9" t="s">
        <v>332</v>
      </c>
      <c r="IU106" s="9" t="s">
        <v>774</v>
      </c>
      <c r="IV106" s="9" t="b">
        <v>0</v>
      </c>
      <c r="IW106" s="9" t="b">
        <v>0</v>
      </c>
      <c r="IX106" s="9" t="b">
        <v>0</v>
      </c>
      <c r="IY106" s="9" t="b">
        <v>0</v>
      </c>
      <c r="IZ106" s="9" t="b">
        <v>0</v>
      </c>
      <c r="JA106" s="9" t="b">
        <v>0</v>
      </c>
      <c r="JB106" s="9" t="b">
        <v>1</v>
      </c>
      <c r="JC106" s="9" t="b">
        <v>1</v>
      </c>
      <c r="JD106" s="9" t="b">
        <v>0</v>
      </c>
      <c r="JE106" s="9" t="s">
        <v>328</v>
      </c>
      <c r="JF106" s="9" t="s">
        <v>608</v>
      </c>
      <c r="JG106" s="9" t="b">
        <v>0</v>
      </c>
      <c r="JH106" s="9" t="b">
        <v>0</v>
      </c>
      <c r="JI106" s="9" t="b">
        <v>0</v>
      </c>
      <c r="JJ106" s="9" t="b">
        <v>0</v>
      </c>
      <c r="JK106" s="9" t="b">
        <v>0</v>
      </c>
      <c r="JL106" s="9" t="b">
        <v>0</v>
      </c>
      <c r="JM106" s="9" t="b">
        <v>0</v>
      </c>
      <c r="JN106" s="9" t="b">
        <v>1</v>
      </c>
      <c r="JO106" s="9" t="b">
        <v>0</v>
      </c>
      <c r="JP106" s="9" t="s">
        <v>361</v>
      </c>
      <c r="JQ106" s="9" t="b">
        <v>0</v>
      </c>
      <c r="JR106" s="9" t="b">
        <v>0</v>
      </c>
      <c r="JS106" s="9" t="b">
        <v>0</v>
      </c>
      <c r="JT106" s="9" t="b">
        <v>0</v>
      </c>
      <c r="JU106" s="9" t="b">
        <v>1</v>
      </c>
      <c r="JV106" s="9" t="b">
        <v>0</v>
      </c>
      <c r="JW106" s="9" t="b">
        <v>0</v>
      </c>
      <c r="JX106" s="9" t="s">
        <v>328</v>
      </c>
      <c r="JY106" s="9" t="s">
        <v>998</v>
      </c>
      <c r="JZ106" s="9" t="b">
        <v>0</v>
      </c>
      <c r="KA106" s="9" t="b">
        <v>0</v>
      </c>
      <c r="KB106" s="9" t="b">
        <v>0</v>
      </c>
      <c r="KC106" s="9" t="b">
        <v>1</v>
      </c>
      <c r="KD106" s="9" t="b">
        <v>1</v>
      </c>
      <c r="KE106" s="9" t="b">
        <v>0</v>
      </c>
      <c r="KF106" s="9" t="b">
        <v>0</v>
      </c>
      <c r="KG106" s="9" t="b">
        <v>0</v>
      </c>
      <c r="KH106" s="9" t="s">
        <v>328</v>
      </c>
      <c r="KI106" s="9" t="s">
        <v>365</v>
      </c>
      <c r="KJ106" s="9" t="b">
        <v>1</v>
      </c>
      <c r="KK106" s="9" t="b">
        <v>0</v>
      </c>
      <c r="KL106" s="9" t="b">
        <v>1</v>
      </c>
      <c r="KM106" s="9" t="b">
        <v>1</v>
      </c>
      <c r="KN106" s="9" t="b">
        <v>0</v>
      </c>
      <c r="KO106" s="9" t="b">
        <v>0</v>
      </c>
      <c r="KP106" s="9" t="b">
        <v>0</v>
      </c>
      <c r="KQ106" s="9" t="b">
        <v>0</v>
      </c>
      <c r="KR106" s="9" t="b">
        <v>0</v>
      </c>
      <c r="KS106" s="9"/>
      <c r="KT106" s="9" t="s">
        <v>366</v>
      </c>
      <c r="KU106" s="9" t="s">
        <v>366</v>
      </c>
      <c r="KV106" s="9" t="s">
        <v>367</v>
      </c>
      <c r="KW106" s="9" t="s">
        <v>368</v>
      </c>
      <c r="KX106" s="9" t="s">
        <v>1125</v>
      </c>
      <c r="KY106" s="9" t="s">
        <v>1126</v>
      </c>
      <c r="KZ106" s="10">
        <v>42850</v>
      </c>
      <c r="LA106" s="9" t="s">
        <v>765</v>
      </c>
      <c r="LB106" s="9" t="s">
        <v>1127</v>
      </c>
      <c r="LC106" s="9">
        <v>61753</v>
      </c>
      <c r="LD106" s="9" t="s">
        <v>1128</v>
      </c>
      <c r="LE106" s="9" t="s">
        <v>1129</v>
      </c>
      <c r="LF106" s="9">
        <v>72</v>
      </c>
      <c r="LG106" s="9"/>
      <c r="LH106" s="9">
        <v>-1</v>
      </c>
      <c r="LI106" s="9" t="s">
        <v>384</v>
      </c>
      <c r="LJ106" s="9" t="s">
        <v>384</v>
      </c>
    </row>
    <row r="107" spans="1:322" x14ac:dyDescent="0.25">
      <c r="A107" s="9" t="s">
        <v>1515</v>
      </c>
      <c r="B107" s="9" t="s">
        <v>1567</v>
      </c>
      <c r="C107" s="9" t="s">
        <v>1434</v>
      </c>
      <c r="D107" s="9" t="s">
        <v>1434</v>
      </c>
      <c r="E107" s="24">
        <v>42855</v>
      </c>
      <c r="F107" s="9" t="s">
        <v>1679</v>
      </c>
      <c r="G107" s="9">
        <v>20.867198333299999</v>
      </c>
      <c r="H107" s="9">
        <v>92.303309999999996</v>
      </c>
      <c r="I107" s="9">
        <v>4.0999999999999996</v>
      </c>
      <c r="J107" s="9">
        <v>4.9000000000000004</v>
      </c>
      <c r="K107" s="9" t="s">
        <v>409</v>
      </c>
      <c r="L107" s="9" t="s">
        <v>324</v>
      </c>
      <c r="M107" s="9" t="s">
        <v>325</v>
      </c>
      <c r="N107" s="9" t="s">
        <v>521</v>
      </c>
      <c r="O107" s="9" t="s">
        <v>1123</v>
      </c>
      <c r="P107" s="9" t="s">
        <v>328</v>
      </c>
      <c r="Q107" s="9" t="s">
        <v>329</v>
      </c>
      <c r="R107" s="9" t="s">
        <v>411</v>
      </c>
      <c r="S107" s="9" t="s">
        <v>425</v>
      </c>
      <c r="T107" s="9" t="s">
        <v>328</v>
      </c>
      <c r="U107" s="9"/>
      <c r="V107" s="9"/>
      <c r="W107" s="9"/>
      <c r="X107" s="9" t="s">
        <v>328</v>
      </c>
      <c r="Y107" s="9">
        <v>100</v>
      </c>
      <c r="Z107" s="9">
        <v>500</v>
      </c>
      <c r="AA107" s="9" t="s">
        <v>335</v>
      </c>
      <c r="AB107" s="9"/>
      <c r="AC107" s="9"/>
      <c r="AD107" s="9"/>
      <c r="AE107" s="9" t="s">
        <v>1321</v>
      </c>
      <c r="AF107" s="9" t="s">
        <v>335</v>
      </c>
      <c r="AG107" s="9" t="s">
        <v>336</v>
      </c>
      <c r="AH107" s="9" t="s">
        <v>336</v>
      </c>
      <c r="AI107" s="9" t="s">
        <v>387</v>
      </c>
      <c r="AJ107" s="9"/>
      <c r="AK107" s="9">
        <v>84</v>
      </c>
      <c r="AL107" s="9">
        <v>420</v>
      </c>
      <c r="AM107" s="9" t="s">
        <v>335</v>
      </c>
      <c r="AN107" s="9"/>
      <c r="AO107" s="9"/>
      <c r="AP107" s="9"/>
      <c r="AQ107" s="9" t="s">
        <v>1322</v>
      </c>
      <c r="AR107" s="9" t="s">
        <v>335</v>
      </c>
      <c r="AS107" s="9" t="s">
        <v>336</v>
      </c>
      <c r="AT107" s="9" t="s">
        <v>336</v>
      </c>
      <c r="AU107" s="9" t="s">
        <v>387</v>
      </c>
      <c r="AV107" s="9"/>
      <c r="AW107" s="9">
        <v>200</v>
      </c>
      <c r="AX107" s="9">
        <v>1000</v>
      </c>
      <c r="AY107" s="9" t="s">
        <v>335</v>
      </c>
      <c r="AZ107" s="9" t="s">
        <v>336</v>
      </c>
      <c r="BA107" s="9" t="s">
        <v>460</v>
      </c>
      <c r="BB107" s="9"/>
      <c r="BC107" s="9" t="s">
        <v>1323</v>
      </c>
      <c r="BD107" s="9" t="s">
        <v>335</v>
      </c>
      <c r="BE107" s="9" t="s">
        <v>336</v>
      </c>
      <c r="BF107" s="9" t="s">
        <v>336</v>
      </c>
      <c r="BG107" s="9" t="s">
        <v>387</v>
      </c>
      <c r="BH107" s="9"/>
      <c r="BI107" s="9">
        <v>300</v>
      </c>
      <c r="BJ107" s="9">
        <v>0</v>
      </c>
      <c r="BK107" s="9">
        <v>0</v>
      </c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>
        <v>86</v>
      </c>
      <c r="CG107" s="9">
        <v>430</v>
      </c>
      <c r="CH107" s="9" t="s">
        <v>415</v>
      </c>
      <c r="CI107" s="9"/>
      <c r="CJ107" s="9"/>
      <c r="CK107" s="9"/>
      <c r="CL107" s="9"/>
      <c r="CM107" s="9"/>
      <c r="CN107" s="9" t="s">
        <v>335</v>
      </c>
      <c r="CO107" s="9" t="s">
        <v>336</v>
      </c>
      <c r="CP107" s="9" t="s">
        <v>336</v>
      </c>
      <c r="CQ107" s="9" t="s">
        <v>387</v>
      </c>
      <c r="CR107" s="9" t="s">
        <v>415</v>
      </c>
      <c r="CS107" s="9"/>
      <c r="CT107" s="9"/>
      <c r="CU107" s="9"/>
      <c r="CV107" s="9"/>
      <c r="CW107" s="9"/>
      <c r="CX107" s="9" t="s">
        <v>335</v>
      </c>
      <c r="CY107" s="9" t="s">
        <v>336</v>
      </c>
      <c r="CZ107" s="9" t="s">
        <v>336</v>
      </c>
      <c r="DA107" s="9" t="s">
        <v>413</v>
      </c>
      <c r="DB107" s="9"/>
      <c r="DC107" s="9">
        <v>0</v>
      </c>
      <c r="DD107" s="9">
        <v>0</v>
      </c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>
        <v>0</v>
      </c>
      <c r="DZ107" s="9">
        <v>0</v>
      </c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 t="s">
        <v>1417</v>
      </c>
      <c r="EQ107" s="9"/>
      <c r="ER107" s="9"/>
      <c r="ES107" s="9"/>
      <c r="ET107" s="9"/>
      <c r="EU107" s="9"/>
      <c r="EV107" s="9"/>
      <c r="EW107" s="9"/>
      <c r="EX107" s="9"/>
      <c r="EY107" s="9" t="s">
        <v>446</v>
      </c>
      <c r="EZ107" s="9" t="b">
        <v>0</v>
      </c>
      <c r="FA107" s="9" t="b">
        <v>0</v>
      </c>
      <c r="FB107" s="9" t="b">
        <v>1</v>
      </c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 t="s">
        <v>626</v>
      </c>
      <c r="FP107" s="9" t="b">
        <v>0</v>
      </c>
      <c r="FQ107" s="9" t="b">
        <v>0</v>
      </c>
      <c r="FR107" s="9" t="b">
        <v>0</v>
      </c>
      <c r="FS107" s="9" t="b">
        <v>0</v>
      </c>
      <c r="FT107" s="9" t="b">
        <v>0</v>
      </c>
      <c r="FU107" s="9" t="b">
        <v>0</v>
      </c>
      <c r="FV107" s="9" t="b">
        <v>0</v>
      </c>
      <c r="FW107" s="9" t="b">
        <v>1</v>
      </c>
      <c r="FX107" s="9" t="s">
        <v>346</v>
      </c>
      <c r="FY107" s="9" t="s">
        <v>347</v>
      </c>
      <c r="FZ107" s="9" t="s">
        <v>772</v>
      </c>
      <c r="GA107" s="9" t="s">
        <v>349</v>
      </c>
      <c r="GB107" s="9" t="s">
        <v>349</v>
      </c>
      <c r="GC107" s="9" t="s">
        <v>350</v>
      </c>
      <c r="GD107" s="9" t="s">
        <v>1324</v>
      </c>
      <c r="GE107" s="9" t="s">
        <v>1324</v>
      </c>
      <c r="GF107" s="9">
        <v>0</v>
      </c>
      <c r="GG107" s="9">
        <v>0</v>
      </c>
      <c r="GH107" s="9" t="s">
        <v>328</v>
      </c>
      <c r="GI107" s="9">
        <v>0</v>
      </c>
      <c r="GJ107" s="9">
        <v>0</v>
      </c>
      <c r="GK107" s="9" t="s">
        <v>328</v>
      </c>
      <c r="GL107" s="9" t="s">
        <v>352</v>
      </c>
      <c r="GM107" s="9">
        <v>0</v>
      </c>
      <c r="GN107" s="9">
        <v>0</v>
      </c>
      <c r="GO107" s="9">
        <v>0</v>
      </c>
      <c r="GP107" s="9">
        <v>0</v>
      </c>
      <c r="GQ107" s="9" t="s">
        <v>328</v>
      </c>
      <c r="GR107" s="9">
        <v>0</v>
      </c>
      <c r="GS107" s="9">
        <v>0</v>
      </c>
      <c r="GT107" s="9" t="s">
        <v>328</v>
      </c>
      <c r="GU107" s="9" t="s">
        <v>352</v>
      </c>
      <c r="GV107" s="9" t="s">
        <v>1124</v>
      </c>
      <c r="GW107" s="9" t="b">
        <v>0</v>
      </c>
      <c r="GX107" s="9" t="b">
        <v>0</v>
      </c>
      <c r="GY107" s="9" t="b">
        <v>0</v>
      </c>
      <c r="GZ107" s="9" t="b">
        <v>0</v>
      </c>
      <c r="HA107" s="9" t="b">
        <v>1</v>
      </c>
      <c r="HB107" s="9" t="b">
        <v>1</v>
      </c>
      <c r="HC107" s="9" t="b">
        <v>0</v>
      </c>
      <c r="HD107" s="9" t="b">
        <v>1</v>
      </c>
      <c r="HE107" s="9" t="s">
        <v>449</v>
      </c>
      <c r="HF107" s="9">
        <v>20</v>
      </c>
      <c r="HG107" s="9">
        <v>80</v>
      </c>
      <c r="HH107" s="9">
        <v>70</v>
      </c>
      <c r="HI107" s="9">
        <v>30</v>
      </c>
      <c r="HJ107" s="9" t="s">
        <v>328</v>
      </c>
      <c r="HK107" s="9" t="s">
        <v>332</v>
      </c>
      <c r="HL107" s="9" t="s">
        <v>356</v>
      </c>
      <c r="HM107" s="9" t="s">
        <v>428</v>
      </c>
      <c r="HN107" s="9" t="s">
        <v>355</v>
      </c>
      <c r="HO107" s="9" t="s">
        <v>358</v>
      </c>
      <c r="HP107" s="9" t="b">
        <v>1</v>
      </c>
      <c r="HQ107" s="9" t="b">
        <v>0</v>
      </c>
      <c r="HR107" s="9" t="b">
        <v>0</v>
      </c>
      <c r="HS107" s="9" t="b">
        <v>1</v>
      </c>
      <c r="HT107" s="9" t="b">
        <v>0</v>
      </c>
      <c r="HU107" s="9" t="b">
        <v>0</v>
      </c>
      <c r="HV107" s="9" t="b">
        <v>1</v>
      </c>
      <c r="HW107" s="9" t="b">
        <v>0</v>
      </c>
      <c r="HX107" s="9" t="b">
        <v>0</v>
      </c>
      <c r="HY107" s="9" t="b">
        <v>0</v>
      </c>
      <c r="HZ107" s="9" t="s">
        <v>761</v>
      </c>
      <c r="IA107" s="9" t="s">
        <v>328</v>
      </c>
      <c r="IB107" s="9" t="s">
        <v>328</v>
      </c>
      <c r="IC107" s="9" t="s">
        <v>328</v>
      </c>
      <c r="ID107" s="9">
        <v>80</v>
      </c>
      <c r="IE107" s="9" t="s">
        <v>360</v>
      </c>
      <c r="IF107" s="9" t="s">
        <v>360</v>
      </c>
      <c r="IG107" s="9" t="s">
        <v>328</v>
      </c>
      <c r="IH107" s="9" t="s">
        <v>328</v>
      </c>
      <c r="II107" s="9" t="s">
        <v>608</v>
      </c>
      <c r="IJ107" s="9" t="b">
        <v>0</v>
      </c>
      <c r="IK107" s="9" t="b">
        <v>0</v>
      </c>
      <c r="IL107" s="9" t="b">
        <v>0</v>
      </c>
      <c r="IM107" s="9" t="b">
        <v>0</v>
      </c>
      <c r="IN107" s="9" t="b">
        <v>0</v>
      </c>
      <c r="IO107" s="9" t="b">
        <v>0</v>
      </c>
      <c r="IP107" s="9" t="b">
        <v>0</v>
      </c>
      <c r="IQ107" s="9" t="b">
        <v>1</v>
      </c>
      <c r="IR107" s="9" t="b">
        <v>0</v>
      </c>
      <c r="IS107" s="9" t="s">
        <v>328</v>
      </c>
      <c r="IT107" s="9" t="s">
        <v>328</v>
      </c>
      <c r="IU107" s="9" t="s">
        <v>559</v>
      </c>
      <c r="IV107" s="9" t="b">
        <v>0</v>
      </c>
      <c r="IW107" s="9" t="b">
        <v>0</v>
      </c>
      <c r="IX107" s="9" t="b">
        <v>1</v>
      </c>
      <c r="IY107" s="9" t="b">
        <v>0</v>
      </c>
      <c r="IZ107" s="9" t="b">
        <v>0</v>
      </c>
      <c r="JA107" s="9" t="b">
        <v>0</v>
      </c>
      <c r="JB107" s="9" t="b">
        <v>0</v>
      </c>
      <c r="JC107" s="9" t="b">
        <v>1</v>
      </c>
      <c r="JD107" s="9" t="b">
        <v>0</v>
      </c>
      <c r="JE107" s="9" t="s">
        <v>328</v>
      </c>
      <c r="JF107" s="9" t="s">
        <v>1325</v>
      </c>
      <c r="JG107" s="9" t="b">
        <v>0</v>
      </c>
      <c r="JH107" s="9" t="b">
        <v>0</v>
      </c>
      <c r="JI107" s="9" t="b">
        <v>1</v>
      </c>
      <c r="JJ107" s="9" t="b">
        <v>0</v>
      </c>
      <c r="JK107" s="9" t="b">
        <v>0</v>
      </c>
      <c r="JL107" s="9" t="b">
        <v>0</v>
      </c>
      <c r="JM107" s="9" t="b">
        <v>0</v>
      </c>
      <c r="JN107" s="9" t="b">
        <v>0</v>
      </c>
      <c r="JO107" s="9" t="b">
        <v>0</v>
      </c>
      <c r="JP107" s="9" t="s">
        <v>432</v>
      </c>
      <c r="JQ107" s="9" t="b">
        <v>0</v>
      </c>
      <c r="JR107" s="9" t="b">
        <v>1</v>
      </c>
      <c r="JS107" s="9" t="b">
        <v>0</v>
      </c>
      <c r="JT107" s="9" t="b">
        <v>0</v>
      </c>
      <c r="JU107" s="9" t="b">
        <v>0</v>
      </c>
      <c r="JV107" s="9" t="b">
        <v>0</v>
      </c>
      <c r="JW107" s="9" t="b">
        <v>0</v>
      </c>
      <c r="JX107" s="9" t="s">
        <v>352</v>
      </c>
      <c r="JY107" s="9" t="s">
        <v>434</v>
      </c>
      <c r="JZ107" s="9" t="b">
        <v>0</v>
      </c>
      <c r="KA107" s="9" t="b">
        <v>0</v>
      </c>
      <c r="KB107" s="9" t="b">
        <v>0</v>
      </c>
      <c r="KC107" s="9" t="b">
        <v>1</v>
      </c>
      <c r="KD107" s="9" t="b">
        <v>0</v>
      </c>
      <c r="KE107" s="9" t="b">
        <v>0</v>
      </c>
      <c r="KF107" s="9" t="b">
        <v>0</v>
      </c>
      <c r="KG107" s="9" t="b">
        <v>0</v>
      </c>
      <c r="KH107" s="9" t="s">
        <v>328</v>
      </c>
      <c r="KI107" s="9" t="s">
        <v>1327</v>
      </c>
      <c r="KJ107" s="9" t="b">
        <v>0</v>
      </c>
      <c r="KK107" s="9" t="b">
        <v>1</v>
      </c>
      <c r="KL107" s="9" t="b">
        <v>0</v>
      </c>
      <c r="KM107" s="9" t="b">
        <v>1</v>
      </c>
      <c r="KN107" s="9" t="b">
        <v>1</v>
      </c>
      <c r="KO107" s="9" t="b">
        <v>0</v>
      </c>
      <c r="KP107" s="9" t="b">
        <v>0</v>
      </c>
      <c r="KQ107" s="9" t="b">
        <v>0</v>
      </c>
      <c r="KR107" s="9" t="b">
        <v>0</v>
      </c>
      <c r="KS107" s="9"/>
      <c r="KT107" s="9" t="s">
        <v>366</v>
      </c>
      <c r="KU107" s="9" t="s">
        <v>366</v>
      </c>
      <c r="KV107" s="9" t="s">
        <v>367</v>
      </c>
      <c r="KW107" s="9" t="s">
        <v>368</v>
      </c>
      <c r="KX107" s="9" t="s">
        <v>1328</v>
      </c>
      <c r="KY107" s="9" t="s">
        <v>1329</v>
      </c>
      <c r="KZ107" s="10">
        <v>42855</v>
      </c>
      <c r="LA107" s="9" t="s">
        <v>765</v>
      </c>
      <c r="LB107" s="9" t="s">
        <v>1330</v>
      </c>
      <c r="LC107" s="9">
        <v>64711</v>
      </c>
      <c r="LD107" s="9" t="s">
        <v>1331</v>
      </c>
      <c r="LE107" s="9" t="s">
        <v>1332</v>
      </c>
      <c r="LF107" s="9">
        <v>99</v>
      </c>
      <c r="LG107" s="9"/>
      <c r="LH107" s="9">
        <v>-1</v>
      </c>
      <c r="LI107" s="9" t="s">
        <v>384</v>
      </c>
      <c r="LJ107" s="9" t="s">
        <v>384</v>
      </c>
    </row>
    <row r="108" spans="1:322" x14ac:dyDescent="0.25">
      <c r="A108" s="9" t="s">
        <v>1516</v>
      </c>
      <c r="B108" s="9" t="s">
        <v>1568</v>
      </c>
      <c r="C108" s="9" t="s">
        <v>1435</v>
      </c>
      <c r="D108" s="9" t="s">
        <v>1435</v>
      </c>
      <c r="E108" s="24">
        <v>42855</v>
      </c>
      <c r="F108" s="9" t="s">
        <v>1679</v>
      </c>
      <c r="G108" s="9">
        <v>20.871121666699999</v>
      </c>
      <c r="H108" s="9">
        <v>92.258451666699997</v>
      </c>
      <c r="I108" s="9">
        <v>-26.3</v>
      </c>
      <c r="J108" s="9">
        <v>5</v>
      </c>
      <c r="K108" s="9" t="s">
        <v>409</v>
      </c>
      <c r="L108" s="9" t="s">
        <v>324</v>
      </c>
      <c r="M108" s="9" t="s">
        <v>325</v>
      </c>
      <c r="N108" s="9" t="s">
        <v>521</v>
      </c>
      <c r="O108" s="9" t="s">
        <v>1123</v>
      </c>
      <c r="P108" s="9" t="s">
        <v>328</v>
      </c>
      <c r="Q108" s="9" t="s">
        <v>329</v>
      </c>
      <c r="R108" s="9" t="s">
        <v>411</v>
      </c>
      <c r="S108" s="9" t="s">
        <v>425</v>
      </c>
      <c r="T108" s="9" t="s">
        <v>328</v>
      </c>
      <c r="U108" s="9"/>
      <c r="V108" s="9"/>
      <c r="W108" s="9"/>
      <c r="X108" s="9" t="s">
        <v>328</v>
      </c>
      <c r="Y108" s="9">
        <v>700</v>
      </c>
      <c r="Z108" s="9">
        <v>3500</v>
      </c>
      <c r="AA108" s="9" t="s">
        <v>335</v>
      </c>
      <c r="AB108" s="9" t="s">
        <v>336</v>
      </c>
      <c r="AC108" s="9" t="s">
        <v>336</v>
      </c>
      <c r="AD108" s="9"/>
      <c r="AE108" s="9" t="s">
        <v>1333</v>
      </c>
      <c r="AF108" s="9" t="s">
        <v>335</v>
      </c>
      <c r="AG108" s="9" t="s">
        <v>336</v>
      </c>
      <c r="AH108" s="9" t="s">
        <v>336</v>
      </c>
      <c r="AI108" s="9" t="s">
        <v>387</v>
      </c>
      <c r="AJ108" s="9"/>
      <c r="AK108" s="9">
        <v>400</v>
      </c>
      <c r="AL108" s="9">
        <v>2000</v>
      </c>
      <c r="AM108" s="9" t="s">
        <v>335</v>
      </c>
      <c r="AN108" s="9" t="s">
        <v>336</v>
      </c>
      <c r="AO108" s="9" t="s">
        <v>336</v>
      </c>
      <c r="AP108" s="9"/>
      <c r="AQ108" s="9" t="s">
        <v>1333</v>
      </c>
      <c r="AR108" s="9" t="s">
        <v>335</v>
      </c>
      <c r="AS108" s="9" t="s">
        <v>336</v>
      </c>
      <c r="AT108" s="9" t="s">
        <v>336</v>
      </c>
      <c r="AU108" s="9" t="s">
        <v>387</v>
      </c>
      <c r="AV108" s="9"/>
      <c r="AW108" s="9">
        <v>400</v>
      </c>
      <c r="AX108" s="9">
        <v>2000</v>
      </c>
      <c r="AY108" s="9" t="s">
        <v>335</v>
      </c>
      <c r="AZ108" s="9" t="s">
        <v>336</v>
      </c>
      <c r="BA108" s="9" t="s">
        <v>336</v>
      </c>
      <c r="BB108" s="9"/>
      <c r="BC108" s="9" t="s">
        <v>1333</v>
      </c>
      <c r="BD108" s="9" t="s">
        <v>335</v>
      </c>
      <c r="BE108" s="9" t="s">
        <v>336</v>
      </c>
      <c r="BF108" s="9" t="s">
        <v>336</v>
      </c>
      <c r="BG108" s="9" t="s">
        <v>387</v>
      </c>
      <c r="BH108" s="9"/>
      <c r="BI108" s="9">
        <v>2000</v>
      </c>
      <c r="BJ108" s="9">
        <v>10</v>
      </c>
      <c r="BK108" s="9">
        <v>50</v>
      </c>
      <c r="BL108" s="9" t="s">
        <v>415</v>
      </c>
      <c r="BM108" s="9"/>
      <c r="BN108" s="9"/>
      <c r="BO108" s="9"/>
      <c r="BP108" s="9"/>
      <c r="BQ108" s="9"/>
      <c r="BR108" s="9" t="s">
        <v>335</v>
      </c>
      <c r="BS108" s="9" t="s">
        <v>336</v>
      </c>
      <c r="BT108" s="9" t="s">
        <v>336</v>
      </c>
      <c r="BU108" s="9" t="s">
        <v>413</v>
      </c>
      <c r="BV108" s="9" t="s">
        <v>415</v>
      </c>
      <c r="BW108" s="9"/>
      <c r="BX108" s="9"/>
      <c r="BY108" s="9"/>
      <c r="BZ108" s="9"/>
      <c r="CA108" s="9"/>
      <c r="CB108" s="9" t="s">
        <v>335</v>
      </c>
      <c r="CC108" s="9" t="s">
        <v>336</v>
      </c>
      <c r="CD108" s="9" t="s">
        <v>336</v>
      </c>
      <c r="CE108" s="9" t="s">
        <v>913</v>
      </c>
      <c r="CF108" s="9">
        <v>300</v>
      </c>
      <c r="CG108" s="9">
        <v>1500</v>
      </c>
      <c r="CH108" s="9" t="s">
        <v>415</v>
      </c>
      <c r="CI108" s="9"/>
      <c r="CJ108" s="9"/>
      <c r="CK108" s="9"/>
      <c r="CL108" s="9"/>
      <c r="CM108" s="9"/>
      <c r="CN108" s="9" t="s">
        <v>335</v>
      </c>
      <c r="CO108" s="9" t="s">
        <v>336</v>
      </c>
      <c r="CP108" s="9" t="s">
        <v>336</v>
      </c>
      <c r="CQ108" s="9" t="s">
        <v>413</v>
      </c>
      <c r="CR108" s="9" t="s">
        <v>415</v>
      </c>
      <c r="CS108" s="9"/>
      <c r="CT108" s="9"/>
      <c r="CU108" s="9"/>
      <c r="CV108" s="9"/>
      <c r="CW108" s="9"/>
      <c r="CX108" s="9" t="s">
        <v>335</v>
      </c>
      <c r="CY108" s="9" t="s">
        <v>336</v>
      </c>
      <c r="CZ108" s="9" t="s">
        <v>336</v>
      </c>
      <c r="DA108" s="9" t="s">
        <v>913</v>
      </c>
      <c r="DB108" s="9"/>
      <c r="DC108" s="9">
        <v>0</v>
      </c>
      <c r="DD108" s="9">
        <v>0</v>
      </c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>
        <v>20</v>
      </c>
      <c r="DZ108" s="9">
        <v>100</v>
      </c>
      <c r="EA108" s="9" t="s">
        <v>339</v>
      </c>
      <c r="EB108" s="9" t="s">
        <v>324</v>
      </c>
      <c r="EC108" s="9" t="s">
        <v>340</v>
      </c>
      <c r="ED108" s="9"/>
      <c r="EE108" s="9"/>
      <c r="EF108" s="9" t="s">
        <v>1361</v>
      </c>
      <c r="EG108" s="9"/>
      <c r="EH108" s="9"/>
      <c r="EI108" s="9"/>
      <c r="EJ108" s="9"/>
      <c r="EK108" s="9" t="s">
        <v>339</v>
      </c>
      <c r="EL108" s="9" t="s">
        <v>324</v>
      </c>
      <c r="EM108" s="9"/>
      <c r="EN108" s="9"/>
      <c r="EO108" s="9"/>
      <c r="EP108" s="9" t="s">
        <v>1417</v>
      </c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 t="s">
        <v>346</v>
      </c>
      <c r="FY108" s="9" t="s">
        <v>772</v>
      </c>
      <c r="FZ108" s="9" t="s">
        <v>347</v>
      </c>
      <c r="GA108" s="9" t="s">
        <v>349</v>
      </c>
      <c r="GB108" s="9" t="s">
        <v>349</v>
      </c>
      <c r="GC108" s="9" t="s">
        <v>350</v>
      </c>
      <c r="GD108" s="9" t="s">
        <v>1334</v>
      </c>
      <c r="GE108" s="9" t="s">
        <v>1334</v>
      </c>
      <c r="GF108" s="9">
        <v>0</v>
      </c>
      <c r="GG108" s="9">
        <v>0</v>
      </c>
      <c r="GH108" s="9" t="s">
        <v>328</v>
      </c>
      <c r="GI108" s="9">
        <v>0</v>
      </c>
      <c r="GJ108" s="9">
        <v>0</v>
      </c>
      <c r="GK108" s="9" t="s">
        <v>328</v>
      </c>
      <c r="GL108" s="9" t="s">
        <v>352</v>
      </c>
      <c r="GM108" s="9">
        <v>0</v>
      </c>
      <c r="GN108" s="9">
        <v>0</v>
      </c>
      <c r="GO108" s="9">
        <v>0</v>
      </c>
      <c r="GP108" s="9">
        <v>0</v>
      </c>
      <c r="GQ108" s="9" t="s">
        <v>328</v>
      </c>
      <c r="GR108" s="9">
        <v>0</v>
      </c>
      <c r="GS108" s="9">
        <v>0</v>
      </c>
      <c r="GT108" s="9" t="s">
        <v>328</v>
      </c>
      <c r="GU108" s="9" t="s">
        <v>352</v>
      </c>
      <c r="GV108" s="9" t="s">
        <v>1335</v>
      </c>
      <c r="GW108" s="9" t="b">
        <v>0</v>
      </c>
      <c r="GX108" s="9" t="b">
        <v>0</v>
      </c>
      <c r="GY108" s="9" t="b">
        <v>0</v>
      </c>
      <c r="GZ108" s="9" t="b">
        <v>0</v>
      </c>
      <c r="HA108" s="9" t="b">
        <v>1</v>
      </c>
      <c r="HB108" s="9" t="b">
        <v>1</v>
      </c>
      <c r="HC108" s="9" t="b">
        <v>1</v>
      </c>
      <c r="HD108" s="9" t="b">
        <v>1</v>
      </c>
      <c r="HE108" s="9" t="s">
        <v>354</v>
      </c>
      <c r="HF108" s="9">
        <v>30</v>
      </c>
      <c r="HG108" s="9">
        <v>70</v>
      </c>
      <c r="HH108" s="9">
        <v>85</v>
      </c>
      <c r="HI108" s="9">
        <v>15</v>
      </c>
      <c r="HJ108" s="9" t="s">
        <v>328</v>
      </c>
      <c r="HK108" s="9" t="s">
        <v>328</v>
      </c>
      <c r="HL108" s="9" t="s">
        <v>428</v>
      </c>
      <c r="HM108" s="9" t="s">
        <v>356</v>
      </c>
      <c r="HN108" s="9" t="s">
        <v>355</v>
      </c>
      <c r="HO108" s="9" t="s">
        <v>760</v>
      </c>
      <c r="HP108" s="9" t="b">
        <v>0</v>
      </c>
      <c r="HQ108" s="9" t="b">
        <v>0</v>
      </c>
      <c r="HR108" s="9" t="b">
        <v>0</v>
      </c>
      <c r="HS108" s="9" t="b">
        <v>1</v>
      </c>
      <c r="HT108" s="9" t="b">
        <v>0</v>
      </c>
      <c r="HU108" s="9" t="b">
        <v>0</v>
      </c>
      <c r="HV108" s="9" t="b">
        <v>1</v>
      </c>
      <c r="HW108" s="9" t="b">
        <v>0</v>
      </c>
      <c r="HX108" s="9" t="b">
        <v>0</v>
      </c>
      <c r="HY108" s="9" t="b">
        <v>0</v>
      </c>
      <c r="HZ108" s="9" t="s">
        <v>429</v>
      </c>
      <c r="IA108" s="9" t="s">
        <v>328</v>
      </c>
      <c r="IB108" s="9" t="s">
        <v>328</v>
      </c>
      <c r="IC108" s="9" t="s">
        <v>328</v>
      </c>
      <c r="ID108" s="9">
        <v>20</v>
      </c>
      <c r="IE108" s="9" t="s">
        <v>360</v>
      </c>
      <c r="IF108" s="9" t="s">
        <v>360</v>
      </c>
      <c r="IG108" s="9" t="s">
        <v>328</v>
      </c>
      <c r="IH108" s="9" t="s">
        <v>332</v>
      </c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 t="s">
        <v>328</v>
      </c>
      <c r="IT108" s="9" t="s">
        <v>332</v>
      </c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 t="s">
        <v>332</v>
      </c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 t="s">
        <v>361</v>
      </c>
      <c r="JQ108" s="9" t="b">
        <v>0</v>
      </c>
      <c r="JR108" s="9" t="b">
        <v>0</v>
      </c>
      <c r="JS108" s="9" t="b">
        <v>0</v>
      </c>
      <c r="JT108" s="9" t="b">
        <v>0</v>
      </c>
      <c r="JU108" s="9" t="b">
        <v>1</v>
      </c>
      <c r="JV108" s="9" t="b">
        <v>0</v>
      </c>
      <c r="JW108" s="9" t="b">
        <v>0</v>
      </c>
      <c r="JX108" s="9" t="s">
        <v>328</v>
      </c>
      <c r="JY108" s="9" t="s">
        <v>434</v>
      </c>
      <c r="JZ108" s="9" t="b">
        <v>0</v>
      </c>
      <c r="KA108" s="9" t="b">
        <v>0</v>
      </c>
      <c r="KB108" s="9" t="b">
        <v>0</v>
      </c>
      <c r="KC108" s="9" t="b">
        <v>1</v>
      </c>
      <c r="KD108" s="9" t="b">
        <v>0</v>
      </c>
      <c r="KE108" s="9" t="b">
        <v>0</v>
      </c>
      <c r="KF108" s="9" t="b">
        <v>0</v>
      </c>
      <c r="KG108" s="9" t="b">
        <v>0</v>
      </c>
      <c r="KH108" s="9" t="s">
        <v>328</v>
      </c>
      <c r="KI108" s="9" t="s">
        <v>1337</v>
      </c>
      <c r="KJ108" s="9" t="b">
        <v>1</v>
      </c>
      <c r="KK108" s="9" t="b">
        <v>0</v>
      </c>
      <c r="KL108" s="9" t="b">
        <v>0</v>
      </c>
      <c r="KM108" s="9" t="b">
        <v>1</v>
      </c>
      <c r="KN108" s="9" t="b">
        <v>1</v>
      </c>
      <c r="KO108" s="9" t="b">
        <v>0</v>
      </c>
      <c r="KP108" s="9" t="b">
        <v>0</v>
      </c>
      <c r="KQ108" s="9" t="b">
        <v>0</v>
      </c>
      <c r="KR108" s="9" t="b">
        <v>0</v>
      </c>
      <c r="KS108" s="9"/>
      <c r="KT108" s="9" t="s">
        <v>366</v>
      </c>
      <c r="KU108" s="9" t="s">
        <v>366</v>
      </c>
      <c r="KV108" s="9" t="s">
        <v>367</v>
      </c>
      <c r="KW108" s="9" t="s">
        <v>368</v>
      </c>
      <c r="KX108" s="9" t="s">
        <v>1338</v>
      </c>
      <c r="KY108" s="9" t="s">
        <v>1339</v>
      </c>
      <c r="KZ108" s="10">
        <v>42855</v>
      </c>
      <c r="LA108" s="9" t="s">
        <v>765</v>
      </c>
      <c r="LB108" s="9" t="s">
        <v>1340</v>
      </c>
      <c r="LC108" s="9">
        <v>64712</v>
      </c>
      <c r="LD108" s="9" t="s">
        <v>1341</v>
      </c>
      <c r="LE108" s="9" t="s">
        <v>1342</v>
      </c>
      <c r="LF108" s="9">
        <v>100</v>
      </c>
      <c r="LG108" s="9"/>
      <c r="LH108" s="9">
        <v>-1</v>
      </c>
      <c r="LI108" s="9" t="s">
        <v>384</v>
      </c>
      <c r="LJ108" s="9" t="s">
        <v>384</v>
      </c>
    </row>
    <row r="109" spans="1:322" x14ac:dyDescent="0.25">
      <c r="A109" s="9" t="s">
        <v>1517</v>
      </c>
      <c r="B109" s="9" t="s">
        <v>1569</v>
      </c>
      <c r="C109" s="9" t="s">
        <v>1419</v>
      </c>
      <c r="D109" s="9" t="s">
        <v>1668</v>
      </c>
      <c r="E109" s="24">
        <v>42845</v>
      </c>
      <c r="F109" s="9" t="s">
        <v>1679</v>
      </c>
      <c r="G109" s="9">
        <v>21.287894999999999</v>
      </c>
      <c r="H109" s="9">
        <v>92.155808333300001</v>
      </c>
      <c r="I109" s="9">
        <v>27</v>
      </c>
      <c r="J109" s="9">
        <v>2.1</v>
      </c>
      <c r="K109" s="9" t="s">
        <v>409</v>
      </c>
      <c r="L109" s="9" t="s">
        <v>324</v>
      </c>
      <c r="M109" s="9" t="s">
        <v>325</v>
      </c>
      <c r="N109" s="9" t="s">
        <v>326</v>
      </c>
      <c r="O109" s="9" t="s">
        <v>494</v>
      </c>
      <c r="P109" s="9" t="s">
        <v>328</v>
      </c>
      <c r="Q109" s="9" t="s">
        <v>445</v>
      </c>
      <c r="R109" s="9" t="s">
        <v>411</v>
      </c>
      <c r="S109" s="9" t="s">
        <v>425</v>
      </c>
      <c r="T109" s="9" t="s">
        <v>328</v>
      </c>
      <c r="U109" s="9"/>
      <c r="V109" s="9"/>
      <c r="W109" s="9"/>
      <c r="X109" s="9" t="s">
        <v>328</v>
      </c>
      <c r="Y109" s="9">
        <v>50</v>
      </c>
      <c r="Z109" s="9">
        <v>250</v>
      </c>
      <c r="AA109" s="9" t="s">
        <v>335</v>
      </c>
      <c r="AB109" s="9" t="s">
        <v>336</v>
      </c>
      <c r="AC109" s="9" t="s">
        <v>336</v>
      </c>
      <c r="AD109" s="9" t="s">
        <v>338</v>
      </c>
      <c r="AE109" s="9"/>
      <c r="AF109" s="9" t="s">
        <v>335</v>
      </c>
      <c r="AG109" s="9" t="s">
        <v>336</v>
      </c>
      <c r="AH109" s="9" t="s">
        <v>336</v>
      </c>
      <c r="AI109" s="9" t="s">
        <v>414</v>
      </c>
      <c r="AJ109" s="9"/>
      <c r="AK109" s="9">
        <v>50</v>
      </c>
      <c r="AL109" s="9">
        <v>250</v>
      </c>
      <c r="AM109" s="9" t="s">
        <v>335</v>
      </c>
      <c r="AN109" s="9" t="s">
        <v>336</v>
      </c>
      <c r="AO109" s="9" t="s">
        <v>336</v>
      </c>
      <c r="AP109" s="9" t="s">
        <v>495</v>
      </c>
      <c r="AQ109" s="9"/>
      <c r="AR109" s="9" t="s">
        <v>335</v>
      </c>
      <c r="AS109" s="9" t="s">
        <v>336</v>
      </c>
      <c r="AT109" s="9" t="s">
        <v>336</v>
      </c>
      <c r="AU109" s="9" t="s">
        <v>496</v>
      </c>
      <c r="AV109" s="9"/>
      <c r="AW109" s="9">
        <v>50</v>
      </c>
      <c r="AX109" s="9">
        <v>250</v>
      </c>
      <c r="AY109" s="9" t="s">
        <v>335</v>
      </c>
      <c r="AZ109" s="9" t="s">
        <v>336</v>
      </c>
      <c r="BA109" s="9" t="s">
        <v>336</v>
      </c>
      <c r="BB109" s="9" t="s">
        <v>414</v>
      </c>
      <c r="BC109" s="9"/>
      <c r="BD109" s="9" t="s">
        <v>335</v>
      </c>
      <c r="BE109" s="9" t="s">
        <v>336</v>
      </c>
      <c r="BF109" s="9" t="s">
        <v>336</v>
      </c>
      <c r="BG109" s="9" t="s">
        <v>414</v>
      </c>
      <c r="BH109" s="9"/>
      <c r="BI109" s="9">
        <v>150</v>
      </c>
      <c r="BJ109" s="9">
        <v>0</v>
      </c>
      <c r="BK109" s="9">
        <v>0</v>
      </c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>
        <v>0</v>
      </c>
      <c r="CG109" s="9">
        <v>0</v>
      </c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>
        <v>0</v>
      </c>
      <c r="DD109" s="9">
        <v>0</v>
      </c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>
        <v>0</v>
      </c>
      <c r="DZ109" s="9">
        <v>0</v>
      </c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 t="s">
        <v>446</v>
      </c>
      <c r="EZ109" s="9" t="b">
        <v>0</v>
      </c>
      <c r="FA109" s="9" t="b">
        <v>0</v>
      </c>
      <c r="FB109" s="9" t="b">
        <v>1</v>
      </c>
      <c r="FC109" s="9"/>
      <c r="FD109" s="9"/>
      <c r="FE109" s="9"/>
      <c r="FF109" s="9"/>
      <c r="FG109" s="9"/>
      <c r="FH109" s="9"/>
      <c r="FI109" s="9"/>
      <c r="FJ109" s="9"/>
      <c r="FK109" s="9"/>
      <c r="FL109" s="9" t="s">
        <v>422</v>
      </c>
      <c r="FM109" s="9" t="b">
        <v>1</v>
      </c>
      <c r="FN109" s="9" t="b">
        <v>0</v>
      </c>
      <c r="FO109" s="9" t="s">
        <v>447</v>
      </c>
      <c r="FP109" s="9" t="b">
        <v>0</v>
      </c>
      <c r="FQ109" s="9" t="b">
        <v>0</v>
      </c>
      <c r="FR109" s="9" t="b">
        <v>0</v>
      </c>
      <c r="FS109" s="9" t="b">
        <v>0</v>
      </c>
      <c r="FT109" s="9" t="b">
        <v>0</v>
      </c>
      <c r="FU109" s="9" t="b">
        <v>1</v>
      </c>
      <c r="FV109" s="9" t="b">
        <v>0</v>
      </c>
      <c r="FW109" s="9" t="b">
        <v>0</v>
      </c>
      <c r="FX109" s="9" t="s">
        <v>346</v>
      </c>
      <c r="FY109" s="9" t="s">
        <v>347</v>
      </c>
      <c r="FZ109" s="9" t="s">
        <v>390</v>
      </c>
      <c r="GA109" s="9" t="s">
        <v>497</v>
      </c>
      <c r="GB109" s="9" t="s">
        <v>349</v>
      </c>
      <c r="GC109" s="9" t="s">
        <v>350</v>
      </c>
      <c r="GD109" s="9" t="s">
        <v>498</v>
      </c>
      <c r="GE109" s="9" t="s">
        <v>499</v>
      </c>
      <c r="GF109" s="9">
        <v>15</v>
      </c>
      <c r="GG109" s="9">
        <v>12</v>
      </c>
      <c r="GH109" s="9" t="s">
        <v>328</v>
      </c>
      <c r="GI109" s="9">
        <v>0</v>
      </c>
      <c r="GJ109" s="9">
        <v>0</v>
      </c>
      <c r="GK109" s="9" t="s">
        <v>328</v>
      </c>
      <c r="GL109" s="9" t="s">
        <v>425</v>
      </c>
      <c r="GM109" s="9">
        <v>0</v>
      </c>
      <c r="GN109" s="9">
        <v>0</v>
      </c>
      <c r="GO109" s="9">
        <v>50</v>
      </c>
      <c r="GP109" s="9">
        <v>45</v>
      </c>
      <c r="GQ109" s="9" t="s">
        <v>328</v>
      </c>
      <c r="GR109" s="9">
        <v>0</v>
      </c>
      <c r="GS109" s="9">
        <v>0</v>
      </c>
      <c r="GT109" s="9" t="s">
        <v>328</v>
      </c>
      <c r="GU109" s="9"/>
      <c r="GV109" s="9" t="s">
        <v>500</v>
      </c>
      <c r="GW109" s="9" t="b">
        <v>0</v>
      </c>
      <c r="GX109" s="9" t="b">
        <v>0</v>
      </c>
      <c r="GY109" s="9" t="b">
        <v>0</v>
      </c>
      <c r="GZ109" s="9" t="b">
        <v>0</v>
      </c>
      <c r="HA109" s="9" t="b">
        <v>0</v>
      </c>
      <c r="HB109" s="9" t="b">
        <v>1</v>
      </c>
      <c r="HC109" s="9" t="b">
        <v>1</v>
      </c>
      <c r="HD109" s="9" t="b">
        <v>0</v>
      </c>
      <c r="HE109" s="9" t="s">
        <v>449</v>
      </c>
      <c r="HF109" s="9">
        <v>20</v>
      </c>
      <c r="HG109" s="9">
        <v>80</v>
      </c>
      <c r="HH109" s="9">
        <v>52</v>
      </c>
      <c r="HI109" s="9">
        <v>48</v>
      </c>
      <c r="HJ109" s="9" t="s">
        <v>328</v>
      </c>
      <c r="HK109" s="9" t="s">
        <v>328</v>
      </c>
      <c r="HL109" s="9" t="s">
        <v>356</v>
      </c>
      <c r="HM109" s="9" t="s">
        <v>393</v>
      </c>
      <c r="HN109" s="9" t="s">
        <v>394</v>
      </c>
      <c r="HO109" s="9" t="s">
        <v>476</v>
      </c>
      <c r="HP109" s="9" t="b">
        <v>1</v>
      </c>
      <c r="HQ109" s="9" t="b">
        <v>0</v>
      </c>
      <c r="HR109" s="9" t="b">
        <v>1</v>
      </c>
      <c r="HS109" s="9" t="b">
        <v>1</v>
      </c>
      <c r="HT109" s="9" t="b">
        <v>0</v>
      </c>
      <c r="HU109" s="9" t="b">
        <v>0</v>
      </c>
      <c r="HV109" s="9" t="b">
        <v>0</v>
      </c>
      <c r="HW109" s="9" t="b">
        <v>0</v>
      </c>
      <c r="HX109" s="9" t="b">
        <v>0</v>
      </c>
      <c r="HY109" s="9" t="b">
        <v>0</v>
      </c>
      <c r="HZ109" s="9" t="s">
        <v>429</v>
      </c>
      <c r="IA109" s="9" t="s">
        <v>328</v>
      </c>
      <c r="IB109" s="9" t="s">
        <v>328</v>
      </c>
      <c r="IC109" s="9" t="s">
        <v>328</v>
      </c>
      <c r="ID109" s="9">
        <v>80</v>
      </c>
      <c r="IE109" s="9" t="s">
        <v>360</v>
      </c>
      <c r="IF109" s="9" t="s">
        <v>360</v>
      </c>
      <c r="IG109" s="9" t="s">
        <v>328</v>
      </c>
      <c r="IH109" s="9" t="s">
        <v>328</v>
      </c>
      <c r="II109" s="9" t="s">
        <v>501</v>
      </c>
      <c r="IJ109" s="9" t="b">
        <v>1</v>
      </c>
      <c r="IK109" s="9" t="b">
        <v>0</v>
      </c>
      <c r="IL109" s="9" t="b">
        <v>1</v>
      </c>
      <c r="IM109" s="9" t="b">
        <v>0</v>
      </c>
      <c r="IN109" s="9" t="b">
        <v>0</v>
      </c>
      <c r="IO109" s="9" t="b">
        <v>0</v>
      </c>
      <c r="IP109" s="9" t="b">
        <v>0</v>
      </c>
      <c r="IQ109" s="9" t="b">
        <v>1</v>
      </c>
      <c r="IR109" s="9" t="b">
        <v>0</v>
      </c>
      <c r="IS109" s="9" t="s">
        <v>328</v>
      </c>
      <c r="IT109" s="9" t="s">
        <v>328</v>
      </c>
      <c r="IU109" s="9" t="s">
        <v>502</v>
      </c>
      <c r="IV109" s="9" t="b">
        <v>1</v>
      </c>
      <c r="IW109" s="9" t="b">
        <v>0</v>
      </c>
      <c r="IX109" s="9" t="b">
        <v>0</v>
      </c>
      <c r="IY109" s="9" t="b">
        <v>0</v>
      </c>
      <c r="IZ109" s="9" t="b">
        <v>1</v>
      </c>
      <c r="JA109" s="9" t="b">
        <v>0</v>
      </c>
      <c r="JB109" s="9" t="b">
        <v>0</v>
      </c>
      <c r="JC109" s="9" t="b">
        <v>1</v>
      </c>
      <c r="JD109" s="9" t="b">
        <v>0</v>
      </c>
      <c r="JE109" s="9" t="s">
        <v>328</v>
      </c>
      <c r="JF109" s="9" t="s">
        <v>503</v>
      </c>
      <c r="JG109" s="9" t="b">
        <v>0</v>
      </c>
      <c r="JH109" s="9" t="b">
        <v>0</v>
      </c>
      <c r="JI109" s="9" t="b">
        <v>1</v>
      </c>
      <c r="JJ109" s="9" t="b">
        <v>1</v>
      </c>
      <c r="JK109" s="9" t="b">
        <v>0</v>
      </c>
      <c r="JL109" s="9" t="b">
        <v>0</v>
      </c>
      <c r="JM109" s="9" t="b">
        <v>0</v>
      </c>
      <c r="JN109" s="9" t="b">
        <v>1</v>
      </c>
      <c r="JO109" s="9" t="b">
        <v>0</v>
      </c>
      <c r="JP109" s="9" t="s">
        <v>361</v>
      </c>
      <c r="JQ109" s="9" t="b">
        <v>0</v>
      </c>
      <c r="JR109" s="9" t="b">
        <v>0</v>
      </c>
      <c r="JS109" s="9" t="b">
        <v>0</v>
      </c>
      <c r="JT109" s="9" t="b">
        <v>0</v>
      </c>
      <c r="JU109" s="9" t="b">
        <v>1</v>
      </c>
      <c r="JV109" s="9" t="b">
        <v>1</v>
      </c>
      <c r="JW109" s="9" t="b">
        <v>0</v>
      </c>
      <c r="JX109" s="9" t="s">
        <v>328</v>
      </c>
      <c r="JY109" s="9" t="s">
        <v>434</v>
      </c>
      <c r="JZ109" s="9" t="b">
        <v>0</v>
      </c>
      <c r="KA109" s="9" t="b">
        <v>0</v>
      </c>
      <c r="KB109" s="9" t="b">
        <v>0</v>
      </c>
      <c r="KC109" s="9" t="b">
        <v>1</v>
      </c>
      <c r="KD109" s="9" t="b">
        <v>0</v>
      </c>
      <c r="KE109" s="9" t="b">
        <v>0</v>
      </c>
      <c r="KF109" s="9" t="b">
        <v>0</v>
      </c>
      <c r="KG109" s="9" t="b">
        <v>0</v>
      </c>
      <c r="KH109" s="9" t="s">
        <v>328</v>
      </c>
      <c r="KI109" s="9" t="s">
        <v>435</v>
      </c>
      <c r="KJ109" s="9" t="b">
        <v>1</v>
      </c>
      <c r="KK109" s="9" t="b">
        <v>0</v>
      </c>
      <c r="KL109" s="9" t="b">
        <v>1</v>
      </c>
      <c r="KM109" s="9" t="b">
        <v>0</v>
      </c>
      <c r="KN109" s="9" t="b">
        <v>1</v>
      </c>
      <c r="KO109" s="9" t="b">
        <v>0</v>
      </c>
      <c r="KP109" s="9" t="b">
        <v>0</v>
      </c>
      <c r="KQ109" s="9" t="b">
        <v>0</v>
      </c>
      <c r="KR109" s="9" t="b">
        <v>0</v>
      </c>
      <c r="KS109" s="9"/>
      <c r="KT109" s="9" t="s">
        <v>366</v>
      </c>
      <c r="KU109" s="9" t="s">
        <v>366</v>
      </c>
      <c r="KV109" s="9" t="s">
        <v>367</v>
      </c>
      <c r="KW109" s="9" t="s">
        <v>368</v>
      </c>
      <c r="KX109" s="9" t="s">
        <v>505</v>
      </c>
      <c r="KY109" s="9" t="s">
        <v>506</v>
      </c>
      <c r="KZ109" s="10">
        <v>42845</v>
      </c>
      <c r="LA109" s="9" t="s">
        <v>380</v>
      </c>
      <c r="LB109" s="9" t="s">
        <v>507</v>
      </c>
      <c r="LC109" s="9">
        <v>60301</v>
      </c>
      <c r="LD109" s="9" t="s">
        <v>508</v>
      </c>
      <c r="LE109" s="9" t="s">
        <v>509</v>
      </c>
      <c r="LF109" s="9">
        <v>8</v>
      </c>
      <c r="LG109" s="9"/>
      <c r="LH109" s="9">
        <v>-1</v>
      </c>
      <c r="LI109" s="9" t="s">
        <v>384</v>
      </c>
      <c r="LJ109" s="9" t="s">
        <v>384</v>
      </c>
    </row>
    <row r="110" spans="1:322" x14ac:dyDescent="0.25">
      <c r="A110" s="9" t="s">
        <v>1518</v>
      </c>
      <c r="B110" s="9" t="s">
        <v>1570</v>
      </c>
      <c r="C110" s="9" t="s">
        <v>1432</v>
      </c>
      <c r="D110" s="9" t="s">
        <v>1666</v>
      </c>
      <c r="E110" s="24">
        <v>42850</v>
      </c>
      <c r="F110" s="9" t="s">
        <v>1679</v>
      </c>
      <c r="G110" s="9">
        <v>20.869260000000001</v>
      </c>
      <c r="H110" s="9">
        <v>92.290978333300004</v>
      </c>
      <c r="I110" s="9">
        <v>32.799999999999997</v>
      </c>
      <c r="J110" s="9">
        <v>5</v>
      </c>
      <c r="K110" s="9" t="s">
        <v>409</v>
      </c>
      <c r="L110" s="9" t="s">
        <v>324</v>
      </c>
      <c r="M110" s="9" t="s">
        <v>325</v>
      </c>
      <c r="N110" s="9" t="s">
        <v>521</v>
      </c>
      <c r="O110" s="9" t="s">
        <v>1123</v>
      </c>
      <c r="P110" s="9" t="s">
        <v>328</v>
      </c>
      <c r="Q110" s="9" t="s">
        <v>445</v>
      </c>
      <c r="R110" s="9" t="s">
        <v>411</v>
      </c>
      <c r="S110" s="9" t="s">
        <v>425</v>
      </c>
      <c r="T110" s="9" t="s">
        <v>328</v>
      </c>
      <c r="U110" s="9"/>
      <c r="V110" s="9"/>
      <c r="W110" s="9"/>
      <c r="X110" s="9" t="s">
        <v>328</v>
      </c>
      <c r="Y110" s="9">
        <v>500</v>
      </c>
      <c r="Z110" s="9">
        <v>2500</v>
      </c>
      <c r="AA110" s="9" t="s">
        <v>335</v>
      </c>
      <c r="AB110" s="9" t="s">
        <v>336</v>
      </c>
      <c r="AC110" s="9" t="s">
        <v>336</v>
      </c>
      <c r="AD110" s="9" t="s">
        <v>337</v>
      </c>
      <c r="AE110" s="9"/>
      <c r="AF110" s="9" t="s">
        <v>335</v>
      </c>
      <c r="AG110" s="9" t="s">
        <v>336</v>
      </c>
      <c r="AH110" s="9" t="s">
        <v>336</v>
      </c>
      <c r="AI110" s="9" t="s">
        <v>1131</v>
      </c>
      <c r="AJ110" s="9"/>
      <c r="AK110" s="9">
        <v>400</v>
      </c>
      <c r="AL110" s="9">
        <v>1800</v>
      </c>
      <c r="AM110" s="9" t="s">
        <v>335</v>
      </c>
      <c r="AN110" s="9" t="s">
        <v>336</v>
      </c>
      <c r="AO110" s="9" t="s">
        <v>336</v>
      </c>
      <c r="AP110" s="9" t="s">
        <v>337</v>
      </c>
      <c r="AQ110" s="9"/>
      <c r="AR110" s="9" t="s">
        <v>335</v>
      </c>
      <c r="AS110" s="9" t="s">
        <v>336</v>
      </c>
      <c r="AT110" s="9" t="s">
        <v>336</v>
      </c>
      <c r="AU110" s="9" t="s">
        <v>1131</v>
      </c>
      <c r="AV110" s="9"/>
      <c r="AW110" s="9">
        <v>350</v>
      </c>
      <c r="AX110" s="9">
        <v>1500</v>
      </c>
      <c r="AY110" s="9" t="s">
        <v>335</v>
      </c>
      <c r="AZ110" s="9" t="s">
        <v>336</v>
      </c>
      <c r="BA110" s="9" t="s">
        <v>336</v>
      </c>
      <c r="BB110" s="9" t="s">
        <v>337</v>
      </c>
      <c r="BC110" s="9"/>
      <c r="BD110" s="9" t="s">
        <v>335</v>
      </c>
      <c r="BE110" s="9" t="s">
        <v>336</v>
      </c>
      <c r="BF110" s="9" t="s">
        <v>336</v>
      </c>
      <c r="BG110" s="9" t="s">
        <v>1131</v>
      </c>
      <c r="BH110" s="9"/>
      <c r="BI110" s="9">
        <v>1300</v>
      </c>
      <c r="BJ110" s="9">
        <v>5</v>
      </c>
      <c r="BK110" s="9">
        <v>24</v>
      </c>
      <c r="BL110" s="9" t="s">
        <v>339</v>
      </c>
      <c r="BM110" s="9" t="s">
        <v>324</v>
      </c>
      <c r="BN110" s="9" t="s">
        <v>340</v>
      </c>
      <c r="BO110" s="9" t="s">
        <v>638</v>
      </c>
      <c r="BP110" s="9" t="s">
        <v>1293</v>
      </c>
      <c r="BQ110" s="9" t="s">
        <v>1132</v>
      </c>
      <c r="BR110" s="9"/>
      <c r="BS110" s="9"/>
      <c r="BT110" s="9"/>
      <c r="BU110" s="9"/>
      <c r="BV110" s="9" t="s">
        <v>415</v>
      </c>
      <c r="BW110" s="9"/>
      <c r="BX110" s="9"/>
      <c r="BY110" s="9"/>
      <c r="BZ110" s="9"/>
      <c r="CA110" s="9"/>
      <c r="CB110" s="9" t="s">
        <v>335</v>
      </c>
      <c r="CC110" s="9" t="s">
        <v>336</v>
      </c>
      <c r="CD110" s="9" t="s">
        <v>336</v>
      </c>
      <c r="CE110" s="9" t="s">
        <v>337</v>
      </c>
      <c r="CF110" s="9">
        <v>400</v>
      </c>
      <c r="CG110" s="9">
        <v>1500</v>
      </c>
      <c r="CH110" s="9" t="s">
        <v>339</v>
      </c>
      <c r="CI110" s="9" t="s">
        <v>324</v>
      </c>
      <c r="CJ110" s="9" t="s">
        <v>340</v>
      </c>
      <c r="CK110" s="9"/>
      <c r="CL110" s="9"/>
      <c r="CM110" s="9" t="s">
        <v>1133</v>
      </c>
      <c r="CN110" s="9"/>
      <c r="CO110" s="9"/>
      <c r="CP110" s="9"/>
      <c r="CQ110" s="9"/>
      <c r="CR110" s="9" t="s">
        <v>415</v>
      </c>
      <c r="CS110" s="9"/>
      <c r="CT110" s="9"/>
      <c r="CU110" s="9"/>
      <c r="CV110" s="9"/>
      <c r="CW110" s="9"/>
      <c r="CX110" s="9" t="s">
        <v>335</v>
      </c>
      <c r="CY110" s="9" t="s">
        <v>336</v>
      </c>
      <c r="CZ110" s="9" t="s">
        <v>336</v>
      </c>
      <c r="DA110" s="9" t="s">
        <v>337</v>
      </c>
      <c r="DB110" s="9"/>
      <c r="DC110" s="9">
        <v>5</v>
      </c>
      <c r="DD110" s="9">
        <v>25</v>
      </c>
      <c r="DE110" s="9" t="s">
        <v>339</v>
      </c>
      <c r="DF110" s="9" t="s">
        <v>324</v>
      </c>
      <c r="DG110" s="9" t="s">
        <v>340</v>
      </c>
      <c r="DH110" s="9"/>
      <c r="DI110" s="9"/>
      <c r="DJ110" s="9" t="s">
        <v>1361</v>
      </c>
      <c r="DK110" s="9"/>
      <c r="DL110" s="9"/>
      <c r="DM110" s="9"/>
      <c r="DN110" s="9"/>
      <c r="DO110" s="9" t="s">
        <v>339</v>
      </c>
      <c r="DP110" s="9" t="s">
        <v>324</v>
      </c>
      <c r="DQ110" s="9" t="s">
        <v>340</v>
      </c>
      <c r="DR110" s="9"/>
      <c r="DS110" s="9"/>
      <c r="DT110" s="9" t="s">
        <v>1134</v>
      </c>
      <c r="DU110" s="9"/>
      <c r="DV110" s="9"/>
      <c r="DW110" s="9"/>
      <c r="DX110" s="9"/>
      <c r="DY110" s="9">
        <v>150</v>
      </c>
      <c r="DZ110" s="9">
        <v>750</v>
      </c>
      <c r="EA110" s="9" t="s">
        <v>339</v>
      </c>
      <c r="EB110" s="9" t="s">
        <v>324</v>
      </c>
      <c r="EC110" s="9" t="s">
        <v>340</v>
      </c>
      <c r="ED110" s="9"/>
      <c r="EE110" s="9"/>
      <c r="EF110" s="9" t="s">
        <v>1135</v>
      </c>
      <c r="EG110" s="9"/>
      <c r="EH110" s="9"/>
      <c r="EI110" s="9"/>
      <c r="EJ110" s="9"/>
      <c r="EK110" s="9" t="s">
        <v>339</v>
      </c>
      <c r="EL110" s="9" t="s">
        <v>324</v>
      </c>
      <c r="EM110" s="9" t="s">
        <v>340</v>
      </c>
      <c r="EN110" s="9"/>
      <c r="EO110" s="9"/>
      <c r="EP110" s="9" t="s">
        <v>861</v>
      </c>
      <c r="EQ110" s="9"/>
      <c r="ER110" s="9"/>
      <c r="ES110" s="9"/>
      <c r="ET110" s="9"/>
      <c r="EU110" s="9"/>
      <c r="EV110" s="9"/>
      <c r="EW110" s="9"/>
      <c r="EX110" s="9"/>
      <c r="EY110" s="9" t="s">
        <v>446</v>
      </c>
      <c r="EZ110" s="9" t="b">
        <v>0</v>
      </c>
      <c r="FA110" s="9" t="b">
        <v>0</v>
      </c>
      <c r="FB110" s="9" t="b">
        <v>1</v>
      </c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 t="s">
        <v>346</v>
      </c>
      <c r="FY110" s="9" t="s">
        <v>772</v>
      </c>
      <c r="FZ110" s="9" t="s">
        <v>347</v>
      </c>
      <c r="GA110" s="9" t="s">
        <v>349</v>
      </c>
      <c r="GB110" s="9" t="s">
        <v>349</v>
      </c>
      <c r="GC110" s="9" t="s">
        <v>350</v>
      </c>
      <c r="GD110" s="9" t="s">
        <v>369</v>
      </c>
      <c r="GE110" s="9" t="s">
        <v>369</v>
      </c>
      <c r="GF110" s="9">
        <v>3</v>
      </c>
      <c r="GG110" s="9">
        <v>3</v>
      </c>
      <c r="GH110" s="9" t="s">
        <v>328</v>
      </c>
      <c r="GI110" s="9">
        <v>0</v>
      </c>
      <c r="GJ110" s="9">
        <v>0</v>
      </c>
      <c r="GK110" s="9" t="s">
        <v>328</v>
      </c>
      <c r="GL110" s="9" t="s">
        <v>391</v>
      </c>
      <c r="GM110" s="9">
        <v>0</v>
      </c>
      <c r="GN110" s="9">
        <v>0</v>
      </c>
      <c r="GO110" s="9">
        <v>0</v>
      </c>
      <c r="GP110" s="9">
        <v>0</v>
      </c>
      <c r="GQ110" s="9" t="s">
        <v>328</v>
      </c>
      <c r="GR110" s="9">
        <v>0</v>
      </c>
      <c r="GS110" s="9">
        <v>0</v>
      </c>
      <c r="GT110" s="9" t="s">
        <v>328</v>
      </c>
      <c r="GU110" s="9" t="s">
        <v>352</v>
      </c>
      <c r="GV110" s="9" t="s">
        <v>1137</v>
      </c>
      <c r="GW110" s="9" t="b">
        <v>0</v>
      </c>
      <c r="GX110" s="9" t="b">
        <v>1</v>
      </c>
      <c r="GY110" s="9" t="b">
        <v>0</v>
      </c>
      <c r="GZ110" s="9" t="b">
        <v>0</v>
      </c>
      <c r="HA110" s="9" t="b">
        <v>1</v>
      </c>
      <c r="HB110" s="9" t="b">
        <v>1</v>
      </c>
      <c r="HC110" s="9" t="b">
        <v>0</v>
      </c>
      <c r="HD110" s="9" t="b">
        <v>1</v>
      </c>
      <c r="HE110" s="9" t="s">
        <v>354</v>
      </c>
      <c r="HF110" s="9">
        <v>35</v>
      </c>
      <c r="HG110" s="9">
        <v>65</v>
      </c>
      <c r="HH110" s="9">
        <v>75</v>
      </c>
      <c r="HI110" s="9">
        <v>25</v>
      </c>
      <c r="HJ110" s="9" t="s">
        <v>332</v>
      </c>
      <c r="HK110" s="9" t="s">
        <v>332</v>
      </c>
      <c r="HL110" s="9" t="s">
        <v>356</v>
      </c>
      <c r="HM110" s="9" t="s">
        <v>916</v>
      </c>
      <c r="HN110" s="9" t="s">
        <v>394</v>
      </c>
      <c r="HO110" s="9" t="s">
        <v>358</v>
      </c>
      <c r="HP110" s="9" t="b">
        <v>1</v>
      </c>
      <c r="HQ110" s="9" t="b">
        <v>0</v>
      </c>
      <c r="HR110" s="9" t="b">
        <v>0</v>
      </c>
      <c r="HS110" s="9" t="b">
        <v>1</v>
      </c>
      <c r="HT110" s="9" t="b">
        <v>0</v>
      </c>
      <c r="HU110" s="9" t="b">
        <v>0</v>
      </c>
      <c r="HV110" s="9" t="b">
        <v>1</v>
      </c>
      <c r="HW110" s="9" t="b">
        <v>0</v>
      </c>
      <c r="HX110" s="9" t="b">
        <v>0</v>
      </c>
      <c r="HY110" s="9" t="b">
        <v>0</v>
      </c>
      <c r="HZ110" s="9" t="s">
        <v>429</v>
      </c>
      <c r="IA110" s="9" t="s">
        <v>332</v>
      </c>
      <c r="IB110" s="9" t="s">
        <v>328</v>
      </c>
      <c r="IC110" s="9" t="s">
        <v>328</v>
      </c>
      <c r="ID110" s="9">
        <v>95</v>
      </c>
      <c r="IE110" s="9" t="s">
        <v>360</v>
      </c>
      <c r="IF110" s="9" t="s">
        <v>360</v>
      </c>
      <c r="IG110" s="9" t="s">
        <v>328</v>
      </c>
      <c r="IH110" s="9" t="s">
        <v>332</v>
      </c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 t="s">
        <v>328</v>
      </c>
      <c r="IT110" s="9" t="s">
        <v>328</v>
      </c>
      <c r="IU110" s="9" t="s">
        <v>559</v>
      </c>
      <c r="IV110" s="9" t="b">
        <v>0</v>
      </c>
      <c r="IW110" s="9" t="b">
        <v>0</v>
      </c>
      <c r="IX110" s="9" t="b">
        <v>1</v>
      </c>
      <c r="IY110" s="9" t="b">
        <v>0</v>
      </c>
      <c r="IZ110" s="9" t="b">
        <v>0</v>
      </c>
      <c r="JA110" s="9" t="b">
        <v>0</v>
      </c>
      <c r="JB110" s="9" t="b">
        <v>0</v>
      </c>
      <c r="JC110" s="9" t="b">
        <v>1</v>
      </c>
      <c r="JD110" s="9" t="b">
        <v>0</v>
      </c>
      <c r="JE110" s="9" t="s">
        <v>332</v>
      </c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 t="s">
        <v>733</v>
      </c>
      <c r="JQ110" s="9" t="b">
        <v>1</v>
      </c>
      <c r="JR110" s="9" t="b">
        <v>0</v>
      </c>
      <c r="JS110" s="9" t="b">
        <v>0</v>
      </c>
      <c r="JT110" s="9" t="b">
        <v>0</v>
      </c>
      <c r="JU110" s="9" t="b">
        <v>0</v>
      </c>
      <c r="JV110" s="9" t="b">
        <v>0</v>
      </c>
      <c r="JW110" s="9" t="b">
        <v>0</v>
      </c>
      <c r="JX110" s="9" t="s">
        <v>332</v>
      </c>
      <c r="JY110" s="9" t="s">
        <v>434</v>
      </c>
      <c r="JZ110" s="9" t="b">
        <v>0</v>
      </c>
      <c r="KA110" s="9" t="b">
        <v>0</v>
      </c>
      <c r="KB110" s="9" t="b">
        <v>0</v>
      </c>
      <c r="KC110" s="9" t="b">
        <v>1</v>
      </c>
      <c r="KD110" s="9" t="b">
        <v>0</v>
      </c>
      <c r="KE110" s="9" t="b">
        <v>0</v>
      </c>
      <c r="KF110" s="9" t="b">
        <v>0</v>
      </c>
      <c r="KG110" s="9" t="b">
        <v>0</v>
      </c>
      <c r="KH110" s="9" t="s">
        <v>328</v>
      </c>
      <c r="KI110" s="9" t="s">
        <v>365</v>
      </c>
      <c r="KJ110" s="9" t="b">
        <v>1</v>
      </c>
      <c r="KK110" s="9" t="b">
        <v>0</v>
      </c>
      <c r="KL110" s="9" t="b">
        <v>1</v>
      </c>
      <c r="KM110" s="9" t="b">
        <v>1</v>
      </c>
      <c r="KN110" s="9" t="b">
        <v>0</v>
      </c>
      <c r="KO110" s="9" t="b">
        <v>0</v>
      </c>
      <c r="KP110" s="9" t="b">
        <v>0</v>
      </c>
      <c r="KQ110" s="9" t="b">
        <v>0</v>
      </c>
      <c r="KR110" s="9" t="b">
        <v>0</v>
      </c>
      <c r="KS110" s="9"/>
      <c r="KT110" s="9" t="s">
        <v>366</v>
      </c>
      <c r="KU110" s="9" t="s">
        <v>366</v>
      </c>
      <c r="KV110" s="9" t="s">
        <v>690</v>
      </c>
      <c r="KW110" s="9" t="s">
        <v>368</v>
      </c>
      <c r="KX110" s="9" t="s">
        <v>1138</v>
      </c>
      <c r="KY110" s="9" t="s">
        <v>1139</v>
      </c>
      <c r="KZ110" s="10">
        <v>42850</v>
      </c>
      <c r="LA110" s="9" t="s">
        <v>765</v>
      </c>
      <c r="LB110" s="9" t="s">
        <v>1140</v>
      </c>
      <c r="LC110" s="9">
        <v>61754</v>
      </c>
      <c r="LD110" s="9" t="s">
        <v>1141</v>
      </c>
      <c r="LE110" s="9" t="s">
        <v>1142</v>
      </c>
      <c r="LF110" s="9">
        <v>73</v>
      </c>
      <c r="LG110" s="9"/>
      <c r="LH110" s="9">
        <v>-1</v>
      </c>
      <c r="LI110" s="9" t="s">
        <v>384</v>
      </c>
      <c r="LJ110" s="9" t="s">
        <v>384</v>
      </c>
    </row>
    <row r="111" spans="1:322" x14ac:dyDescent="0.25">
      <c r="A111" s="9" t="s">
        <v>1519</v>
      </c>
      <c r="B111" s="9" t="s">
        <v>1571</v>
      </c>
      <c r="C111" s="9" t="s">
        <v>1420</v>
      </c>
      <c r="D111" s="9" t="s">
        <v>1667</v>
      </c>
      <c r="E111" s="24">
        <v>42845</v>
      </c>
      <c r="F111" s="9" t="s">
        <v>1679</v>
      </c>
      <c r="G111" s="9">
        <v>21.2734566667</v>
      </c>
      <c r="H111" s="9">
        <v>92.156733333299997</v>
      </c>
      <c r="I111" s="9">
        <v>17.5</v>
      </c>
      <c r="J111" s="9">
        <v>5</v>
      </c>
      <c r="K111" s="9" t="s">
        <v>409</v>
      </c>
      <c r="L111" s="9" t="s">
        <v>324</v>
      </c>
      <c r="M111" s="9" t="s">
        <v>325</v>
      </c>
      <c r="N111" s="9" t="s">
        <v>326</v>
      </c>
      <c r="O111" s="9" t="s">
        <v>494</v>
      </c>
      <c r="P111" s="9" t="s">
        <v>328</v>
      </c>
      <c r="Q111" s="9" t="s">
        <v>329</v>
      </c>
      <c r="R111" s="9" t="s">
        <v>411</v>
      </c>
      <c r="S111" s="9" t="s">
        <v>425</v>
      </c>
      <c r="T111" s="15" t="s">
        <v>332</v>
      </c>
      <c r="U111" s="9" t="s">
        <v>425</v>
      </c>
      <c r="V111" s="9"/>
      <c r="W111" s="9" t="s">
        <v>328</v>
      </c>
      <c r="X111" s="9" t="s">
        <v>328</v>
      </c>
      <c r="Y111" s="9">
        <v>15</v>
      </c>
      <c r="Z111" s="9">
        <v>75</v>
      </c>
      <c r="AA111" s="9" t="s">
        <v>335</v>
      </c>
      <c r="AB111" s="9" t="s">
        <v>336</v>
      </c>
      <c r="AC111" s="9" t="s">
        <v>336</v>
      </c>
      <c r="AD111" s="9" t="s">
        <v>413</v>
      </c>
      <c r="AE111" s="9"/>
      <c r="AF111" s="9" t="s">
        <v>335</v>
      </c>
      <c r="AG111" s="9" t="s">
        <v>336</v>
      </c>
      <c r="AH111" s="9" t="s">
        <v>336</v>
      </c>
      <c r="AI111" s="9" t="s">
        <v>386</v>
      </c>
      <c r="AJ111" s="9"/>
      <c r="AK111" s="9">
        <v>15</v>
      </c>
      <c r="AL111" s="9">
        <v>75</v>
      </c>
      <c r="AM111" s="9" t="s">
        <v>335</v>
      </c>
      <c r="AN111" s="9" t="s">
        <v>336</v>
      </c>
      <c r="AO111" s="9" t="s">
        <v>336</v>
      </c>
      <c r="AP111" s="9" t="s">
        <v>413</v>
      </c>
      <c r="AQ111" s="9"/>
      <c r="AR111" s="9" t="s">
        <v>335</v>
      </c>
      <c r="AS111" s="9" t="s">
        <v>336</v>
      </c>
      <c r="AT111" s="9" t="s">
        <v>336</v>
      </c>
      <c r="AU111" s="9" t="s">
        <v>413</v>
      </c>
      <c r="AV111" s="9"/>
      <c r="AW111" s="9">
        <v>15</v>
      </c>
      <c r="AX111" s="9">
        <v>75</v>
      </c>
      <c r="AY111" s="9" t="s">
        <v>335</v>
      </c>
      <c r="AZ111" s="9" t="s">
        <v>336</v>
      </c>
      <c r="BA111" s="9" t="s">
        <v>336</v>
      </c>
      <c r="BB111" s="9" t="s">
        <v>413</v>
      </c>
      <c r="BC111" s="9"/>
      <c r="BD111" s="9" t="s">
        <v>335</v>
      </c>
      <c r="BE111" s="9" t="s">
        <v>336</v>
      </c>
      <c r="BF111" s="9" t="s">
        <v>336</v>
      </c>
      <c r="BG111" s="9" t="s">
        <v>386</v>
      </c>
      <c r="BH111" s="9"/>
      <c r="BI111" s="9">
        <v>38</v>
      </c>
      <c r="BJ111" s="9">
        <v>0</v>
      </c>
      <c r="BK111" s="9">
        <v>0</v>
      </c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>
        <v>0</v>
      </c>
      <c r="CG111" s="9">
        <v>0</v>
      </c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>
        <v>0</v>
      </c>
      <c r="DD111" s="9">
        <v>0</v>
      </c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>
        <v>0</v>
      </c>
      <c r="DZ111" s="9">
        <v>0</v>
      </c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 t="s">
        <v>446</v>
      </c>
      <c r="EZ111" s="9" t="b">
        <v>0</v>
      </c>
      <c r="FA111" s="9" t="b">
        <v>0</v>
      </c>
      <c r="FB111" s="9" t="b">
        <v>1</v>
      </c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 t="s">
        <v>447</v>
      </c>
      <c r="FP111" s="9" t="b">
        <v>0</v>
      </c>
      <c r="FQ111" s="9" t="b">
        <v>0</v>
      </c>
      <c r="FR111" s="9" t="b">
        <v>0</v>
      </c>
      <c r="FS111" s="9" t="b">
        <v>0</v>
      </c>
      <c r="FT111" s="9" t="b">
        <v>0</v>
      </c>
      <c r="FU111" s="9" t="b">
        <v>1</v>
      </c>
      <c r="FV111" s="9" t="b">
        <v>0</v>
      </c>
      <c r="FW111" s="9" t="b">
        <v>0</v>
      </c>
      <c r="FX111" s="9" t="s">
        <v>346</v>
      </c>
      <c r="FY111" s="9" t="s">
        <v>347</v>
      </c>
      <c r="FZ111" s="9" t="s">
        <v>510</v>
      </c>
      <c r="GA111" s="9" t="s">
        <v>424</v>
      </c>
      <c r="GB111" s="9" t="s">
        <v>349</v>
      </c>
      <c r="GC111" s="9" t="s">
        <v>350</v>
      </c>
      <c r="GD111" s="9" t="s">
        <v>400</v>
      </c>
      <c r="GE111" s="9" t="s">
        <v>377</v>
      </c>
      <c r="GF111" s="9">
        <v>15</v>
      </c>
      <c r="GG111" s="9">
        <v>13</v>
      </c>
      <c r="GH111" s="9" t="s">
        <v>328</v>
      </c>
      <c r="GI111" s="9">
        <v>0</v>
      </c>
      <c r="GJ111" s="9">
        <v>0</v>
      </c>
      <c r="GK111" s="9" t="s">
        <v>328</v>
      </c>
      <c r="GL111" s="9" t="s">
        <v>391</v>
      </c>
      <c r="GM111" s="9">
        <v>0</v>
      </c>
      <c r="GN111" s="9">
        <v>0</v>
      </c>
      <c r="GO111" s="9">
        <v>12</v>
      </c>
      <c r="GP111" s="9">
        <v>10</v>
      </c>
      <c r="GQ111" s="9" t="s">
        <v>328</v>
      </c>
      <c r="GR111" s="9">
        <v>0</v>
      </c>
      <c r="GS111" s="9">
        <v>0</v>
      </c>
      <c r="GT111" s="9" t="s">
        <v>328</v>
      </c>
      <c r="GU111" s="9"/>
      <c r="GV111" s="9" t="s">
        <v>511</v>
      </c>
      <c r="GW111" s="9" t="b">
        <v>0</v>
      </c>
      <c r="GX111" s="9" t="b">
        <v>0</v>
      </c>
      <c r="GY111" s="9" t="b">
        <v>0</v>
      </c>
      <c r="GZ111" s="9" t="b">
        <v>1</v>
      </c>
      <c r="HA111" s="9" t="b">
        <v>1</v>
      </c>
      <c r="HB111" s="9" t="b">
        <v>1</v>
      </c>
      <c r="HC111" s="9" t="b">
        <v>0</v>
      </c>
      <c r="HD111" s="9" t="b">
        <v>0</v>
      </c>
      <c r="HE111" s="9" t="s">
        <v>354</v>
      </c>
      <c r="HF111" s="9">
        <v>35</v>
      </c>
      <c r="HG111" s="9">
        <v>75</v>
      </c>
      <c r="HH111" s="9">
        <v>55</v>
      </c>
      <c r="HI111" s="9">
        <v>45</v>
      </c>
      <c r="HJ111" s="9" t="s">
        <v>328</v>
      </c>
      <c r="HK111" s="9" t="s">
        <v>328</v>
      </c>
      <c r="HL111" s="9" t="s">
        <v>356</v>
      </c>
      <c r="HM111" s="9" t="s">
        <v>393</v>
      </c>
      <c r="HN111" s="9" t="s">
        <v>512</v>
      </c>
      <c r="HO111" s="9" t="s">
        <v>513</v>
      </c>
      <c r="HP111" s="9" t="b">
        <v>1</v>
      </c>
      <c r="HQ111" s="9" t="b">
        <v>1</v>
      </c>
      <c r="HR111" s="9" t="b">
        <v>0</v>
      </c>
      <c r="HS111" s="9" t="b">
        <v>1</v>
      </c>
      <c r="HT111" s="9" t="b">
        <v>0</v>
      </c>
      <c r="HU111" s="9" t="b">
        <v>0</v>
      </c>
      <c r="HV111" s="9" t="b">
        <v>1</v>
      </c>
      <c r="HW111" s="9" t="b">
        <v>0</v>
      </c>
      <c r="HX111" s="9" t="b">
        <v>0</v>
      </c>
      <c r="HY111" s="9" t="b">
        <v>0</v>
      </c>
      <c r="HZ111" s="9" t="s">
        <v>429</v>
      </c>
      <c r="IA111" s="9" t="s">
        <v>328</v>
      </c>
      <c r="IB111" s="9" t="s">
        <v>328</v>
      </c>
      <c r="IC111" s="9" t="s">
        <v>328</v>
      </c>
      <c r="ID111" s="9">
        <v>80</v>
      </c>
      <c r="IE111" s="9" t="s">
        <v>360</v>
      </c>
      <c r="IF111" s="9" t="s">
        <v>360</v>
      </c>
      <c r="IG111" s="9" t="s">
        <v>328</v>
      </c>
      <c r="IH111" s="9" t="s">
        <v>328</v>
      </c>
      <c r="II111" s="9" t="s">
        <v>501</v>
      </c>
      <c r="IJ111" s="9" t="b">
        <v>1</v>
      </c>
      <c r="IK111" s="9" t="b">
        <v>0</v>
      </c>
      <c r="IL111" s="9" t="b">
        <v>1</v>
      </c>
      <c r="IM111" s="9" t="b">
        <v>0</v>
      </c>
      <c r="IN111" s="9" t="b">
        <v>0</v>
      </c>
      <c r="IO111" s="9" t="b">
        <v>0</v>
      </c>
      <c r="IP111" s="9" t="b">
        <v>0</v>
      </c>
      <c r="IQ111" s="9" t="b">
        <v>1</v>
      </c>
      <c r="IR111" s="9" t="b">
        <v>0</v>
      </c>
      <c r="IS111" s="9" t="s">
        <v>328</v>
      </c>
      <c r="IT111" s="9" t="s">
        <v>328</v>
      </c>
      <c r="IU111" s="9" t="s">
        <v>452</v>
      </c>
      <c r="IV111" s="9" t="b">
        <v>1</v>
      </c>
      <c r="IW111" s="9" t="b">
        <v>1</v>
      </c>
      <c r="IX111" s="9" t="b">
        <v>0</v>
      </c>
      <c r="IY111" s="9" t="b">
        <v>0</v>
      </c>
      <c r="IZ111" s="9" t="b">
        <v>1</v>
      </c>
      <c r="JA111" s="9" t="b">
        <v>0</v>
      </c>
      <c r="JB111" s="9" t="b">
        <v>0</v>
      </c>
      <c r="JC111" s="9" t="b">
        <v>0</v>
      </c>
      <c r="JD111" s="9" t="b">
        <v>0</v>
      </c>
      <c r="JE111" s="9" t="s">
        <v>328</v>
      </c>
      <c r="JF111" s="9" t="s">
        <v>398</v>
      </c>
      <c r="JG111" s="9" t="b">
        <v>0</v>
      </c>
      <c r="JH111" s="9" t="b">
        <v>0</v>
      </c>
      <c r="JI111" s="9" t="b">
        <v>1</v>
      </c>
      <c r="JJ111" s="9" t="b">
        <v>0</v>
      </c>
      <c r="JK111" s="9" t="b">
        <v>0</v>
      </c>
      <c r="JL111" s="9" t="b">
        <v>0</v>
      </c>
      <c r="JM111" s="9" t="b">
        <v>1</v>
      </c>
      <c r="JN111" s="9" t="b">
        <v>1</v>
      </c>
      <c r="JO111" s="9" t="b">
        <v>0</v>
      </c>
      <c r="JP111" s="9" t="s">
        <v>361</v>
      </c>
      <c r="JQ111" s="9" t="b">
        <v>0</v>
      </c>
      <c r="JR111" s="9" t="b">
        <v>0</v>
      </c>
      <c r="JS111" s="9" t="b">
        <v>0</v>
      </c>
      <c r="JT111" s="9" t="b">
        <v>0</v>
      </c>
      <c r="JU111" s="9" t="b">
        <v>1</v>
      </c>
      <c r="JV111" s="9" t="b">
        <v>1</v>
      </c>
      <c r="JW111" s="9" t="b">
        <v>0</v>
      </c>
      <c r="JX111" s="9" t="s">
        <v>328</v>
      </c>
      <c r="JY111" s="9" t="s">
        <v>434</v>
      </c>
      <c r="JZ111" s="9" t="b">
        <v>0</v>
      </c>
      <c r="KA111" s="9" t="b">
        <v>0</v>
      </c>
      <c r="KB111" s="9" t="b">
        <v>0</v>
      </c>
      <c r="KC111" s="9" t="b">
        <v>1</v>
      </c>
      <c r="KD111" s="9" t="b">
        <v>0</v>
      </c>
      <c r="KE111" s="9" t="b">
        <v>0</v>
      </c>
      <c r="KF111" s="9" t="b">
        <v>0</v>
      </c>
      <c r="KG111" s="9" t="b">
        <v>0</v>
      </c>
      <c r="KH111" s="9" t="s">
        <v>328</v>
      </c>
      <c r="KI111" s="9" t="s">
        <v>435</v>
      </c>
      <c r="KJ111" s="9" t="b">
        <v>1</v>
      </c>
      <c r="KK111" s="9" t="b">
        <v>0</v>
      </c>
      <c r="KL111" s="9" t="b">
        <v>1</v>
      </c>
      <c r="KM111" s="9" t="b">
        <v>0</v>
      </c>
      <c r="KN111" s="9" t="b">
        <v>1</v>
      </c>
      <c r="KO111" s="9" t="b">
        <v>0</v>
      </c>
      <c r="KP111" s="9" t="b">
        <v>0</v>
      </c>
      <c r="KQ111" s="9" t="b">
        <v>0</v>
      </c>
      <c r="KR111" s="9" t="b">
        <v>0</v>
      </c>
      <c r="KS111" s="9"/>
      <c r="KT111" s="9" t="s">
        <v>366</v>
      </c>
      <c r="KU111" s="9" t="s">
        <v>366</v>
      </c>
      <c r="KV111" s="9" t="s">
        <v>367</v>
      </c>
      <c r="KW111" s="9" t="s">
        <v>368</v>
      </c>
      <c r="KX111" s="9" t="s">
        <v>515</v>
      </c>
      <c r="KY111" s="9" t="s">
        <v>516</v>
      </c>
      <c r="KZ111" s="10">
        <v>42845</v>
      </c>
      <c r="LA111" s="9" t="s">
        <v>380</v>
      </c>
      <c r="LB111" s="9" t="s">
        <v>517</v>
      </c>
      <c r="LC111" s="9">
        <v>60302</v>
      </c>
      <c r="LD111" s="9" t="s">
        <v>518</v>
      </c>
      <c r="LE111" s="9" t="s">
        <v>519</v>
      </c>
      <c r="LF111" s="9">
        <v>9</v>
      </c>
      <c r="LG111" s="9"/>
      <c r="LH111" s="9">
        <v>-1</v>
      </c>
      <c r="LI111" s="9" t="s">
        <v>384</v>
      </c>
      <c r="LJ111" s="9" t="s">
        <v>384</v>
      </c>
    </row>
    <row r="114" spans="1:146" x14ac:dyDescent="0.25">
      <c r="A114" s="7" t="s">
        <v>1526</v>
      </c>
      <c r="EP114" s="9"/>
    </row>
    <row r="115" spans="1:146" x14ac:dyDescent="0.25">
      <c r="A115" s="21" t="s">
        <v>1675</v>
      </c>
    </row>
    <row r="116" spans="1:146" x14ac:dyDescent="0.25">
      <c r="A116" s="2" t="s">
        <v>1699</v>
      </c>
    </row>
  </sheetData>
  <autoFilter ref="A1:LJ11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E117"/>
  <sheetViews>
    <sheetView zoomScale="85" zoomScaleNormal="85" workbookViewId="0">
      <pane xSplit="4" ySplit="1" topLeftCell="BH10" activePane="bottomRight" state="frozen"/>
      <selection pane="topRight" activeCell="E1" sqref="E1"/>
      <selection pane="bottomLeft" activeCell="A2" sqref="A2"/>
      <selection pane="bottomRight" activeCell="BM54" sqref="BM54"/>
    </sheetView>
  </sheetViews>
  <sheetFormatPr defaultRowHeight="15" x14ac:dyDescent="0.25"/>
  <cols>
    <col min="1" max="1" width="24" customWidth="1"/>
    <col min="2" max="2" width="16.140625" bestFit="1" customWidth="1"/>
    <col min="3" max="3" width="23.5703125" bestFit="1" customWidth="1"/>
    <col min="4" max="4" width="27.28515625" customWidth="1"/>
    <col min="5" max="5" width="11.28515625" style="23" customWidth="1"/>
    <col min="6" max="6" width="6.7109375" bestFit="1" customWidth="1"/>
    <col min="7" max="23" width="15.7109375" customWidth="1"/>
    <col min="24" max="24" width="15.7109375" style="9" customWidth="1"/>
    <col min="25" max="61" width="15.7109375" customWidth="1"/>
    <col min="62" max="62" width="15.7109375" style="6" customWidth="1"/>
    <col min="63" max="681" width="15.7109375" customWidth="1"/>
  </cols>
  <sheetData>
    <row r="1" spans="1:681" s="5" customFormat="1" x14ac:dyDescent="0.25">
      <c r="A1" s="4" t="s">
        <v>1441</v>
      </c>
      <c r="B1" s="4" t="s">
        <v>1440</v>
      </c>
      <c r="C1" s="4" t="s">
        <v>1530</v>
      </c>
      <c r="D1" s="4" t="s">
        <v>1574</v>
      </c>
      <c r="E1" s="22" t="s">
        <v>1677</v>
      </c>
      <c r="F1" s="4" t="s">
        <v>1678</v>
      </c>
      <c r="G1" s="4" t="s">
        <v>1669</v>
      </c>
      <c r="H1" s="4" t="s">
        <v>1670</v>
      </c>
      <c r="I1" s="4" t="s">
        <v>1671</v>
      </c>
      <c r="J1" s="4" t="s">
        <v>1672</v>
      </c>
      <c r="K1" s="4" t="s">
        <v>0</v>
      </c>
      <c r="L1" s="4" t="s">
        <v>1</v>
      </c>
      <c r="M1" s="4" t="s">
        <v>2</v>
      </c>
      <c r="N1" s="4" t="s">
        <v>3</v>
      </c>
      <c r="O1" s="4" t="s">
        <v>4</v>
      </c>
      <c r="P1" s="4" t="s">
        <v>5</v>
      </c>
      <c r="Q1" s="4" t="s">
        <v>6</v>
      </c>
      <c r="R1" s="4" t="s">
        <v>7</v>
      </c>
      <c r="S1" s="4" t="s">
        <v>8</v>
      </c>
      <c r="T1" s="4" t="s">
        <v>9</v>
      </c>
      <c r="U1" s="4" t="s">
        <v>1673</v>
      </c>
      <c r="V1" s="4" t="s">
        <v>1674</v>
      </c>
      <c r="W1" s="4" t="s">
        <v>10</v>
      </c>
      <c r="X1" s="4" t="s">
        <v>1527</v>
      </c>
      <c r="Y1" s="31" t="s">
        <v>11</v>
      </c>
      <c r="Z1" s="31" t="s">
        <v>12</v>
      </c>
      <c r="AA1" s="25" t="s">
        <v>13</v>
      </c>
      <c r="AB1" s="25" t="s">
        <v>14</v>
      </c>
      <c r="AC1" s="25" t="s">
        <v>15</v>
      </c>
      <c r="AD1" s="25" t="s">
        <v>16</v>
      </c>
      <c r="AE1" s="25" t="s">
        <v>17</v>
      </c>
      <c r="AF1" s="25" t="s">
        <v>18</v>
      </c>
      <c r="AG1" s="25" t="s">
        <v>19</v>
      </c>
      <c r="AH1" s="25" t="s">
        <v>20</v>
      </c>
      <c r="AI1" s="25" t="s">
        <v>21</v>
      </c>
      <c r="AJ1" s="25" t="s">
        <v>22</v>
      </c>
      <c r="AK1" s="3" t="s">
        <v>23</v>
      </c>
      <c r="AL1" s="3" t="s">
        <v>24</v>
      </c>
      <c r="AM1" s="3" t="s">
        <v>25</v>
      </c>
      <c r="AN1" s="3" t="s">
        <v>26</v>
      </c>
      <c r="AO1" s="3" t="s">
        <v>27</v>
      </c>
      <c r="AP1" s="3" t="s">
        <v>28</v>
      </c>
      <c r="AQ1" s="3" t="s">
        <v>29</v>
      </c>
      <c r="AR1" s="3" t="s">
        <v>30</v>
      </c>
      <c r="AS1" s="3" t="s">
        <v>31</v>
      </c>
      <c r="AT1" s="3" t="s">
        <v>32</v>
      </c>
      <c r="AU1" s="3" t="s">
        <v>33</v>
      </c>
      <c r="AV1" s="3" t="s">
        <v>34</v>
      </c>
      <c r="AW1" s="3" t="s">
        <v>35</v>
      </c>
      <c r="AX1" s="3" t="s">
        <v>36</v>
      </c>
      <c r="AY1" s="3" t="s">
        <v>37</v>
      </c>
      <c r="AZ1" s="3" t="s">
        <v>38</v>
      </c>
      <c r="BA1" s="3" t="s">
        <v>39</v>
      </c>
      <c r="BB1" s="3" t="s">
        <v>40</v>
      </c>
      <c r="BC1" s="3" t="s">
        <v>41</v>
      </c>
      <c r="BD1" s="3" t="s">
        <v>42</v>
      </c>
      <c r="BE1" s="3" t="s">
        <v>43</v>
      </c>
      <c r="BF1" s="3" t="s">
        <v>44</v>
      </c>
      <c r="BG1" s="3" t="s">
        <v>45</v>
      </c>
      <c r="BH1" s="3" t="s">
        <v>46</v>
      </c>
      <c r="BI1" s="3" t="s">
        <v>47</v>
      </c>
      <c r="BJ1" s="26" t="s">
        <v>1680</v>
      </c>
      <c r="BK1" s="29" t="s">
        <v>48</v>
      </c>
      <c r="BL1" s="3"/>
      <c r="BM1" s="29" t="s">
        <v>49</v>
      </c>
      <c r="BN1" s="3"/>
      <c r="BO1" s="29" t="s">
        <v>50</v>
      </c>
      <c r="BP1" s="3"/>
      <c r="BQ1" s="29" t="s">
        <v>51</v>
      </c>
      <c r="BR1" s="3"/>
      <c r="BS1" s="30" t="s">
        <v>52</v>
      </c>
      <c r="BT1" s="3"/>
      <c r="BU1" s="3" t="s">
        <v>53</v>
      </c>
      <c r="BV1" s="3"/>
      <c r="BW1" s="3" t="s">
        <v>54</v>
      </c>
      <c r="BX1" s="3" t="s">
        <v>55</v>
      </c>
      <c r="BY1" s="3" t="s">
        <v>1520</v>
      </c>
      <c r="BZ1" s="3" t="s">
        <v>1521</v>
      </c>
      <c r="CA1" s="3" t="s">
        <v>1522</v>
      </c>
      <c r="CB1" s="3" t="s">
        <v>56</v>
      </c>
      <c r="CC1" s="3" t="s">
        <v>57</v>
      </c>
      <c r="CD1" s="3" t="s">
        <v>58</v>
      </c>
      <c r="CE1" s="3" t="s">
        <v>59</v>
      </c>
      <c r="CF1" s="3" t="s">
        <v>60</v>
      </c>
      <c r="CG1" s="3" t="s">
        <v>61</v>
      </c>
      <c r="CH1" s="3" t="s">
        <v>62</v>
      </c>
      <c r="CI1" s="3" t="s">
        <v>63</v>
      </c>
      <c r="CJ1" s="3" t="s">
        <v>64</v>
      </c>
      <c r="CK1" s="3" t="s">
        <v>65</v>
      </c>
      <c r="CL1" s="3" t="s">
        <v>66</v>
      </c>
      <c r="CM1" s="3" t="s">
        <v>67</v>
      </c>
      <c r="CN1" s="3" t="s">
        <v>68</v>
      </c>
      <c r="CO1" s="3" t="s">
        <v>69</v>
      </c>
      <c r="CP1" s="3" t="s">
        <v>70</v>
      </c>
      <c r="CQ1" s="3" t="s">
        <v>71</v>
      </c>
      <c r="CR1" s="3" t="s">
        <v>72</v>
      </c>
      <c r="CS1" s="3" t="s">
        <v>73</v>
      </c>
      <c r="CT1" s="3" t="s">
        <v>74</v>
      </c>
      <c r="CU1" s="3" t="s">
        <v>75</v>
      </c>
      <c r="CV1" s="3" t="s">
        <v>76</v>
      </c>
      <c r="CW1" s="3" t="s">
        <v>77</v>
      </c>
      <c r="CX1" s="3" t="s">
        <v>78</v>
      </c>
      <c r="CY1" s="3" t="s">
        <v>79</v>
      </c>
      <c r="CZ1" s="3" t="s">
        <v>80</v>
      </c>
      <c r="DA1" s="3" t="s">
        <v>81</v>
      </c>
      <c r="DB1" s="3" t="s">
        <v>82</v>
      </c>
      <c r="DC1" s="3" t="s">
        <v>83</v>
      </c>
      <c r="DD1" s="3" t="s">
        <v>84</v>
      </c>
      <c r="DE1" s="3" t="s">
        <v>85</v>
      </c>
      <c r="DF1" s="3" t="s">
        <v>86</v>
      </c>
      <c r="DG1" s="3" t="s">
        <v>87</v>
      </c>
      <c r="DH1" s="3" t="s">
        <v>88</v>
      </c>
      <c r="DI1" s="3" t="s">
        <v>89</v>
      </c>
      <c r="DJ1" s="3" t="s">
        <v>90</v>
      </c>
      <c r="DK1" s="3" t="s">
        <v>91</v>
      </c>
      <c r="DL1" s="3" t="s">
        <v>92</v>
      </c>
      <c r="DM1" s="3" t="s">
        <v>93</v>
      </c>
      <c r="DN1" s="3" t="s">
        <v>94</v>
      </c>
      <c r="DO1" s="3" t="s">
        <v>95</v>
      </c>
      <c r="DP1" s="3" t="s">
        <v>96</v>
      </c>
      <c r="DQ1" s="3" t="s">
        <v>97</v>
      </c>
      <c r="DR1" s="3" t="s">
        <v>1523</v>
      </c>
      <c r="DS1" s="3" t="s">
        <v>1524</v>
      </c>
      <c r="DT1" s="3" t="s">
        <v>1525</v>
      </c>
      <c r="DU1" s="3" t="s">
        <v>98</v>
      </c>
      <c r="DV1" s="3" t="s">
        <v>99</v>
      </c>
      <c r="DW1" s="3" t="s">
        <v>100</v>
      </c>
      <c r="DX1" s="3" t="s">
        <v>101</v>
      </c>
      <c r="DY1" s="3" t="s">
        <v>102</v>
      </c>
      <c r="DZ1" s="3" t="s">
        <v>103</v>
      </c>
      <c r="EA1" s="3" t="s">
        <v>104</v>
      </c>
      <c r="EB1" s="3" t="s">
        <v>105</v>
      </c>
      <c r="EC1" s="3" t="s">
        <v>106</v>
      </c>
      <c r="ED1" s="3" t="s">
        <v>107</v>
      </c>
      <c r="EE1" s="3" t="s">
        <v>108</v>
      </c>
      <c r="EF1" s="3" t="s">
        <v>109</v>
      </c>
      <c r="EG1" s="3" t="s">
        <v>110</v>
      </c>
      <c r="EH1" s="3" t="s">
        <v>111</v>
      </c>
      <c r="EI1" s="3" t="s">
        <v>112</v>
      </c>
      <c r="EJ1" s="3" t="s">
        <v>113</v>
      </c>
      <c r="EK1" s="3" t="s">
        <v>114</v>
      </c>
      <c r="EL1" s="3" t="s">
        <v>115</v>
      </c>
      <c r="EM1" s="3" t="s">
        <v>116</v>
      </c>
      <c r="EN1" s="3" t="s">
        <v>117</v>
      </c>
      <c r="EO1" s="3" t="s">
        <v>118</v>
      </c>
      <c r="EP1" s="3" t="s">
        <v>119</v>
      </c>
      <c r="EQ1" s="3" t="s">
        <v>120</v>
      </c>
      <c r="ER1" s="3" t="s">
        <v>121</v>
      </c>
      <c r="ES1" s="3" t="s">
        <v>122</v>
      </c>
      <c r="ET1" s="3" t="s">
        <v>123</v>
      </c>
      <c r="EU1" s="3" t="s">
        <v>124</v>
      </c>
      <c r="EV1" s="3" t="s">
        <v>125</v>
      </c>
      <c r="EW1" s="3" t="s">
        <v>126</v>
      </c>
      <c r="EX1" s="3" t="s">
        <v>127</v>
      </c>
      <c r="EY1" s="3" t="s">
        <v>128</v>
      </c>
      <c r="EZ1" s="3" t="s">
        <v>129</v>
      </c>
      <c r="FA1" s="3" t="s">
        <v>130</v>
      </c>
      <c r="FB1" s="3" t="s">
        <v>131</v>
      </c>
      <c r="FC1" s="3" t="s">
        <v>132</v>
      </c>
      <c r="FD1" s="3" t="s">
        <v>133</v>
      </c>
      <c r="FE1" s="3" t="s">
        <v>134</v>
      </c>
      <c r="FF1" s="3" t="s">
        <v>135</v>
      </c>
      <c r="FG1" s="3" t="s">
        <v>136</v>
      </c>
      <c r="FH1" s="3" t="s">
        <v>137</v>
      </c>
      <c r="FI1" s="3" t="s">
        <v>138</v>
      </c>
      <c r="FJ1" s="3" t="s">
        <v>139</v>
      </c>
      <c r="FK1" s="3" t="s">
        <v>140</v>
      </c>
      <c r="FL1" s="3" t="s">
        <v>141</v>
      </c>
      <c r="FM1" s="3" t="s">
        <v>142</v>
      </c>
      <c r="FN1" s="3" t="s">
        <v>143</v>
      </c>
      <c r="FO1" s="3" t="s">
        <v>144</v>
      </c>
      <c r="FP1" s="3" t="s">
        <v>145</v>
      </c>
      <c r="FQ1" s="3" t="s">
        <v>146</v>
      </c>
      <c r="FR1" s="3" t="s">
        <v>147</v>
      </c>
      <c r="FS1" s="3" t="s">
        <v>148</v>
      </c>
      <c r="FT1" s="3" t="s">
        <v>149</v>
      </c>
      <c r="FU1" s="3" t="s">
        <v>150</v>
      </c>
      <c r="FV1" s="3" t="s">
        <v>151</v>
      </c>
      <c r="FW1" s="3" t="s">
        <v>152</v>
      </c>
      <c r="FX1" s="3" t="s">
        <v>153</v>
      </c>
      <c r="FY1" s="3" t="s">
        <v>154</v>
      </c>
      <c r="FZ1" s="3" t="s">
        <v>155</v>
      </c>
      <c r="GA1" s="3" t="s">
        <v>156</v>
      </c>
      <c r="GB1" s="3" t="s">
        <v>157</v>
      </c>
      <c r="GC1" s="3" t="s">
        <v>158</v>
      </c>
      <c r="GD1" s="3" t="s">
        <v>159</v>
      </c>
      <c r="GE1" s="3" t="s">
        <v>160</v>
      </c>
      <c r="GF1" s="3" t="s">
        <v>161</v>
      </c>
      <c r="GG1" s="3" t="s">
        <v>162</v>
      </c>
      <c r="GH1" s="3" t="s">
        <v>163</v>
      </c>
      <c r="GI1" s="3" t="s">
        <v>164</v>
      </c>
      <c r="GJ1" s="3" t="s">
        <v>165</v>
      </c>
      <c r="GK1" s="3" t="s">
        <v>166</v>
      </c>
      <c r="GL1" s="3" t="s">
        <v>167</v>
      </c>
      <c r="GM1" s="3" t="s">
        <v>168</v>
      </c>
      <c r="GN1" s="3" t="s">
        <v>169</v>
      </c>
      <c r="GO1" s="3" t="s">
        <v>170</v>
      </c>
      <c r="GP1" s="3" t="s">
        <v>171</v>
      </c>
      <c r="GQ1" s="3" t="s">
        <v>172</v>
      </c>
      <c r="GR1" s="3" t="s">
        <v>173</v>
      </c>
      <c r="GS1" s="3" t="s">
        <v>174</v>
      </c>
      <c r="GT1" s="3" t="s">
        <v>175</v>
      </c>
      <c r="GU1" s="3" t="s">
        <v>176</v>
      </c>
      <c r="GV1" s="3" t="s">
        <v>177</v>
      </c>
      <c r="GW1" s="3" t="s">
        <v>178</v>
      </c>
      <c r="GX1" s="3" t="s">
        <v>179</v>
      </c>
      <c r="GY1" s="3" t="s">
        <v>180</v>
      </c>
      <c r="GZ1" s="3" t="s">
        <v>181</v>
      </c>
      <c r="HA1" s="3" t="s">
        <v>182</v>
      </c>
      <c r="HB1" s="3" t="s">
        <v>183</v>
      </c>
      <c r="HC1" s="3" t="s">
        <v>184</v>
      </c>
      <c r="HD1" s="3" t="s">
        <v>185</v>
      </c>
      <c r="HE1" s="3" t="s">
        <v>186</v>
      </c>
      <c r="HF1" s="3" t="s">
        <v>187</v>
      </c>
      <c r="HG1" s="3" t="s">
        <v>188</v>
      </c>
      <c r="HH1" s="3" t="s">
        <v>189</v>
      </c>
      <c r="HI1" s="3" t="s">
        <v>190</v>
      </c>
      <c r="HJ1" s="3" t="s">
        <v>191</v>
      </c>
      <c r="HK1" s="3" t="s">
        <v>192</v>
      </c>
      <c r="HL1" s="3" t="s">
        <v>193</v>
      </c>
      <c r="HM1" s="3" t="s">
        <v>194</v>
      </c>
      <c r="HN1" s="3" t="s">
        <v>195</v>
      </c>
      <c r="HO1" s="3" t="s">
        <v>196</v>
      </c>
      <c r="HP1" s="3" t="s">
        <v>197</v>
      </c>
      <c r="HQ1" s="3" t="s">
        <v>198</v>
      </c>
      <c r="HR1" s="3" t="s">
        <v>199</v>
      </c>
      <c r="HS1" s="3" t="s">
        <v>200</v>
      </c>
      <c r="HT1" s="3" t="s">
        <v>201</v>
      </c>
      <c r="HU1" s="3" t="s">
        <v>202</v>
      </c>
      <c r="HV1" s="3" t="s">
        <v>203</v>
      </c>
      <c r="HW1" s="3" t="s">
        <v>204</v>
      </c>
      <c r="HX1" s="3" t="s">
        <v>205</v>
      </c>
      <c r="HY1" s="3" t="s">
        <v>206</v>
      </c>
      <c r="HZ1" s="3" t="s">
        <v>207</v>
      </c>
      <c r="IA1" s="3" t="s">
        <v>208</v>
      </c>
      <c r="IB1" s="3" t="s">
        <v>209</v>
      </c>
      <c r="IC1" s="3" t="s">
        <v>210</v>
      </c>
      <c r="ID1" s="3" t="s">
        <v>211</v>
      </c>
      <c r="IE1" s="3" t="s">
        <v>212</v>
      </c>
      <c r="IF1" s="3" t="s">
        <v>213</v>
      </c>
      <c r="IG1" s="3" t="s">
        <v>214</v>
      </c>
      <c r="IH1" s="3" t="s">
        <v>215</v>
      </c>
      <c r="II1" s="3" t="s">
        <v>216</v>
      </c>
      <c r="IJ1" s="3" t="s">
        <v>217</v>
      </c>
      <c r="IK1" s="3" t="s">
        <v>218</v>
      </c>
      <c r="IL1" s="3" t="s">
        <v>219</v>
      </c>
      <c r="IM1" s="3" t="s">
        <v>220</v>
      </c>
      <c r="IN1" s="3" t="s">
        <v>221</v>
      </c>
      <c r="IO1" s="3" t="s">
        <v>222</v>
      </c>
      <c r="IP1" s="3" t="s">
        <v>223</v>
      </c>
      <c r="IQ1" s="3" t="s">
        <v>224</v>
      </c>
      <c r="IR1" s="3" t="s">
        <v>225</v>
      </c>
      <c r="IS1" s="3" t="s">
        <v>226</v>
      </c>
      <c r="IT1" s="3" t="s">
        <v>227</v>
      </c>
      <c r="IU1" s="3" t="s">
        <v>228</v>
      </c>
      <c r="IV1" s="3" t="s">
        <v>229</v>
      </c>
      <c r="IW1" s="3" t="s">
        <v>230</v>
      </c>
      <c r="IX1" s="3" t="s">
        <v>231</v>
      </c>
      <c r="IY1" s="3" t="s">
        <v>232</v>
      </c>
      <c r="IZ1" s="3" t="s">
        <v>233</v>
      </c>
      <c r="JA1" s="3" t="s">
        <v>234</v>
      </c>
      <c r="JB1" s="3" t="s">
        <v>235</v>
      </c>
      <c r="JC1" s="3" t="s">
        <v>236</v>
      </c>
      <c r="JD1" s="3" t="s">
        <v>237</v>
      </c>
      <c r="JE1" s="3" t="s">
        <v>238</v>
      </c>
      <c r="JF1" s="3" t="s">
        <v>239</v>
      </c>
      <c r="JG1" s="3" t="s">
        <v>240</v>
      </c>
      <c r="JH1" s="3" t="s">
        <v>241</v>
      </c>
      <c r="JI1" s="3" t="s">
        <v>242</v>
      </c>
      <c r="JJ1" s="3" t="s">
        <v>243</v>
      </c>
      <c r="JK1" s="3" t="s">
        <v>244</v>
      </c>
      <c r="JL1" s="3" t="s">
        <v>245</v>
      </c>
      <c r="JM1" s="3" t="s">
        <v>246</v>
      </c>
      <c r="JN1" s="3" t="s">
        <v>247</v>
      </c>
      <c r="JO1" s="3" t="s">
        <v>248</v>
      </c>
      <c r="JP1" s="3" t="s">
        <v>249</v>
      </c>
      <c r="JQ1" s="3" t="s">
        <v>250</v>
      </c>
      <c r="JR1" s="3" t="s">
        <v>251</v>
      </c>
      <c r="JS1" s="3" t="s">
        <v>252</v>
      </c>
      <c r="JT1" s="3" t="s">
        <v>253</v>
      </c>
      <c r="JU1" s="3" t="s">
        <v>254</v>
      </c>
      <c r="JV1" s="3" t="s">
        <v>255</v>
      </c>
      <c r="JW1" s="3" t="s">
        <v>256</v>
      </c>
      <c r="JX1" s="3" t="s">
        <v>257</v>
      </c>
      <c r="JY1" s="3" t="s">
        <v>258</v>
      </c>
      <c r="JZ1" s="3" t="s">
        <v>259</v>
      </c>
      <c r="KA1" s="3" t="s">
        <v>260</v>
      </c>
      <c r="KB1" s="3" t="s">
        <v>261</v>
      </c>
      <c r="KC1" s="3" t="s">
        <v>262</v>
      </c>
      <c r="KD1" s="3" t="s">
        <v>263</v>
      </c>
      <c r="KE1" s="3" t="s">
        <v>264</v>
      </c>
      <c r="KF1" s="3" t="s">
        <v>265</v>
      </c>
      <c r="KG1" s="3" t="s">
        <v>266</v>
      </c>
      <c r="KH1" s="3" t="s">
        <v>267</v>
      </c>
      <c r="KI1" s="3" t="s">
        <v>268</v>
      </c>
      <c r="KJ1" s="3" t="s">
        <v>269</v>
      </c>
      <c r="KK1" s="3" t="s">
        <v>270</v>
      </c>
      <c r="KL1" s="3" t="s">
        <v>271</v>
      </c>
      <c r="KM1" s="3" t="s">
        <v>272</v>
      </c>
      <c r="KN1" s="3" t="s">
        <v>273</v>
      </c>
      <c r="KO1" s="3" t="s">
        <v>274</v>
      </c>
      <c r="KP1" s="3" t="s">
        <v>275</v>
      </c>
      <c r="KQ1" s="3" t="s">
        <v>276</v>
      </c>
      <c r="KR1" s="3" t="s">
        <v>277</v>
      </c>
      <c r="KS1" s="3" t="s">
        <v>278</v>
      </c>
      <c r="KT1" s="3" t="s">
        <v>279</v>
      </c>
      <c r="KU1" s="3" t="s">
        <v>280</v>
      </c>
      <c r="KV1" s="3" t="s">
        <v>281</v>
      </c>
      <c r="KW1" s="3" t="s">
        <v>282</v>
      </c>
      <c r="KX1" s="3" t="s">
        <v>283</v>
      </c>
      <c r="KY1" s="3" t="s">
        <v>284</v>
      </c>
      <c r="KZ1" s="3" t="s">
        <v>285</v>
      </c>
      <c r="LA1" s="3" t="s">
        <v>286</v>
      </c>
      <c r="LB1" s="3" t="s">
        <v>287</v>
      </c>
      <c r="LC1" s="3" t="s">
        <v>288</v>
      </c>
      <c r="LD1" s="3" t="s">
        <v>289</v>
      </c>
      <c r="LE1" s="3" t="s">
        <v>290</v>
      </c>
      <c r="LF1" s="3" t="s">
        <v>291</v>
      </c>
      <c r="LG1" s="3" t="s">
        <v>292</v>
      </c>
      <c r="LH1" s="3" t="s">
        <v>293</v>
      </c>
      <c r="LI1" s="3" t="s">
        <v>294</v>
      </c>
      <c r="LJ1" s="3" t="s">
        <v>295</v>
      </c>
      <c r="LK1" s="3" t="s">
        <v>296</v>
      </c>
      <c r="LL1" s="3" t="s">
        <v>297</v>
      </c>
      <c r="LM1" s="3" t="s">
        <v>298</v>
      </c>
      <c r="LN1" s="3" t="s">
        <v>299</v>
      </c>
      <c r="LO1" s="3" t="s">
        <v>300</v>
      </c>
      <c r="LP1" s="3" t="s">
        <v>301</v>
      </c>
      <c r="LQ1" s="3" t="s">
        <v>302</v>
      </c>
      <c r="LR1" s="3" t="s">
        <v>303</v>
      </c>
      <c r="LS1" s="3" t="s">
        <v>304</v>
      </c>
      <c r="LT1" s="3" t="s">
        <v>305</v>
      </c>
      <c r="LU1" s="3" t="s">
        <v>306</v>
      </c>
      <c r="LV1" s="3" t="s">
        <v>307</v>
      </c>
      <c r="LW1" s="3" t="s">
        <v>308</v>
      </c>
      <c r="YS1" s="3" t="s">
        <v>309</v>
      </c>
      <c r="YT1" s="3" t="s">
        <v>310</v>
      </c>
      <c r="YU1" s="3" t="s">
        <v>311</v>
      </c>
      <c r="YV1" s="3" t="s">
        <v>312</v>
      </c>
      <c r="YW1" s="3" t="s">
        <v>313</v>
      </c>
      <c r="YX1" s="3" t="s">
        <v>314</v>
      </c>
      <c r="YY1" s="3" t="s">
        <v>315</v>
      </c>
      <c r="YZ1" s="3" t="s">
        <v>316</v>
      </c>
      <c r="ZA1" s="3" t="s">
        <v>317</v>
      </c>
      <c r="ZB1" s="3" t="s">
        <v>318</v>
      </c>
      <c r="ZC1" s="3" t="s">
        <v>319</v>
      </c>
      <c r="ZD1" s="3" t="s">
        <v>320</v>
      </c>
      <c r="ZE1" s="3" t="s">
        <v>321</v>
      </c>
    </row>
    <row r="2" spans="1:681" s="7" customFormat="1" x14ac:dyDescent="0.25">
      <c r="A2" s="7" t="s">
        <v>1486</v>
      </c>
      <c r="B2" s="7" t="s">
        <v>1487</v>
      </c>
      <c r="C2" s="7" t="s">
        <v>1485</v>
      </c>
      <c r="D2" s="7" t="s">
        <v>1575</v>
      </c>
      <c r="E2" s="24">
        <v>42857</v>
      </c>
      <c r="F2" s="9" t="s">
        <v>1679</v>
      </c>
      <c r="G2" s="7">
        <v>20.82245</v>
      </c>
      <c r="H2" s="7">
        <v>92.298856666700004</v>
      </c>
      <c r="I2" s="7">
        <v>15.1</v>
      </c>
      <c r="J2" s="7">
        <v>2.7</v>
      </c>
      <c r="K2" s="7" t="s">
        <v>409</v>
      </c>
      <c r="L2" s="7" t="s">
        <v>324</v>
      </c>
      <c r="M2" s="7" t="s">
        <v>325</v>
      </c>
      <c r="N2" s="7" t="s">
        <v>521</v>
      </c>
      <c r="O2" s="7" t="s">
        <v>1293</v>
      </c>
      <c r="P2" s="7" t="s">
        <v>328</v>
      </c>
      <c r="Q2" s="7" t="s">
        <v>445</v>
      </c>
      <c r="R2" s="7" t="s">
        <v>411</v>
      </c>
      <c r="S2" s="7" t="s">
        <v>425</v>
      </c>
      <c r="T2" s="7" t="s">
        <v>328</v>
      </c>
      <c r="X2" s="7" t="s">
        <v>328</v>
      </c>
      <c r="Y2" s="7">
        <v>120</v>
      </c>
      <c r="Z2" s="7">
        <v>600</v>
      </c>
      <c r="AA2" s="7" t="s">
        <v>335</v>
      </c>
      <c r="AB2" s="7" t="s">
        <v>336</v>
      </c>
      <c r="AC2" s="7" t="s">
        <v>336</v>
      </c>
      <c r="AD2" s="7" t="s">
        <v>338</v>
      </c>
      <c r="AF2" s="7" t="s">
        <v>335</v>
      </c>
      <c r="AG2" s="7" t="s">
        <v>336</v>
      </c>
      <c r="AH2" s="7" t="s">
        <v>336</v>
      </c>
      <c r="AI2" s="7" t="s">
        <v>495</v>
      </c>
      <c r="AK2" s="7">
        <v>105</v>
      </c>
      <c r="AL2" s="7">
        <v>525</v>
      </c>
      <c r="AM2" s="7" t="s">
        <v>335</v>
      </c>
      <c r="AN2" s="7" t="s">
        <v>336</v>
      </c>
      <c r="AO2" s="7" t="s">
        <v>336</v>
      </c>
      <c r="AP2" s="7" t="s">
        <v>338</v>
      </c>
      <c r="AR2" s="7" t="s">
        <v>335</v>
      </c>
      <c r="AS2" s="7" t="s">
        <v>336</v>
      </c>
      <c r="AT2" s="7" t="s">
        <v>336</v>
      </c>
      <c r="AU2" s="7" t="s">
        <v>495</v>
      </c>
      <c r="AW2" s="7">
        <v>105</v>
      </c>
      <c r="AX2" s="7">
        <v>525</v>
      </c>
      <c r="AY2" s="7" t="s">
        <v>335</v>
      </c>
      <c r="AZ2" s="7" t="s">
        <v>336</v>
      </c>
      <c r="BA2" s="7" t="s">
        <v>336</v>
      </c>
      <c r="BB2" s="7" t="s">
        <v>338</v>
      </c>
      <c r="BD2" s="7" t="s">
        <v>335</v>
      </c>
      <c r="BE2" s="7" t="s">
        <v>336</v>
      </c>
      <c r="BF2" s="7" t="s">
        <v>336</v>
      </c>
      <c r="BG2" s="7" t="s">
        <v>495</v>
      </c>
      <c r="BI2" s="7">
        <v>350</v>
      </c>
      <c r="BJ2" s="6">
        <f t="shared" ref="BJ2:BJ33" si="0">Z2-BI2</f>
        <v>250</v>
      </c>
      <c r="BK2" s="7">
        <v>10</v>
      </c>
      <c r="BL2" s="27">
        <f t="shared" ref="BL2:BL33" si="1">BK2/Y2</f>
        <v>8.3333333333333329E-2</v>
      </c>
      <c r="BM2" s="7">
        <v>8</v>
      </c>
      <c r="BN2" s="27">
        <f t="shared" ref="BN2:BN33" si="2">BM2/Y2</f>
        <v>6.6666666666666666E-2</v>
      </c>
      <c r="BO2" s="7">
        <v>6</v>
      </c>
      <c r="BP2" s="27">
        <f t="shared" ref="BP2:BP33" si="3">BO2/Y2</f>
        <v>0.05</v>
      </c>
      <c r="BQ2" s="7">
        <v>3</v>
      </c>
      <c r="BR2" s="27">
        <f t="shared" ref="BR2:BR33" si="4">BQ2/Z2</f>
        <v>5.0000000000000001E-3</v>
      </c>
      <c r="BS2" s="7">
        <v>15</v>
      </c>
      <c r="BT2" s="27">
        <f t="shared" ref="BT2:BT33" si="5">BS2/Z2</f>
        <v>2.5000000000000001E-2</v>
      </c>
      <c r="BU2" s="7">
        <v>60</v>
      </c>
      <c r="BV2" s="27">
        <f t="shared" ref="BV2:BV33" si="6">BU2/Z2/2</f>
        <v>0.05</v>
      </c>
      <c r="BW2" s="7">
        <v>4</v>
      </c>
      <c r="BY2" s="7">
        <v>15</v>
      </c>
      <c r="BZ2" s="7">
        <v>75</v>
      </c>
      <c r="CA2" s="7" t="s">
        <v>415</v>
      </c>
      <c r="CG2" s="7" t="s">
        <v>335</v>
      </c>
      <c r="CH2" s="7" t="s">
        <v>336</v>
      </c>
      <c r="CI2" s="7" t="s">
        <v>336</v>
      </c>
      <c r="CJ2" s="7" t="s">
        <v>495</v>
      </c>
      <c r="CK2" s="7" t="s">
        <v>415</v>
      </c>
      <c r="CQ2" s="7" t="s">
        <v>335</v>
      </c>
      <c r="CR2" s="7" t="s">
        <v>336</v>
      </c>
      <c r="CS2" s="7" t="s">
        <v>336</v>
      </c>
      <c r="CT2" s="7" t="s">
        <v>997</v>
      </c>
      <c r="CU2" s="7">
        <v>15</v>
      </c>
      <c r="CV2" s="7">
        <v>75</v>
      </c>
      <c r="CW2" s="7" t="s">
        <v>415</v>
      </c>
      <c r="DC2" s="7" t="s">
        <v>335</v>
      </c>
      <c r="DD2" s="7" t="s">
        <v>336</v>
      </c>
      <c r="DE2" s="7" t="s">
        <v>336</v>
      </c>
      <c r="DF2" s="7" t="s">
        <v>495</v>
      </c>
      <c r="DG2" s="7" t="s">
        <v>415</v>
      </c>
      <c r="DM2" s="7" t="s">
        <v>335</v>
      </c>
      <c r="DN2" s="7" t="s">
        <v>336</v>
      </c>
      <c r="DO2" s="7" t="s">
        <v>336</v>
      </c>
      <c r="DP2" s="7" t="s">
        <v>997</v>
      </c>
      <c r="DR2" s="7">
        <v>10</v>
      </c>
      <c r="DS2" s="7">
        <v>50</v>
      </c>
      <c r="DT2" s="7" t="s">
        <v>339</v>
      </c>
      <c r="DU2" s="7" t="s">
        <v>324</v>
      </c>
      <c r="DV2" s="7" t="s">
        <v>340</v>
      </c>
      <c r="DY2" s="7" t="s">
        <v>1361</v>
      </c>
      <c r="ED2" s="7" t="s">
        <v>339</v>
      </c>
      <c r="EE2" s="7" t="s">
        <v>324</v>
      </c>
      <c r="EF2" s="7" t="s">
        <v>340</v>
      </c>
      <c r="EI2" s="7" t="s">
        <v>625</v>
      </c>
      <c r="EN2" s="7">
        <v>10</v>
      </c>
      <c r="EO2" s="7">
        <v>50</v>
      </c>
      <c r="EP2" s="7" t="s">
        <v>339</v>
      </c>
      <c r="EQ2" s="7" t="s">
        <v>324</v>
      </c>
      <c r="ER2" s="7" t="s">
        <v>340</v>
      </c>
      <c r="EU2" s="7" t="s">
        <v>1361</v>
      </c>
      <c r="EZ2" s="7" t="s">
        <v>339</v>
      </c>
      <c r="FA2" s="7" t="s">
        <v>324</v>
      </c>
      <c r="FE2" s="7" t="s">
        <v>625</v>
      </c>
      <c r="GM2" s="7" t="s">
        <v>346</v>
      </c>
      <c r="GN2" s="7" t="s">
        <v>772</v>
      </c>
      <c r="GO2" s="7" t="s">
        <v>347</v>
      </c>
      <c r="GP2" s="7" t="s">
        <v>349</v>
      </c>
      <c r="GQ2" s="7" t="s">
        <v>349</v>
      </c>
      <c r="GR2" s="7" t="s">
        <v>350</v>
      </c>
      <c r="GS2" s="7" t="s">
        <v>399</v>
      </c>
      <c r="GT2" s="7" t="s">
        <v>399</v>
      </c>
      <c r="GU2" s="7">
        <v>0</v>
      </c>
      <c r="GV2" s="7">
        <v>0</v>
      </c>
      <c r="GW2" s="7" t="s">
        <v>328</v>
      </c>
      <c r="GX2" s="7">
        <v>0</v>
      </c>
      <c r="GY2" s="7">
        <v>0</v>
      </c>
      <c r="GZ2" s="7" t="s">
        <v>328</v>
      </c>
      <c r="HB2" s="7">
        <v>0</v>
      </c>
      <c r="HC2" s="7">
        <v>0</v>
      </c>
      <c r="HD2" s="7">
        <v>0</v>
      </c>
      <c r="HE2" s="7">
        <v>0</v>
      </c>
      <c r="HF2" s="7" t="s">
        <v>328</v>
      </c>
      <c r="HG2" s="7">
        <v>0</v>
      </c>
      <c r="HH2" s="7">
        <v>0</v>
      </c>
      <c r="HI2" s="7" t="s">
        <v>328</v>
      </c>
      <c r="HJ2" s="7" t="s">
        <v>352</v>
      </c>
      <c r="HK2" s="7" t="s">
        <v>500</v>
      </c>
      <c r="HL2" s="7" t="b">
        <v>0</v>
      </c>
      <c r="HM2" s="7" t="b">
        <v>0</v>
      </c>
      <c r="HN2" s="7" t="b">
        <v>0</v>
      </c>
      <c r="HO2" s="7" t="b">
        <v>0</v>
      </c>
      <c r="HP2" s="7" t="b">
        <v>0</v>
      </c>
      <c r="HQ2" s="7" t="b">
        <v>1</v>
      </c>
      <c r="HR2" s="7" t="b">
        <v>1</v>
      </c>
      <c r="HS2" s="7" t="b">
        <v>0</v>
      </c>
      <c r="HT2" s="7" t="s">
        <v>449</v>
      </c>
      <c r="HU2" s="7">
        <v>30</v>
      </c>
      <c r="HV2" s="7">
        <v>70</v>
      </c>
      <c r="HW2" s="7">
        <v>90</v>
      </c>
      <c r="HX2" s="7">
        <v>10</v>
      </c>
      <c r="HY2" s="7" t="s">
        <v>332</v>
      </c>
      <c r="HZ2" s="7" t="s">
        <v>332</v>
      </c>
      <c r="IA2" s="7" t="s">
        <v>428</v>
      </c>
      <c r="IB2" s="7" t="s">
        <v>428</v>
      </c>
      <c r="IC2" s="7" t="s">
        <v>428</v>
      </c>
      <c r="ID2" s="7" t="s">
        <v>1261</v>
      </c>
      <c r="IE2" s="7" t="b">
        <v>1</v>
      </c>
      <c r="IF2" s="7" t="b">
        <v>0</v>
      </c>
      <c r="IG2" s="7" t="b">
        <v>1</v>
      </c>
      <c r="IH2" s="7" t="b">
        <v>1</v>
      </c>
      <c r="II2" s="7" t="b">
        <v>1</v>
      </c>
      <c r="IJ2" s="7" t="b">
        <v>0</v>
      </c>
      <c r="IK2" s="7" t="b">
        <v>1</v>
      </c>
      <c r="IL2" s="7" t="b">
        <v>0</v>
      </c>
      <c r="IM2" s="7" t="b">
        <v>0</v>
      </c>
      <c r="IN2" s="7" t="b">
        <v>0</v>
      </c>
      <c r="IO2" s="7" t="b">
        <v>0</v>
      </c>
      <c r="IP2" s="7" t="s">
        <v>429</v>
      </c>
      <c r="IQ2" s="7" t="s">
        <v>332</v>
      </c>
      <c r="IR2" s="7" t="s">
        <v>328</v>
      </c>
      <c r="IS2" s="7" t="s">
        <v>328</v>
      </c>
      <c r="IT2" s="7">
        <v>100</v>
      </c>
      <c r="IU2" s="7" t="s">
        <v>429</v>
      </c>
      <c r="IV2" s="7" t="s">
        <v>761</v>
      </c>
      <c r="IW2" s="7">
        <v>0</v>
      </c>
      <c r="IX2" s="7" t="s">
        <v>328</v>
      </c>
      <c r="IY2" s="7" t="s">
        <v>709</v>
      </c>
      <c r="IZ2" s="7" t="b">
        <v>0</v>
      </c>
      <c r="JA2" s="7" t="b">
        <v>0</v>
      </c>
      <c r="JB2" s="7" t="b">
        <v>0</v>
      </c>
      <c r="JC2" s="7" t="b">
        <v>1</v>
      </c>
      <c r="JD2" s="7" t="b">
        <v>0</v>
      </c>
      <c r="JE2" s="7" t="b">
        <v>0</v>
      </c>
      <c r="JF2" s="7" t="b">
        <v>0</v>
      </c>
      <c r="JG2" s="7" t="b">
        <v>1</v>
      </c>
      <c r="JH2" s="7" t="b">
        <v>0</v>
      </c>
      <c r="JI2" s="7">
        <v>0</v>
      </c>
      <c r="JJ2" s="7" t="s">
        <v>328</v>
      </c>
      <c r="JK2" s="7" t="s">
        <v>503</v>
      </c>
      <c r="JL2" s="7" t="b">
        <v>0</v>
      </c>
      <c r="JM2" s="7" t="b">
        <v>0</v>
      </c>
      <c r="JN2" s="7" t="b">
        <v>1</v>
      </c>
      <c r="JO2" s="7" t="b">
        <v>1</v>
      </c>
      <c r="JP2" s="7" t="b">
        <v>0</v>
      </c>
      <c r="JQ2" s="7" t="b">
        <v>0</v>
      </c>
      <c r="JR2" s="7" t="b">
        <v>0</v>
      </c>
      <c r="JS2" s="7" t="b">
        <v>1</v>
      </c>
      <c r="JT2" s="7" t="b">
        <v>0</v>
      </c>
      <c r="JU2" s="7" t="s">
        <v>328</v>
      </c>
      <c r="JV2" s="7" t="s">
        <v>503</v>
      </c>
      <c r="JW2" s="7" t="b">
        <v>0</v>
      </c>
      <c r="JX2" s="7" t="b">
        <v>0</v>
      </c>
      <c r="JY2" s="7" t="b">
        <v>1</v>
      </c>
      <c r="JZ2" s="7" t="b">
        <v>1</v>
      </c>
      <c r="KA2" s="7" t="b">
        <v>0</v>
      </c>
      <c r="KB2" s="7" t="b">
        <v>0</v>
      </c>
      <c r="KC2" s="7" t="b">
        <v>0</v>
      </c>
      <c r="KD2" s="7" t="b">
        <v>1</v>
      </c>
      <c r="KE2" s="7" t="b">
        <v>0</v>
      </c>
      <c r="KF2" s="7" t="s">
        <v>733</v>
      </c>
      <c r="KG2" s="7" t="b">
        <v>1</v>
      </c>
      <c r="KH2" s="7" t="b">
        <v>0</v>
      </c>
      <c r="KI2" s="7" t="b">
        <v>0</v>
      </c>
      <c r="KJ2" s="7" t="b">
        <v>0</v>
      </c>
      <c r="KK2" s="7" t="b">
        <v>0</v>
      </c>
      <c r="KL2" s="7" t="s">
        <v>328</v>
      </c>
      <c r="KM2" s="7" t="s">
        <v>328</v>
      </c>
      <c r="KN2" s="7" t="s">
        <v>361</v>
      </c>
      <c r="KO2" s="7" t="s">
        <v>1362</v>
      </c>
      <c r="KP2" s="7" t="b">
        <v>1</v>
      </c>
      <c r="KQ2" s="7" t="b">
        <v>0</v>
      </c>
      <c r="KR2" s="7" t="b">
        <v>1</v>
      </c>
      <c r="KS2" s="7" t="b">
        <v>1</v>
      </c>
      <c r="KT2" s="7" t="b">
        <v>0</v>
      </c>
      <c r="KU2" s="7" t="b">
        <v>0</v>
      </c>
      <c r="KV2" s="7" t="b">
        <v>0</v>
      </c>
      <c r="KW2" s="7" t="b">
        <v>0</v>
      </c>
      <c r="KX2" s="7" t="s">
        <v>332</v>
      </c>
      <c r="KY2" s="7" t="s">
        <v>434</v>
      </c>
      <c r="KZ2" s="7" t="b">
        <v>0</v>
      </c>
      <c r="LA2" s="7" t="b">
        <v>0</v>
      </c>
      <c r="LB2" s="7" t="b">
        <v>0</v>
      </c>
      <c r="LC2" s="7" t="b">
        <v>1</v>
      </c>
      <c r="LD2" s="7" t="b">
        <v>0</v>
      </c>
      <c r="LE2" s="7" t="b">
        <v>0</v>
      </c>
      <c r="LF2" s="7" t="b">
        <v>0</v>
      </c>
      <c r="LG2" s="7" t="b">
        <v>0</v>
      </c>
      <c r="LH2" s="7" t="s">
        <v>332</v>
      </c>
      <c r="LI2" s="7" t="s">
        <v>854</v>
      </c>
      <c r="LJ2" s="7" t="b">
        <v>1</v>
      </c>
      <c r="LK2" s="7" t="b">
        <v>1</v>
      </c>
      <c r="LL2" s="7" t="b">
        <v>1</v>
      </c>
      <c r="LM2" s="7" t="b">
        <v>0</v>
      </c>
      <c r="LN2" s="7" t="b">
        <v>0</v>
      </c>
      <c r="LO2" s="7" t="b">
        <v>0</v>
      </c>
      <c r="LP2" s="7" t="b">
        <v>0</v>
      </c>
      <c r="LQ2" s="7" t="b">
        <v>0</v>
      </c>
      <c r="LR2" s="7" t="b">
        <v>0</v>
      </c>
      <c r="LT2" s="7" t="s">
        <v>366</v>
      </c>
      <c r="LU2" s="7" t="s">
        <v>366</v>
      </c>
      <c r="LV2" s="7" t="s">
        <v>367</v>
      </c>
      <c r="LW2" s="7" t="s">
        <v>368</v>
      </c>
      <c r="YS2" s="7" t="s">
        <v>1389</v>
      </c>
      <c r="YT2" s="7" t="s">
        <v>1390</v>
      </c>
      <c r="YU2" s="8">
        <v>42857</v>
      </c>
      <c r="YV2" s="7" t="s">
        <v>857</v>
      </c>
      <c r="YW2" s="7" t="s">
        <v>1391</v>
      </c>
      <c r="YX2" s="7">
        <v>65350</v>
      </c>
      <c r="YY2" s="7" t="s">
        <v>1392</v>
      </c>
      <c r="YZ2" s="7" t="s">
        <v>1393</v>
      </c>
      <c r="ZA2" s="7">
        <v>107</v>
      </c>
      <c r="ZC2" s="7">
        <v>-1</v>
      </c>
      <c r="ZD2" s="7" t="s">
        <v>384</v>
      </c>
      <c r="ZE2" s="7" t="s">
        <v>384</v>
      </c>
    </row>
    <row r="3" spans="1:681" s="14" customFormat="1" x14ac:dyDescent="0.25">
      <c r="A3" s="14" t="s">
        <v>1474</v>
      </c>
      <c r="B3" s="14" t="s">
        <v>1529</v>
      </c>
      <c r="C3" s="7" t="s">
        <v>1439</v>
      </c>
      <c r="D3" s="7" t="s">
        <v>1439</v>
      </c>
      <c r="E3" s="24">
        <v>42848</v>
      </c>
      <c r="F3" s="9" t="s">
        <v>1679</v>
      </c>
      <c r="G3" s="14">
        <v>21.107746666699999</v>
      </c>
      <c r="H3" s="14">
        <v>92.205765</v>
      </c>
      <c r="I3" s="14">
        <v>5</v>
      </c>
      <c r="J3" s="14">
        <v>5</v>
      </c>
      <c r="K3" s="14" t="s">
        <v>409</v>
      </c>
      <c r="L3" s="14" t="s">
        <v>324</v>
      </c>
      <c r="M3" s="14" t="s">
        <v>325</v>
      </c>
      <c r="N3" s="14" t="s">
        <v>521</v>
      </c>
      <c r="O3" s="14" t="s">
        <v>522</v>
      </c>
      <c r="P3" s="14" t="s">
        <v>328</v>
      </c>
      <c r="Q3" s="14" t="s">
        <v>329</v>
      </c>
      <c r="R3" s="14" t="s">
        <v>411</v>
      </c>
      <c r="S3" s="14" t="s">
        <v>425</v>
      </c>
      <c r="T3" s="14" t="s">
        <v>328</v>
      </c>
      <c r="X3" s="14" t="s">
        <v>328</v>
      </c>
      <c r="Y3" s="14">
        <v>90</v>
      </c>
      <c r="Z3" s="14">
        <v>450</v>
      </c>
      <c r="AA3" s="14" t="s">
        <v>335</v>
      </c>
      <c r="AB3" s="14" t="s">
        <v>336</v>
      </c>
      <c r="AC3" s="14" t="s">
        <v>336</v>
      </c>
      <c r="AD3" s="14" t="s">
        <v>523</v>
      </c>
      <c r="AF3" s="14" t="s">
        <v>335</v>
      </c>
      <c r="AG3" s="14" t="s">
        <v>336</v>
      </c>
      <c r="AH3" s="14" t="s">
        <v>336</v>
      </c>
      <c r="AI3" s="14" t="s">
        <v>413</v>
      </c>
      <c r="AK3" s="20">
        <v>70</v>
      </c>
      <c r="AL3" s="20">
        <v>300</v>
      </c>
      <c r="AM3" s="20" t="s">
        <v>335</v>
      </c>
      <c r="AN3" s="20" t="s">
        <v>336</v>
      </c>
      <c r="AO3" s="20" t="s">
        <v>336</v>
      </c>
      <c r="AP3" s="20" t="s">
        <v>523</v>
      </c>
      <c r="AQ3" s="20"/>
      <c r="AR3" s="20" t="s">
        <v>335</v>
      </c>
      <c r="AS3" s="20" t="s">
        <v>336</v>
      </c>
      <c r="AT3" s="20" t="s">
        <v>336</v>
      </c>
      <c r="AU3" s="20" t="s">
        <v>413</v>
      </c>
      <c r="AV3" s="20"/>
      <c r="AW3" s="20">
        <v>60</v>
      </c>
      <c r="AX3" s="20">
        <v>250</v>
      </c>
      <c r="AY3" s="20" t="s">
        <v>335</v>
      </c>
      <c r="AZ3" s="20" t="s">
        <v>336</v>
      </c>
      <c r="BA3" s="20" t="s">
        <v>336</v>
      </c>
      <c r="BB3" s="20" t="s">
        <v>523</v>
      </c>
      <c r="BC3" s="20"/>
      <c r="BD3" s="20" t="s">
        <v>335</v>
      </c>
      <c r="BE3" s="20" t="s">
        <v>336</v>
      </c>
      <c r="BF3" s="20" t="s">
        <v>336</v>
      </c>
      <c r="BG3" s="20" t="s">
        <v>413</v>
      </c>
      <c r="BH3" s="20"/>
      <c r="BI3" s="14">
        <v>190</v>
      </c>
      <c r="BJ3" s="6">
        <f t="shared" si="0"/>
        <v>260</v>
      </c>
      <c r="BK3" s="14">
        <v>30</v>
      </c>
      <c r="BL3" s="27">
        <f t="shared" si="1"/>
        <v>0.33333333333333331</v>
      </c>
      <c r="BM3" s="14">
        <v>50</v>
      </c>
      <c r="BN3" s="27">
        <f t="shared" si="2"/>
        <v>0.55555555555555558</v>
      </c>
      <c r="BO3" s="14">
        <v>25</v>
      </c>
      <c r="BP3" s="27">
        <f t="shared" si="3"/>
        <v>0.27777777777777779</v>
      </c>
      <c r="BQ3" s="14">
        <v>15</v>
      </c>
      <c r="BR3" s="27">
        <f t="shared" si="4"/>
        <v>3.3333333333333333E-2</v>
      </c>
      <c r="BS3" s="14">
        <v>55</v>
      </c>
      <c r="BT3" s="27">
        <f t="shared" si="5"/>
        <v>0.12222222222222222</v>
      </c>
      <c r="BU3" s="14">
        <v>60</v>
      </c>
      <c r="BV3" s="27">
        <f t="shared" si="6"/>
        <v>6.6666666666666666E-2</v>
      </c>
      <c r="BW3" s="14">
        <v>5</v>
      </c>
      <c r="BY3" s="14">
        <v>20</v>
      </c>
      <c r="BZ3" s="14">
        <v>200</v>
      </c>
      <c r="CA3" s="14" t="s">
        <v>415</v>
      </c>
      <c r="CG3" s="14" t="s">
        <v>335</v>
      </c>
      <c r="CH3" s="14" t="s">
        <v>336</v>
      </c>
      <c r="CI3" s="14" t="s">
        <v>336</v>
      </c>
      <c r="CJ3" s="14" t="s">
        <v>523</v>
      </c>
      <c r="CK3" s="14" t="s">
        <v>415</v>
      </c>
      <c r="CQ3" s="14" t="s">
        <v>335</v>
      </c>
      <c r="CR3" s="14" t="s">
        <v>336</v>
      </c>
      <c r="CS3" s="14" t="s">
        <v>336</v>
      </c>
      <c r="CT3" s="14" t="s">
        <v>413</v>
      </c>
      <c r="DR3" s="14">
        <v>5</v>
      </c>
      <c r="DS3" s="14">
        <v>25</v>
      </c>
      <c r="DT3" s="14" t="s">
        <v>339</v>
      </c>
      <c r="DU3" s="14" t="s">
        <v>324</v>
      </c>
      <c r="DV3" s="14" t="s">
        <v>340</v>
      </c>
      <c r="DY3" s="14" t="s">
        <v>926</v>
      </c>
      <c r="ED3" s="14" t="s">
        <v>339</v>
      </c>
      <c r="EE3" s="14" t="s">
        <v>324</v>
      </c>
      <c r="EF3" s="14" t="s">
        <v>340</v>
      </c>
      <c r="EI3" s="14" t="s">
        <v>1017</v>
      </c>
      <c r="FN3" s="14" t="s">
        <v>462</v>
      </c>
      <c r="FO3" s="14" t="b">
        <v>1</v>
      </c>
      <c r="FP3" s="14" t="b">
        <v>0</v>
      </c>
      <c r="FQ3" s="14" t="b">
        <v>1</v>
      </c>
      <c r="GM3" s="14" t="s">
        <v>347</v>
      </c>
      <c r="GN3" s="14" t="s">
        <v>346</v>
      </c>
      <c r="GO3" s="14" t="s">
        <v>348</v>
      </c>
      <c r="GP3" s="14" t="s">
        <v>349</v>
      </c>
      <c r="GQ3" s="14" t="s">
        <v>349</v>
      </c>
      <c r="GR3" s="14" t="s">
        <v>350</v>
      </c>
      <c r="GS3" s="14" t="s">
        <v>1079</v>
      </c>
      <c r="GT3" s="14" t="s">
        <v>371</v>
      </c>
      <c r="GU3" s="14">
        <v>65</v>
      </c>
      <c r="GV3" s="14">
        <v>65</v>
      </c>
      <c r="GW3" s="14" t="s">
        <v>328</v>
      </c>
      <c r="GX3" s="14">
        <v>0</v>
      </c>
      <c r="GY3" s="14">
        <v>0</v>
      </c>
      <c r="GZ3" s="14" t="s">
        <v>328</v>
      </c>
      <c r="HA3" s="14" t="s">
        <v>391</v>
      </c>
      <c r="HB3" s="14">
        <v>0</v>
      </c>
      <c r="HC3" s="14">
        <v>0</v>
      </c>
      <c r="HD3" s="14">
        <v>0</v>
      </c>
      <c r="HE3" s="14">
        <v>0</v>
      </c>
      <c r="HF3" s="14" t="s">
        <v>328</v>
      </c>
      <c r="HG3" s="14">
        <v>0</v>
      </c>
      <c r="HH3" s="14">
        <v>0</v>
      </c>
      <c r="HI3" s="14" t="s">
        <v>328</v>
      </c>
      <c r="HJ3" s="14" t="s">
        <v>352</v>
      </c>
      <c r="HK3" s="14" t="s">
        <v>556</v>
      </c>
      <c r="HL3" s="14" t="b">
        <v>0</v>
      </c>
      <c r="HM3" s="14" t="b">
        <v>1</v>
      </c>
      <c r="HN3" s="14" t="b">
        <v>0</v>
      </c>
      <c r="HO3" s="14" t="b">
        <v>0</v>
      </c>
      <c r="HP3" s="14" t="b">
        <v>0</v>
      </c>
      <c r="HQ3" s="14" t="b">
        <v>1</v>
      </c>
      <c r="HR3" s="14" t="b">
        <v>0</v>
      </c>
      <c r="HS3" s="14" t="b">
        <v>0</v>
      </c>
      <c r="HT3" s="14" t="s">
        <v>354</v>
      </c>
      <c r="HU3" s="14">
        <v>70</v>
      </c>
      <c r="HV3" s="14">
        <v>30</v>
      </c>
      <c r="HW3" s="14">
        <v>60</v>
      </c>
      <c r="HX3" s="14">
        <v>40</v>
      </c>
      <c r="HY3" s="14" t="s">
        <v>328</v>
      </c>
      <c r="HZ3" s="14" t="s">
        <v>328</v>
      </c>
      <c r="IA3" s="14" t="s">
        <v>356</v>
      </c>
      <c r="IB3" s="14" t="s">
        <v>393</v>
      </c>
      <c r="IC3" s="14" t="s">
        <v>428</v>
      </c>
      <c r="ID3" s="14" t="s">
        <v>898</v>
      </c>
      <c r="IE3" s="14" t="b">
        <v>1</v>
      </c>
      <c r="IF3" s="14" t="b">
        <v>0</v>
      </c>
      <c r="IG3" s="14" t="b">
        <v>1</v>
      </c>
      <c r="IH3" s="14" t="b">
        <v>1</v>
      </c>
      <c r="II3" s="14" t="b">
        <v>0</v>
      </c>
      <c r="IJ3" s="14" t="b">
        <v>0</v>
      </c>
      <c r="IK3" s="14" t="b">
        <v>1</v>
      </c>
      <c r="IL3" s="14" t="b">
        <v>0</v>
      </c>
      <c r="IM3" s="14" t="b">
        <v>0</v>
      </c>
      <c r="IN3" s="14" t="b">
        <v>0</v>
      </c>
      <c r="IO3" s="14" t="b">
        <v>0</v>
      </c>
      <c r="IP3" s="14" t="s">
        <v>702</v>
      </c>
      <c r="IQ3" s="14" t="s">
        <v>328</v>
      </c>
      <c r="IR3" s="14" t="s">
        <v>328</v>
      </c>
      <c r="IS3" s="14" t="s">
        <v>328</v>
      </c>
      <c r="IT3" s="14">
        <v>95</v>
      </c>
      <c r="IU3" s="14" t="s">
        <v>360</v>
      </c>
      <c r="IV3" s="14" t="s">
        <v>359</v>
      </c>
      <c r="IW3" s="14">
        <v>0</v>
      </c>
      <c r="IX3" s="14" t="s">
        <v>332</v>
      </c>
      <c r="JI3" s="14">
        <v>0</v>
      </c>
      <c r="JJ3" s="14" t="s">
        <v>332</v>
      </c>
      <c r="JU3" s="14" t="s">
        <v>332</v>
      </c>
      <c r="KF3" s="14" t="s">
        <v>361</v>
      </c>
      <c r="KG3" s="14" t="b">
        <v>0</v>
      </c>
      <c r="KH3" s="14" t="b">
        <v>0</v>
      </c>
      <c r="KI3" s="14" t="b">
        <v>0</v>
      </c>
      <c r="KJ3" s="14" t="b">
        <v>0</v>
      </c>
      <c r="KK3" s="14" t="b">
        <v>1</v>
      </c>
      <c r="KL3" s="14" t="s">
        <v>332</v>
      </c>
      <c r="KM3" s="14" t="s">
        <v>328</v>
      </c>
      <c r="KN3" s="14" t="s">
        <v>361</v>
      </c>
      <c r="KO3" s="14" t="s">
        <v>798</v>
      </c>
      <c r="KP3" s="14" t="b">
        <v>1</v>
      </c>
      <c r="KQ3" s="14" t="b">
        <v>0</v>
      </c>
      <c r="KR3" s="14" t="b">
        <v>0</v>
      </c>
      <c r="KS3" s="14" t="b">
        <v>0</v>
      </c>
      <c r="KT3" s="14" t="b">
        <v>1</v>
      </c>
      <c r="KU3" s="14" t="b">
        <v>1</v>
      </c>
      <c r="KV3" s="14" t="b">
        <v>0</v>
      </c>
      <c r="KW3" s="14" t="b">
        <v>0</v>
      </c>
      <c r="KX3" s="14" t="s">
        <v>332</v>
      </c>
      <c r="KY3" s="14" t="s">
        <v>1104</v>
      </c>
      <c r="KZ3" s="14" t="b">
        <v>0</v>
      </c>
      <c r="LA3" s="14" t="b">
        <v>0</v>
      </c>
      <c r="LB3" s="14" t="b">
        <v>0</v>
      </c>
      <c r="LC3" s="14" t="b">
        <v>1</v>
      </c>
      <c r="LD3" s="14" t="b">
        <v>0</v>
      </c>
      <c r="LE3" s="14" t="b">
        <v>0</v>
      </c>
      <c r="LF3" s="14" t="b">
        <v>1</v>
      </c>
      <c r="LG3" s="14" t="b">
        <v>0</v>
      </c>
      <c r="LH3" s="14" t="s">
        <v>332</v>
      </c>
      <c r="LI3" s="14" t="s">
        <v>365</v>
      </c>
      <c r="LJ3" s="14" t="b">
        <v>1</v>
      </c>
      <c r="LK3" s="14" t="b">
        <v>0</v>
      </c>
      <c r="LL3" s="14" t="b">
        <v>1</v>
      </c>
      <c r="LM3" s="14" t="b">
        <v>1</v>
      </c>
      <c r="LN3" s="14" t="b">
        <v>0</v>
      </c>
      <c r="LO3" s="14" t="b">
        <v>0</v>
      </c>
      <c r="LP3" s="14" t="b">
        <v>0</v>
      </c>
      <c r="LQ3" s="14" t="b">
        <v>0</v>
      </c>
      <c r="LR3" s="14" t="b">
        <v>0</v>
      </c>
      <c r="LT3" s="14" t="s">
        <v>366</v>
      </c>
      <c r="LU3" s="14" t="s">
        <v>366</v>
      </c>
      <c r="LV3" s="14" t="s">
        <v>367</v>
      </c>
      <c r="LW3" s="14" t="s">
        <v>368</v>
      </c>
      <c r="YS3" s="14" t="s">
        <v>1151</v>
      </c>
      <c r="YT3" s="14" t="s">
        <v>1152</v>
      </c>
      <c r="YU3" s="17">
        <v>42848</v>
      </c>
      <c r="YV3" s="14" t="s">
        <v>745</v>
      </c>
      <c r="YW3" s="14" t="s">
        <v>1153</v>
      </c>
      <c r="YX3" s="14">
        <v>61756</v>
      </c>
      <c r="YY3" s="14" t="s">
        <v>1154</v>
      </c>
      <c r="YZ3" s="14" t="s">
        <v>1155</v>
      </c>
      <c r="ZA3" s="14">
        <v>75</v>
      </c>
      <c r="ZC3" s="14">
        <v>-1</v>
      </c>
      <c r="ZD3" s="14" t="s">
        <v>384</v>
      </c>
      <c r="ZE3" s="14" t="s">
        <v>384</v>
      </c>
    </row>
    <row r="4" spans="1:681" s="15" customFormat="1" x14ac:dyDescent="0.25">
      <c r="A4" s="15" t="s">
        <v>1474</v>
      </c>
      <c r="B4" s="15" t="s">
        <v>1150</v>
      </c>
      <c r="C4" t="s">
        <v>1439</v>
      </c>
      <c r="D4" t="s">
        <v>1576</v>
      </c>
      <c r="E4" s="24">
        <v>42848</v>
      </c>
      <c r="F4" s="9" t="s">
        <v>1679</v>
      </c>
      <c r="G4" s="15">
        <v>21.10388</v>
      </c>
      <c r="H4" s="15">
        <v>92.202828333300005</v>
      </c>
      <c r="I4" s="15">
        <v>53.8</v>
      </c>
      <c r="J4" s="15">
        <v>4.8</v>
      </c>
      <c r="K4" s="15" t="s">
        <v>409</v>
      </c>
      <c r="L4" s="15" t="s">
        <v>324</v>
      </c>
      <c r="M4" s="15" t="s">
        <v>325</v>
      </c>
      <c r="N4" s="15" t="s">
        <v>521</v>
      </c>
      <c r="O4" s="15" t="s">
        <v>522</v>
      </c>
      <c r="P4" s="15" t="s">
        <v>328</v>
      </c>
      <c r="Q4" s="15" t="s">
        <v>329</v>
      </c>
      <c r="R4" s="15" t="s">
        <v>330</v>
      </c>
      <c r="S4" s="15" t="s">
        <v>412</v>
      </c>
      <c r="T4" s="15" t="s">
        <v>328</v>
      </c>
      <c r="X4" s="15" t="s">
        <v>332</v>
      </c>
      <c r="Y4" s="15">
        <v>25</v>
      </c>
      <c r="Z4" s="15">
        <v>125</v>
      </c>
      <c r="AA4" s="15" t="s">
        <v>335</v>
      </c>
      <c r="AB4" s="15" t="s">
        <v>336</v>
      </c>
      <c r="AC4" s="15" t="s">
        <v>336</v>
      </c>
      <c r="AD4" s="15" t="s">
        <v>413</v>
      </c>
      <c r="AF4" s="15" t="s">
        <v>335</v>
      </c>
      <c r="AG4" s="15" t="s">
        <v>336</v>
      </c>
      <c r="AH4" s="15" t="s">
        <v>336</v>
      </c>
      <c r="AI4" s="15" t="s">
        <v>337</v>
      </c>
      <c r="BI4" s="15">
        <v>60</v>
      </c>
      <c r="BJ4" s="6">
        <f t="shared" si="0"/>
        <v>65</v>
      </c>
      <c r="BK4" s="15">
        <v>3</v>
      </c>
      <c r="BL4" s="27">
        <f t="shared" si="1"/>
        <v>0.12</v>
      </c>
      <c r="BM4" s="15">
        <v>5</v>
      </c>
      <c r="BN4" s="27">
        <f t="shared" si="2"/>
        <v>0.2</v>
      </c>
      <c r="BO4" s="15">
        <v>0</v>
      </c>
      <c r="BP4" s="27">
        <f t="shared" si="3"/>
        <v>0</v>
      </c>
      <c r="BQ4" s="15">
        <v>0</v>
      </c>
      <c r="BR4" s="27">
        <f t="shared" si="4"/>
        <v>0</v>
      </c>
      <c r="BS4" s="15">
        <v>4</v>
      </c>
      <c r="BT4" s="27">
        <f t="shared" si="5"/>
        <v>3.2000000000000001E-2</v>
      </c>
      <c r="BU4" s="15">
        <v>7</v>
      </c>
      <c r="BV4" s="27">
        <f t="shared" si="6"/>
        <v>2.8000000000000001E-2</v>
      </c>
      <c r="BW4" s="15">
        <v>2</v>
      </c>
      <c r="BY4" s="15">
        <v>10</v>
      </c>
      <c r="BZ4" s="15">
        <v>50</v>
      </c>
      <c r="CA4" s="15" t="s">
        <v>415</v>
      </c>
      <c r="CG4" s="15" t="s">
        <v>335</v>
      </c>
      <c r="CH4" s="15" t="s">
        <v>336</v>
      </c>
      <c r="CI4" s="15" t="s">
        <v>336</v>
      </c>
      <c r="CJ4" s="15" t="s">
        <v>413</v>
      </c>
      <c r="DR4" s="15">
        <v>0</v>
      </c>
      <c r="DS4" s="15">
        <v>0</v>
      </c>
      <c r="GM4" s="15" t="s">
        <v>346</v>
      </c>
      <c r="GN4" s="15" t="s">
        <v>347</v>
      </c>
      <c r="GO4" s="15" t="s">
        <v>390</v>
      </c>
      <c r="GP4" s="15" t="s">
        <v>349</v>
      </c>
      <c r="GQ4" s="15" t="s">
        <v>349</v>
      </c>
      <c r="GR4" s="15" t="s">
        <v>352</v>
      </c>
      <c r="GS4" s="15" t="s">
        <v>514</v>
      </c>
      <c r="GT4" s="15" t="s">
        <v>514</v>
      </c>
      <c r="GU4" s="15">
        <v>0</v>
      </c>
      <c r="GV4" s="15">
        <v>0</v>
      </c>
      <c r="GW4" s="15" t="s">
        <v>328</v>
      </c>
      <c r="GX4" s="15">
        <v>0</v>
      </c>
      <c r="GY4" s="15">
        <v>0</v>
      </c>
      <c r="GZ4" s="15" t="s">
        <v>328</v>
      </c>
      <c r="HA4" s="15" t="s">
        <v>352</v>
      </c>
      <c r="HB4" s="15">
        <v>0</v>
      </c>
      <c r="HC4" s="15">
        <v>0</v>
      </c>
      <c r="HD4" s="15">
        <v>0</v>
      </c>
      <c r="HE4" s="15">
        <v>0</v>
      </c>
      <c r="HF4" s="15" t="s">
        <v>328</v>
      </c>
      <c r="HG4" s="15">
        <v>0</v>
      </c>
      <c r="HH4" s="15">
        <v>0</v>
      </c>
      <c r="HI4" s="15" t="s">
        <v>328</v>
      </c>
      <c r="HJ4" s="15" t="s">
        <v>352</v>
      </c>
      <c r="HK4" s="15" t="s">
        <v>449</v>
      </c>
      <c r="HL4" s="15" t="b">
        <v>0</v>
      </c>
      <c r="HM4" s="15" t="b">
        <v>0</v>
      </c>
      <c r="HN4" s="15" t="b">
        <v>0</v>
      </c>
      <c r="HO4" s="15" t="b">
        <v>0</v>
      </c>
      <c r="HP4" s="15" t="b">
        <v>0</v>
      </c>
      <c r="HQ4" s="15" t="b">
        <v>1</v>
      </c>
      <c r="HR4" s="15" t="b">
        <v>0</v>
      </c>
      <c r="HS4" s="15" t="b">
        <v>0</v>
      </c>
      <c r="HT4" s="15" t="s">
        <v>354</v>
      </c>
      <c r="HU4" s="15">
        <v>10</v>
      </c>
      <c r="HV4" s="15">
        <v>90</v>
      </c>
      <c r="HW4" s="15">
        <v>80</v>
      </c>
      <c r="HX4" s="15">
        <v>20</v>
      </c>
      <c r="HY4" s="15" t="s">
        <v>328</v>
      </c>
      <c r="HZ4" s="15" t="s">
        <v>328</v>
      </c>
      <c r="IA4" s="15" t="s">
        <v>356</v>
      </c>
      <c r="IB4" s="15" t="s">
        <v>512</v>
      </c>
      <c r="IC4" s="15" t="s">
        <v>355</v>
      </c>
      <c r="ID4" s="15" t="s">
        <v>358</v>
      </c>
      <c r="IE4" s="15" t="b">
        <v>1</v>
      </c>
      <c r="IF4" s="15" t="b">
        <v>0</v>
      </c>
      <c r="IG4" s="15" t="b">
        <v>0</v>
      </c>
      <c r="IH4" s="15" t="b">
        <v>1</v>
      </c>
      <c r="II4" s="15" t="b">
        <v>0</v>
      </c>
      <c r="IJ4" s="15" t="b">
        <v>0</v>
      </c>
      <c r="IK4" s="15" t="b">
        <v>1</v>
      </c>
      <c r="IL4" s="15" t="b">
        <v>0</v>
      </c>
      <c r="IM4" s="15" t="b">
        <v>0</v>
      </c>
      <c r="IN4" s="15" t="b">
        <v>0</v>
      </c>
      <c r="IO4" s="15" t="b">
        <v>0</v>
      </c>
      <c r="IP4" s="15" t="s">
        <v>429</v>
      </c>
      <c r="IQ4" s="15" t="s">
        <v>332</v>
      </c>
      <c r="IR4" s="15" t="s">
        <v>328</v>
      </c>
      <c r="IS4" s="15" t="s">
        <v>328</v>
      </c>
      <c r="IT4" s="15">
        <v>100</v>
      </c>
      <c r="IU4" s="15" t="s">
        <v>360</v>
      </c>
      <c r="IV4" s="15" t="s">
        <v>429</v>
      </c>
      <c r="IW4" s="15">
        <v>0</v>
      </c>
      <c r="IX4" s="15" t="s">
        <v>328</v>
      </c>
      <c r="IY4" s="15" t="s">
        <v>774</v>
      </c>
      <c r="IZ4" s="15" t="b">
        <v>0</v>
      </c>
      <c r="JA4" s="15" t="b">
        <v>0</v>
      </c>
      <c r="JB4" s="15" t="b">
        <v>0</v>
      </c>
      <c r="JC4" s="15" t="b">
        <v>0</v>
      </c>
      <c r="JD4" s="15" t="b">
        <v>0</v>
      </c>
      <c r="JE4" s="15" t="b">
        <v>0</v>
      </c>
      <c r="JF4" s="15" t="b">
        <v>1</v>
      </c>
      <c r="JG4" s="15" t="b">
        <v>1</v>
      </c>
      <c r="JH4" s="15" t="b">
        <v>0</v>
      </c>
      <c r="JI4" s="15">
        <v>0</v>
      </c>
      <c r="JJ4" s="15" t="s">
        <v>328</v>
      </c>
      <c r="JK4" s="15" t="s">
        <v>398</v>
      </c>
      <c r="JL4" s="15" t="b">
        <v>0</v>
      </c>
      <c r="JM4" s="15" t="b">
        <v>0</v>
      </c>
      <c r="JN4" s="15" t="b">
        <v>1</v>
      </c>
      <c r="JO4" s="15" t="b">
        <v>0</v>
      </c>
      <c r="JP4" s="15" t="b">
        <v>0</v>
      </c>
      <c r="JQ4" s="15" t="b">
        <v>0</v>
      </c>
      <c r="JR4" s="15" t="b">
        <v>1</v>
      </c>
      <c r="JS4" s="15" t="b">
        <v>1</v>
      </c>
      <c r="JT4" s="15" t="b">
        <v>0</v>
      </c>
      <c r="JU4" s="15" t="s">
        <v>328</v>
      </c>
      <c r="JV4" s="15" t="s">
        <v>866</v>
      </c>
      <c r="JW4" s="15" t="b">
        <v>0</v>
      </c>
      <c r="JX4" s="15" t="b">
        <v>0</v>
      </c>
      <c r="JY4" s="15" t="b">
        <v>1</v>
      </c>
      <c r="JZ4" s="15" t="b">
        <v>1</v>
      </c>
      <c r="KA4" s="15" t="b">
        <v>0</v>
      </c>
      <c r="KB4" s="15" t="b">
        <v>0</v>
      </c>
      <c r="KC4" s="15" t="b">
        <v>1</v>
      </c>
      <c r="KD4" s="15" t="b">
        <v>1</v>
      </c>
      <c r="KE4" s="15" t="b">
        <v>0</v>
      </c>
      <c r="KF4" s="15" t="s">
        <v>733</v>
      </c>
      <c r="KG4" s="15" t="b">
        <v>1</v>
      </c>
      <c r="KH4" s="15" t="b">
        <v>0</v>
      </c>
      <c r="KI4" s="15" t="b">
        <v>0</v>
      </c>
      <c r="KJ4" s="15" t="b">
        <v>0</v>
      </c>
      <c r="KK4" s="15" t="b">
        <v>0</v>
      </c>
      <c r="KL4" s="15" t="s">
        <v>328</v>
      </c>
      <c r="KM4" s="15" t="s">
        <v>328</v>
      </c>
      <c r="KN4" s="15" t="s">
        <v>361</v>
      </c>
      <c r="KO4" s="15" t="s">
        <v>867</v>
      </c>
      <c r="KP4" s="15" t="b">
        <v>1</v>
      </c>
      <c r="KQ4" s="15" t="b">
        <v>0</v>
      </c>
      <c r="KR4" s="15" t="b">
        <v>0</v>
      </c>
      <c r="KS4" s="15" t="b">
        <v>1</v>
      </c>
      <c r="KT4" s="15" t="b">
        <v>0</v>
      </c>
      <c r="KU4" s="15" t="b">
        <v>1</v>
      </c>
      <c r="KV4" s="15" t="b">
        <v>0</v>
      </c>
      <c r="KW4" s="15" t="b">
        <v>0</v>
      </c>
      <c r="KX4" s="15" t="s">
        <v>352</v>
      </c>
      <c r="KY4" s="15" t="s">
        <v>434</v>
      </c>
      <c r="KZ4" s="15" t="b">
        <v>0</v>
      </c>
      <c r="LA4" s="15" t="b">
        <v>0</v>
      </c>
      <c r="LB4" s="15" t="b">
        <v>0</v>
      </c>
      <c r="LC4" s="15" t="b">
        <v>1</v>
      </c>
      <c r="LD4" s="15" t="b">
        <v>0</v>
      </c>
      <c r="LE4" s="15" t="b">
        <v>0</v>
      </c>
      <c r="LF4" s="15" t="b">
        <v>0</v>
      </c>
      <c r="LG4" s="15" t="b">
        <v>0</v>
      </c>
      <c r="LH4" s="15" t="s">
        <v>332</v>
      </c>
      <c r="LI4" s="15" t="s">
        <v>854</v>
      </c>
      <c r="LJ4" s="15" t="b">
        <v>1</v>
      </c>
      <c r="LK4" s="15" t="b">
        <v>1</v>
      </c>
      <c r="LL4" s="15" t="b">
        <v>1</v>
      </c>
      <c r="LM4" s="15" t="b">
        <v>0</v>
      </c>
      <c r="LN4" s="15" t="b">
        <v>0</v>
      </c>
      <c r="LO4" s="15" t="b">
        <v>0</v>
      </c>
      <c r="LP4" s="15" t="b">
        <v>0</v>
      </c>
      <c r="LQ4" s="15" t="b">
        <v>0</v>
      </c>
      <c r="LR4" s="15" t="b">
        <v>0</v>
      </c>
      <c r="LT4" s="15" t="s">
        <v>366</v>
      </c>
      <c r="LU4" s="15" t="s">
        <v>366</v>
      </c>
      <c r="LV4" s="15" t="s">
        <v>367</v>
      </c>
      <c r="LW4" s="15" t="s">
        <v>368</v>
      </c>
      <c r="YS4" s="15" t="s">
        <v>1215</v>
      </c>
      <c r="YT4" s="15" t="s">
        <v>1216</v>
      </c>
      <c r="YU4" s="16">
        <v>42848</v>
      </c>
      <c r="YV4" s="15" t="s">
        <v>857</v>
      </c>
      <c r="YW4" s="15" t="s">
        <v>1217</v>
      </c>
      <c r="YX4" s="15">
        <v>61784</v>
      </c>
      <c r="YY4" s="15" t="s">
        <v>1218</v>
      </c>
      <c r="YZ4" s="15" t="s">
        <v>1219</v>
      </c>
      <c r="ZA4" s="15">
        <v>83</v>
      </c>
      <c r="ZC4" s="15">
        <v>-1</v>
      </c>
      <c r="ZD4" s="15" t="s">
        <v>384</v>
      </c>
      <c r="ZE4" s="15" t="s">
        <v>384</v>
      </c>
    </row>
    <row r="5" spans="1:681" x14ac:dyDescent="0.25">
      <c r="A5" t="s">
        <v>1448</v>
      </c>
      <c r="B5" t="s">
        <v>623</v>
      </c>
      <c r="C5" t="s">
        <v>1532</v>
      </c>
      <c r="D5" t="s">
        <v>1653</v>
      </c>
      <c r="E5" s="24">
        <v>42844</v>
      </c>
      <c r="F5" s="9" t="s">
        <v>1679</v>
      </c>
      <c r="G5">
        <v>21.022421666700001</v>
      </c>
      <c r="H5">
        <v>92.180931666700005</v>
      </c>
      <c r="I5">
        <v>10.199999999999999</v>
      </c>
      <c r="J5">
        <v>4.9000000000000004</v>
      </c>
      <c r="K5" t="s">
        <v>409</v>
      </c>
      <c r="L5" t="s">
        <v>324</v>
      </c>
      <c r="M5" t="s">
        <v>325</v>
      </c>
      <c r="N5" t="s">
        <v>521</v>
      </c>
      <c r="O5" t="s">
        <v>624</v>
      </c>
      <c r="P5" t="s">
        <v>328</v>
      </c>
      <c r="Q5" t="s">
        <v>445</v>
      </c>
      <c r="R5" t="s">
        <v>330</v>
      </c>
      <c r="S5" t="s">
        <v>425</v>
      </c>
      <c r="T5" s="9" t="s">
        <v>328</v>
      </c>
      <c r="X5" s="9" t="s">
        <v>332</v>
      </c>
      <c r="Y5">
        <v>50</v>
      </c>
      <c r="Z5">
        <v>300</v>
      </c>
      <c r="AA5" t="s">
        <v>335</v>
      </c>
      <c r="AB5" t="s">
        <v>336</v>
      </c>
      <c r="AC5" t="s">
        <v>336</v>
      </c>
      <c r="AD5" t="s">
        <v>387</v>
      </c>
      <c r="AF5" t="s">
        <v>335</v>
      </c>
      <c r="AG5" t="s">
        <v>336</v>
      </c>
      <c r="AH5" t="s">
        <v>336</v>
      </c>
      <c r="AI5" t="s">
        <v>413</v>
      </c>
      <c r="BI5">
        <v>100</v>
      </c>
      <c r="BJ5" s="6">
        <f t="shared" si="0"/>
        <v>200</v>
      </c>
      <c r="BK5">
        <v>7</v>
      </c>
      <c r="BL5" s="27">
        <f t="shared" si="1"/>
        <v>0.14000000000000001</v>
      </c>
      <c r="BM5">
        <v>8</v>
      </c>
      <c r="BN5" s="27">
        <f t="shared" si="2"/>
        <v>0.16</v>
      </c>
      <c r="BO5">
        <v>5</v>
      </c>
      <c r="BP5" s="27">
        <f t="shared" si="3"/>
        <v>0.1</v>
      </c>
      <c r="BQ5">
        <v>1</v>
      </c>
      <c r="BR5" s="27">
        <f t="shared" si="4"/>
        <v>3.3333333333333335E-3</v>
      </c>
      <c r="BS5">
        <v>25</v>
      </c>
      <c r="BT5" s="27">
        <f t="shared" si="5"/>
        <v>8.3333333333333329E-2</v>
      </c>
      <c r="BU5">
        <v>50</v>
      </c>
      <c r="BV5" s="27">
        <f t="shared" si="6"/>
        <v>8.3333333333333329E-2</v>
      </c>
      <c r="BW5">
        <v>5</v>
      </c>
      <c r="BY5">
        <v>6</v>
      </c>
      <c r="BZ5">
        <v>42</v>
      </c>
      <c r="CA5" t="s">
        <v>415</v>
      </c>
      <c r="CG5" t="s">
        <v>335</v>
      </c>
      <c r="CH5" t="s">
        <v>336</v>
      </c>
      <c r="CI5" t="s">
        <v>336</v>
      </c>
      <c r="CJ5" t="s">
        <v>413</v>
      </c>
      <c r="DR5">
        <v>5</v>
      </c>
      <c r="DS5">
        <v>30</v>
      </c>
      <c r="DT5" t="s">
        <v>339</v>
      </c>
      <c r="DU5" t="s">
        <v>324</v>
      </c>
      <c r="DV5" t="s">
        <v>340</v>
      </c>
      <c r="DY5" t="s">
        <v>625</v>
      </c>
      <c r="GD5" t="s">
        <v>626</v>
      </c>
      <c r="GE5" t="b">
        <v>0</v>
      </c>
      <c r="GF5" t="b">
        <v>0</v>
      </c>
      <c r="GG5" t="b">
        <v>0</v>
      </c>
      <c r="GH5" t="b">
        <v>0</v>
      </c>
      <c r="GI5" t="b">
        <v>0</v>
      </c>
      <c r="GJ5" t="b">
        <v>0</v>
      </c>
      <c r="GK5" t="b">
        <v>0</v>
      </c>
      <c r="GL5" t="b">
        <v>1</v>
      </c>
      <c r="GM5" t="s">
        <v>346</v>
      </c>
      <c r="GN5" t="s">
        <v>348</v>
      </c>
      <c r="GO5" t="s">
        <v>347</v>
      </c>
      <c r="GP5" t="s">
        <v>349</v>
      </c>
      <c r="GQ5" t="s">
        <v>349</v>
      </c>
      <c r="GR5" t="s">
        <v>350</v>
      </c>
      <c r="GS5" t="s">
        <v>372</v>
      </c>
      <c r="GT5" t="s">
        <v>372</v>
      </c>
      <c r="GU5">
        <v>2</v>
      </c>
      <c r="GV5">
        <v>2</v>
      </c>
      <c r="GW5" t="s">
        <v>328</v>
      </c>
      <c r="GX5">
        <v>0</v>
      </c>
      <c r="GY5">
        <v>0</v>
      </c>
      <c r="GZ5" t="s">
        <v>328</v>
      </c>
      <c r="HA5" t="s">
        <v>627</v>
      </c>
      <c r="HB5">
        <v>0</v>
      </c>
      <c r="HC5">
        <v>0</v>
      </c>
      <c r="HD5">
        <v>0</v>
      </c>
      <c r="HE5">
        <v>0</v>
      </c>
      <c r="HF5" t="s">
        <v>328</v>
      </c>
      <c r="HG5">
        <v>0</v>
      </c>
      <c r="HH5">
        <v>0</v>
      </c>
      <c r="HI5" t="s">
        <v>328</v>
      </c>
      <c r="HJ5" t="s">
        <v>352</v>
      </c>
      <c r="HK5" t="s">
        <v>428</v>
      </c>
      <c r="HL5" t="b">
        <v>0</v>
      </c>
      <c r="HM5" t="b">
        <v>0</v>
      </c>
      <c r="HN5" t="b">
        <v>0</v>
      </c>
      <c r="HO5" t="b">
        <v>0</v>
      </c>
      <c r="HP5" t="b">
        <v>0</v>
      </c>
      <c r="HQ5" t="b">
        <v>0</v>
      </c>
      <c r="HR5" t="b">
        <v>1</v>
      </c>
      <c r="HS5" t="b">
        <v>0</v>
      </c>
      <c r="HT5" t="s">
        <v>354</v>
      </c>
      <c r="HU5">
        <v>20</v>
      </c>
      <c r="HV5">
        <v>80</v>
      </c>
      <c r="HW5">
        <v>10</v>
      </c>
      <c r="HX5">
        <v>90</v>
      </c>
      <c r="IA5" t="s">
        <v>356</v>
      </c>
      <c r="IB5" t="s">
        <v>428</v>
      </c>
      <c r="IC5" t="s">
        <v>428</v>
      </c>
      <c r="ID5" t="s">
        <v>628</v>
      </c>
      <c r="IE5" t="b">
        <v>1</v>
      </c>
      <c r="IF5" t="b">
        <v>0</v>
      </c>
      <c r="IG5" t="b">
        <v>0</v>
      </c>
      <c r="IH5" t="b">
        <v>1</v>
      </c>
      <c r="II5" t="b">
        <v>1</v>
      </c>
      <c r="IJ5" t="b">
        <v>0</v>
      </c>
      <c r="IK5" t="b">
        <v>1</v>
      </c>
      <c r="IL5" t="b">
        <v>0</v>
      </c>
      <c r="IM5" t="b">
        <v>0</v>
      </c>
      <c r="IN5" t="b">
        <v>0</v>
      </c>
      <c r="IO5" t="b">
        <v>0</v>
      </c>
      <c r="IP5" t="s">
        <v>429</v>
      </c>
      <c r="IQ5" t="s">
        <v>328</v>
      </c>
      <c r="IR5" t="s">
        <v>328</v>
      </c>
      <c r="IS5" t="s">
        <v>328</v>
      </c>
      <c r="IT5">
        <v>10</v>
      </c>
      <c r="IU5" t="s">
        <v>429</v>
      </c>
      <c r="IV5" t="s">
        <v>360</v>
      </c>
      <c r="IW5">
        <v>0</v>
      </c>
      <c r="IX5" t="s">
        <v>332</v>
      </c>
      <c r="IY5" t="s">
        <v>629</v>
      </c>
      <c r="IZ5" t="b">
        <v>0</v>
      </c>
      <c r="JA5" t="b">
        <v>0</v>
      </c>
      <c r="JB5" t="b">
        <v>0</v>
      </c>
      <c r="JC5" t="b">
        <v>0</v>
      </c>
      <c r="JD5" t="b">
        <v>0</v>
      </c>
      <c r="JE5" t="b">
        <v>0</v>
      </c>
      <c r="JF5" t="b">
        <v>0</v>
      </c>
      <c r="JG5" t="b">
        <v>0</v>
      </c>
      <c r="JH5" t="b">
        <v>1</v>
      </c>
      <c r="JI5">
        <v>0</v>
      </c>
      <c r="JJ5" t="s">
        <v>332</v>
      </c>
      <c r="JU5" t="s">
        <v>332</v>
      </c>
      <c r="KF5" t="s">
        <v>361</v>
      </c>
      <c r="KG5" t="b">
        <v>0</v>
      </c>
      <c r="KH5" t="b">
        <v>0</v>
      </c>
      <c r="KI5" t="b">
        <v>0</v>
      </c>
      <c r="KJ5" t="b">
        <v>0</v>
      </c>
      <c r="KK5" t="b">
        <v>1</v>
      </c>
      <c r="KL5" t="s">
        <v>328</v>
      </c>
      <c r="KM5" t="s">
        <v>328</v>
      </c>
      <c r="KN5" t="s">
        <v>361</v>
      </c>
      <c r="KO5" t="s">
        <v>630</v>
      </c>
      <c r="KP5" t="b">
        <v>0</v>
      </c>
      <c r="KQ5" t="b">
        <v>0</v>
      </c>
      <c r="KR5" t="b">
        <v>0</v>
      </c>
      <c r="KS5" t="b">
        <v>0</v>
      </c>
      <c r="KT5" t="b">
        <v>0</v>
      </c>
      <c r="KU5" t="b">
        <v>0</v>
      </c>
      <c r="KV5" t="b">
        <v>0</v>
      </c>
      <c r="KW5" t="b">
        <v>1</v>
      </c>
      <c r="KX5" t="s">
        <v>328</v>
      </c>
      <c r="LH5" t="s">
        <v>328</v>
      </c>
      <c r="LI5" t="s">
        <v>585</v>
      </c>
      <c r="LJ5" t="b">
        <v>1</v>
      </c>
      <c r="LK5" t="b">
        <v>0</v>
      </c>
      <c r="LL5" t="b">
        <v>1</v>
      </c>
      <c r="LM5" t="b">
        <v>0</v>
      </c>
      <c r="LN5" t="b">
        <v>0</v>
      </c>
      <c r="LO5" t="b">
        <v>1</v>
      </c>
      <c r="LP5" t="b">
        <v>0</v>
      </c>
      <c r="LQ5" t="b">
        <v>0</v>
      </c>
      <c r="LR5" t="b">
        <v>0</v>
      </c>
      <c r="LT5" t="s">
        <v>366</v>
      </c>
      <c r="LU5" t="s">
        <v>366</v>
      </c>
      <c r="LV5" t="s">
        <v>367</v>
      </c>
      <c r="LW5" t="s">
        <v>631</v>
      </c>
      <c r="YS5" t="s">
        <v>632</v>
      </c>
      <c r="YT5" t="s">
        <v>633</v>
      </c>
      <c r="YU5" s="1">
        <v>42844</v>
      </c>
      <c r="YV5" t="s">
        <v>613</v>
      </c>
      <c r="YW5" t="s">
        <v>634</v>
      </c>
      <c r="YX5">
        <v>60311</v>
      </c>
      <c r="YY5" t="s">
        <v>635</v>
      </c>
      <c r="YZ5" t="s">
        <v>636</v>
      </c>
      <c r="ZA5">
        <v>18</v>
      </c>
      <c r="ZC5">
        <v>-1</v>
      </c>
      <c r="ZD5" t="s">
        <v>384</v>
      </c>
      <c r="ZE5" t="s">
        <v>384</v>
      </c>
    </row>
    <row r="6" spans="1:681" x14ac:dyDescent="0.25">
      <c r="A6" t="s">
        <v>1460</v>
      </c>
      <c r="B6" t="s">
        <v>986</v>
      </c>
      <c r="C6" t="s">
        <v>987</v>
      </c>
      <c r="D6" t="s">
        <v>987</v>
      </c>
      <c r="E6" s="24">
        <v>42848</v>
      </c>
      <c r="F6" s="9" t="s">
        <v>1679</v>
      </c>
      <c r="G6">
        <v>21.1787283333</v>
      </c>
      <c r="H6">
        <v>92.142923333300004</v>
      </c>
      <c r="I6">
        <v>9.5</v>
      </c>
      <c r="J6">
        <v>1.5</v>
      </c>
      <c r="K6" t="s">
        <v>409</v>
      </c>
      <c r="L6" t="s">
        <v>324</v>
      </c>
      <c r="M6" t="s">
        <v>325</v>
      </c>
      <c r="N6" t="s">
        <v>326</v>
      </c>
      <c r="O6" t="s">
        <v>327</v>
      </c>
      <c r="P6" t="s">
        <v>328</v>
      </c>
      <c r="Q6" t="s">
        <v>329</v>
      </c>
      <c r="R6" t="s">
        <v>411</v>
      </c>
      <c r="S6" t="s">
        <v>425</v>
      </c>
      <c r="T6" s="9" t="s">
        <v>328</v>
      </c>
      <c r="X6" s="9" t="s">
        <v>332</v>
      </c>
      <c r="Y6">
        <v>20</v>
      </c>
      <c r="Z6">
        <v>100</v>
      </c>
      <c r="AA6" t="s">
        <v>335</v>
      </c>
      <c r="AB6" t="s">
        <v>336</v>
      </c>
      <c r="AC6" t="s">
        <v>336</v>
      </c>
      <c r="AD6" t="s">
        <v>874</v>
      </c>
      <c r="AF6" t="s">
        <v>335</v>
      </c>
      <c r="AG6" t="s">
        <v>336</v>
      </c>
      <c r="AH6" t="s">
        <v>336</v>
      </c>
      <c r="AI6" t="s">
        <v>338</v>
      </c>
      <c r="BI6">
        <v>60</v>
      </c>
      <c r="BJ6" s="6">
        <f t="shared" si="0"/>
        <v>40</v>
      </c>
      <c r="BK6">
        <v>2</v>
      </c>
      <c r="BL6" s="27">
        <f t="shared" si="1"/>
        <v>0.1</v>
      </c>
      <c r="BM6">
        <v>2</v>
      </c>
      <c r="BN6" s="27">
        <f t="shared" si="2"/>
        <v>0.1</v>
      </c>
      <c r="BO6">
        <v>0</v>
      </c>
      <c r="BP6" s="27">
        <f t="shared" si="3"/>
        <v>0</v>
      </c>
      <c r="BQ6">
        <v>0</v>
      </c>
      <c r="BR6" s="27">
        <f t="shared" si="4"/>
        <v>0</v>
      </c>
      <c r="BS6">
        <v>10</v>
      </c>
      <c r="BT6" s="27">
        <f t="shared" si="5"/>
        <v>0.1</v>
      </c>
      <c r="BU6">
        <v>12</v>
      </c>
      <c r="BV6" s="27">
        <f t="shared" si="6"/>
        <v>0.06</v>
      </c>
      <c r="BW6">
        <v>2</v>
      </c>
      <c r="BY6">
        <v>0</v>
      </c>
      <c r="BZ6">
        <v>0</v>
      </c>
      <c r="DR6">
        <v>10</v>
      </c>
      <c r="DS6">
        <v>50</v>
      </c>
      <c r="DT6" t="s">
        <v>339</v>
      </c>
      <c r="DU6" t="s">
        <v>324</v>
      </c>
      <c r="DV6" t="s">
        <v>340</v>
      </c>
      <c r="DY6" t="s">
        <v>758</v>
      </c>
      <c r="ED6" t="s">
        <v>339</v>
      </c>
      <c r="EE6" t="s">
        <v>324</v>
      </c>
      <c r="EF6" t="s">
        <v>340</v>
      </c>
      <c r="EI6" t="s">
        <v>758</v>
      </c>
      <c r="FN6" t="s">
        <v>462</v>
      </c>
      <c r="FO6" t="b">
        <v>1</v>
      </c>
      <c r="FP6" t="b">
        <v>0</v>
      </c>
      <c r="FQ6" t="b">
        <v>1</v>
      </c>
      <c r="FV6" t="s">
        <v>475</v>
      </c>
      <c r="FW6" t="b">
        <v>0</v>
      </c>
      <c r="FX6" t="b">
        <v>0</v>
      </c>
      <c r="FY6" t="b">
        <v>1</v>
      </c>
      <c r="FZ6" t="b">
        <v>0</v>
      </c>
      <c r="GD6" t="s">
        <v>674</v>
      </c>
      <c r="GE6" t="b">
        <v>0</v>
      </c>
      <c r="GF6" t="b">
        <v>0</v>
      </c>
      <c r="GG6" t="b">
        <v>0</v>
      </c>
      <c r="GH6" t="b">
        <v>1</v>
      </c>
      <c r="GI6" t="b">
        <v>0</v>
      </c>
      <c r="GJ6" t="b">
        <v>0</v>
      </c>
      <c r="GK6" t="b">
        <v>0</v>
      </c>
      <c r="GL6" t="b">
        <v>0</v>
      </c>
      <c r="GM6" t="s">
        <v>346</v>
      </c>
      <c r="GN6" t="s">
        <v>347</v>
      </c>
      <c r="GO6" t="s">
        <v>390</v>
      </c>
      <c r="GP6" t="s">
        <v>349</v>
      </c>
      <c r="GQ6" t="s">
        <v>349</v>
      </c>
      <c r="GR6" t="s">
        <v>350</v>
      </c>
      <c r="GS6" t="s">
        <v>373</v>
      </c>
      <c r="GT6" t="s">
        <v>351</v>
      </c>
      <c r="GU6">
        <v>10</v>
      </c>
      <c r="GV6">
        <v>10</v>
      </c>
      <c r="GW6" t="s">
        <v>328</v>
      </c>
      <c r="GX6">
        <v>0</v>
      </c>
      <c r="GY6">
        <v>0</v>
      </c>
      <c r="GZ6" t="s">
        <v>328</v>
      </c>
      <c r="HA6" t="s">
        <v>391</v>
      </c>
      <c r="HB6">
        <v>0</v>
      </c>
      <c r="HC6">
        <v>0</v>
      </c>
      <c r="HD6">
        <v>0</v>
      </c>
      <c r="HE6">
        <v>0</v>
      </c>
      <c r="HF6" t="s">
        <v>328</v>
      </c>
      <c r="HG6">
        <v>0</v>
      </c>
      <c r="HH6">
        <v>0</v>
      </c>
      <c r="HI6" t="s">
        <v>328</v>
      </c>
      <c r="HK6" t="s">
        <v>449</v>
      </c>
      <c r="HL6" t="b">
        <v>0</v>
      </c>
      <c r="HM6" t="b">
        <v>0</v>
      </c>
      <c r="HN6" t="b">
        <v>0</v>
      </c>
      <c r="HO6" t="b">
        <v>0</v>
      </c>
      <c r="HP6" t="b">
        <v>0</v>
      </c>
      <c r="HQ6" t="b">
        <v>1</v>
      </c>
      <c r="HR6" t="b">
        <v>0</v>
      </c>
      <c r="HS6" t="b">
        <v>0</v>
      </c>
      <c r="HT6" t="s">
        <v>354</v>
      </c>
      <c r="HU6">
        <v>60</v>
      </c>
      <c r="HV6">
        <v>40</v>
      </c>
      <c r="HW6">
        <v>70</v>
      </c>
      <c r="HX6">
        <v>30</v>
      </c>
      <c r="HY6" t="s">
        <v>328</v>
      </c>
      <c r="HZ6" t="s">
        <v>328</v>
      </c>
      <c r="IA6" t="s">
        <v>356</v>
      </c>
      <c r="IB6" t="s">
        <v>512</v>
      </c>
      <c r="IC6" t="s">
        <v>393</v>
      </c>
      <c r="ID6" t="s">
        <v>628</v>
      </c>
      <c r="IE6" t="b">
        <v>1</v>
      </c>
      <c r="IF6" t="b">
        <v>0</v>
      </c>
      <c r="IG6" t="b">
        <v>0</v>
      </c>
      <c r="IH6" t="b">
        <v>1</v>
      </c>
      <c r="II6" t="b">
        <v>1</v>
      </c>
      <c r="IJ6" t="b">
        <v>0</v>
      </c>
      <c r="IK6" t="b">
        <v>1</v>
      </c>
      <c r="IL6" t="b">
        <v>0</v>
      </c>
      <c r="IM6" t="b">
        <v>0</v>
      </c>
      <c r="IN6" t="b">
        <v>0</v>
      </c>
      <c r="IO6" t="b">
        <v>0</v>
      </c>
      <c r="IP6" t="s">
        <v>429</v>
      </c>
      <c r="IQ6" t="s">
        <v>332</v>
      </c>
      <c r="IR6" t="s">
        <v>328</v>
      </c>
      <c r="IS6" t="s">
        <v>328</v>
      </c>
      <c r="IT6">
        <v>100</v>
      </c>
      <c r="IU6" t="s">
        <v>360</v>
      </c>
      <c r="IV6" t="s">
        <v>429</v>
      </c>
      <c r="IW6">
        <v>0</v>
      </c>
      <c r="IX6" t="s">
        <v>332</v>
      </c>
      <c r="IY6" t="s">
        <v>988</v>
      </c>
      <c r="IZ6" t="b">
        <v>0</v>
      </c>
      <c r="JA6" t="b">
        <v>0</v>
      </c>
      <c r="JB6" t="b">
        <v>0</v>
      </c>
      <c r="JC6" t="b">
        <v>0</v>
      </c>
      <c r="JD6" t="b">
        <v>0</v>
      </c>
      <c r="JE6" t="b">
        <v>0</v>
      </c>
      <c r="JF6" t="b">
        <v>1</v>
      </c>
      <c r="JG6" t="b">
        <v>0</v>
      </c>
      <c r="JH6" t="b">
        <v>0</v>
      </c>
      <c r="JI6">
        <v>0</v>
      </c>
      <c r="JJ6" t="s">
        <v>332</v>
      </c>
      <c r="JK6" t="s">
        <v>989</v>
      </c>
      <c r="JL6" t="b">
        <v>0</v>
      </c>
      <c r="JM6" t="b">
        <v>1</v>
      </c>
      <c r="JN6" t="b">
        <v>0</v>
      </c>
      <c r="JO6" t="b">
        <v>0</v>
      </c>
      <c r="JP6" t="b">
        <v>0</v>
      </c>
      <c r="JQ6" t="b">
        <v>0</v>
      </c>
      <c r="JR6" t="b">
        <v>0</v>
      </c>
      <c r="JS6" t="b">
        <v>1</v>
      </c>
      <c r="JT6" t="b">
        <v>0</v>
      </c>
      <c r="JU6" t="s">
        <v>328</v>
      </c>
      <c r="KF6" t="s">
        <v>361</v>
      </c>
      <c r="KG6" t="b">
        <v>0</v>
      </c>
      <c r="KH6" t="b">
        <v>0</v>
      </c>
      <c r="KI6" t="b">
        <v>0</v>
      </c>
      <c r="KJ6" t="b">
        <v>0</v>
      </c>
      <c r="KK6" t="b">
        <v>1</v>
      </c>
      <c r="KL6" t="s">
        <v>328</v>
      </c>
      <c r="KM6" t="s">
        <v>328</v>
      </c>
      <c r="KN6" t="s">
        <v>361</v>
      </c>
      <c r="KO6" t="s">
        <v>676</v>
      </c>
      <c r="KP6" t="b">
        <v>1</v>
      </c>
      <c r="KQ6" t="b">
        <v>0</v>
      </c>
      <c r="KR6" t="b">
        <v>1</v>
      </c>
      <c r="KS6" t="b">
        <v>0</v>
      </c>
      <c r="KT6" t="b">
        <v>0</v>
      </c>
      <c r="KU6" t="b">
        <v>0</v>
      </c>
      <c r="KV6" t="b">
        <v>1</v>
      </c>
      <c r="KW6" t="b">
        <v>0</v>
      </c>
      <c r="KX6" t="s">
        <v>328</v>
      </c>
      <c r="KY6" t="s">
        <v>990</v>
      </c>
      <c r="KZ6" t="b">
        <v>0</v>
      </c>
      <c r="LA6" t="b">
        <v>0</v>
      </c>
      <c r="LB6" t="b">
        <v>0</v>
      </c>
      <c r="LC6" t="b">
        <v>0</v>
      </c>
      <c r="LD6" t="b">
        <v>0</v>
      </c>
      <c r="LE6" t="b">
        <v>1</v>
      </c>
      <c r="LF6" t="b">
        <v>0</v>
      </c>
      <c r="LG6" t="b">
        <v>0</v>
      </c>
      <c r="LH6" t="s">
        <v>332</v>
      </c>
      <c r="LI6" t="s">
        <v>991</v>
      </c>
      <c r="LJ6" t="b">
        <v>0</v>
      </c>
      <c r="LK6" t="b">
        <v>0</v>
      </c>
      <c r="LL6" t="b">
        <v>1</v>
      </c>
      <c r="LM6" t="b">
        <v>1</v>
      </c>
      <c r="LN6" t="b">
        <v>1</v>
      </c>
      <c r="LO6" t="b">
        <v>0</v>
      </c>
      <c r="LP6" t="b">
        <v>0</v>
      </c>
      <c r="LQ6" t="b">
        <v>0</v>
      </c>
      <c r="LR6" t="b">
        <v>0</v>
      </c>
      <c r="LT6" t="s">
        <v>366</v>
      </c>
      <c r="LU6" t="s">
        <v>366</v>
      </c>
      <c r="LV6" t="s">
        <v>367</v>
      </c>
      <c r="LW6" t="s">
        <v>368</v>
      </c>
      <c r="YS6" t="s">
        <v>992</v>
      </c>
      <c r="YT6" t="s">
        <v>993</v>
      </c>
      <c r="YU6" s="1">
        <v>42848</v>
      </c>
      <c r="YV6" t="s">
        <v>613</v>
      </c>
      <c r="YW6" t="s">
        <v>994</v>
      </c>
      <c r="YX6">
        <v>61562</v>
      </c>
      <c r="YY6" t="s">
        <v>995</v>
      </c>
      <c r="YZ6" t="s">
        <v>996</v>
      </c>
      <c r="ZA6">
        <v>55</v>
      </c>
      <c r="ZC6">
        <v>-1</v>
      </c>
      <c r="ZD6" t="s">
        <v>384</v>
      </c>
      <c r="ZE6" t="s">
        <v>384</v>
      </c>
    </row>
    <row r="7" spans="1:681" x14ac:dyDescent="0.25">
      <c r="A7" t="s">
        <v>1468</v>
      </c>
      <c r="B7" t="s">
        <v>1087</v>
      </c>
      <c r="C7" t="s">
        <v>1413</v>
      </c>
      <c r="D7" t="s">
        <v>1654</v>
      </c>
      <c r="E7" s="24">
        <v>42844</v>
      </c>
      <c r="F7" s="9" t="s">
        <v>1679</v>
      </c>
      <c r="G7">
        <v>21.268013333300001</v>
      </c>
      <c r="H7">
        <v>92.050049999999999</v>
      </c>
      <c r="I7">
        <v>-33.9</v>
      </c>
      <c r="J7">
        <v>4.9000000000000004</v>
      </c>
      <c r="K7" t="s">
        <v>409</v>
      </c>
      <c r="L7" t="s">
        <v>324</v>
      </c>
      <c r="M7" t="s">
        <v>325</v>
      </c>
      <c r="N7" t="s">
        <v>326</v>
      </c>
      <c r="O7" t="s">
        <v>410</v>
      </c>
      <c r="P7" t="s">
        <v>328</v>
      </c>
      <c r="Q7" t="s">
        <v>329</v>
      </c>
      <c r="R7" t="s">
        <v>330</v>
      </c>
      <c r="S7" t="s">
        <v>425</v>
      </c>
      <c r="T7" s="9" t="s">
        <v>328</v>
      </c>
      <c r="X7" s="9" t="s">
        <v>332</v>
      </c>
      <c r="Y7">
        <v>45</v>
      </c>
      <c r="Z7">
        <v>225</v>
      </c>
      <c r="AA7" t="s">
        <v>335</v>
      </c>
      <c r="AB7" t="s">
        <v>336</v>
      </c>
      <c r="AC7" t="s">
        <v>336</v>
      </c>
      <c r="AD7" t="s">
        <v>913</v>
      </c>
      <c r="AF7" t="s">
        <v>335</v>
      </c>
      <c r="AG7" t="s">
        <v>336</v>
      </c>
      <c r="AH7" t="s">
        <v>336</v>
      </c>
      <c r="AI7" t="s">
        <v>525</v>
      </c>
      <c r="BI7">
        <v>115</v>
      </c>
      <c r="BJ7" s="6">
        <f t="shared" si="0"/>
        <v>110</v>
      </c>
      <c r="BK7">
        <v>9</v>
      </c>
      <c r="BL7" s="27">
        <f t="shared" si="1"/>
        <v>0.2</v>
      </c>
      <c r="BM7">
        <v>9</v>
      </c>
      <c r="BN7" s="27">
        <f t="shared" si="2"/>
        <v>0.2</v>
      </c>
      <c r="BO7">
        <v>12</v>
      </c>
      <c r="BP7" s="27">
        <f t="shared" si="3"/>
        <v>0.26666666666666666</v>
      </c>
      <c r="BQ7">
        <v>3</v>
      </c>
      <c r="BR7" s="27">
        <f t="shared" si="4"/>
        <v>1.3333333333333334E-2</v>
      </c>
      <c r="BS7">
        <v>40</v>
      </c>
      <c r="BT7" s="27">
        <f t="shared" si="5"/>
        <v>0.17777777777777778</v>
      </c>
      <c r="BU7">
        <v>48</v>
      </c>
      <c r="BV7" s="27">
        <f t="shared" si="6"/>
        <v>0.10666666666666667</v>
      </c>
      <c r="BW7">
        <v>2</v>
      </c>
      <c r="BY7">
        <v>0</v>
      </c>
      <c r="BZ7">
        <v>0</v>
      </c>
      <c r="DR7">
        <v>0</v>
      </c>
      <c r="DS7">
        <v>0</v>
      </c>
      <c r="GA7" t="s">
        <v>422</v>
      </c>
      <c r="GB7" t="b">
        <v>1</v>
      </c>
      <c r="GC7" t="b">
        <v>0</v>
      </c>
      <c r="GD7" t="s">
        <v>447</v>
      </c>
      <c r="GE7" t="b">
        <v>0</v>
      </c>
      <c r="GF7" t="b">
        <v>0</v>
      </c>
      <c r="GG7" t="b">
        <v>0</v>
      </c>
      <c r="GH7" t="b">
        <v>0</v>
      </c>
      <c r="GI7" t="b">
        <v>0</v>
      </c>
      <c r="GJ7" t="b">
        <v>1</v>
      </c>
      <c r="GK7" t="b">
        <v>0</v>
      </c>
      <c r="GL7" t="b">
        <v>0</v>
      </c>
      <c r="GM7" t="s">
        <v>346</v>
      </c>
      <c r="GN7" t="s">
        <v>346</v>
      </c>
      <c r="GO7" t="s">
        <v>347</v>
      </c>
      <c r="GP7" t="s">
        <v>497</v>
      </c>
      <c r="GQ7" t="s">
        <v>349</v>
      </c>
      <c r="GR7" t="s">
        <v>350</v>
      </c>
      <c r="GS7" t="s">
        <v>1088</v>
      </c>
      <c r="GT7" t="s">
        <v>1089</v>
      </c>
      <c r="GU7">
        <v>10</v>
      </c>
      <c r="GV7">
        <v>7</v>
      </c>
      <c r="GW7" t="s">
        <v>328</v>
      </c>
      <c r="GX7">
        <v>0</v>
      </c>
      <c r="GY7">
        <v>0</v>
      </c>
      <c r="GZ7" t="s">
        <v>328</v>
      </c>
      <c r="HA7" t="s">
        <v>425</v>
      </c>
      <c r="HB7">
        <v>0</v>
      </c>
      <c r="HC7">
        <v>0</v>
      </c>
      <c r="HD7">
        <v>0</v>
      </c>
      <c r="HE7">
        <v>0</v>
      </c>
      <c r="HF7" t="s">
        <v>328</v>
      </c>
      <c r="HG7">
        <v>0</v>
      </c>
      <c r="HH7">
        <v>0</v>
      </c>
      <c r="HI7" t="s">
        <v>328</v>
      </c>
      <c r="HJ7" t="s">
        <v>425</v>
      </c>
      <c r="HK7" t="s">
        <v>500</v>
      </c>
      <c r="HL7" t="b">
        <v>0</v>
      </c>
      <c r="HM7" t="b">
        <v>0</v>
      </c>
      <c r="HN7" t="b">
        <v>0</v>
      </c>
      <c r="HO7" t="b">
        <v>0</v>
      </c>
      <c r="HP7" t="b">
        <v>0</v>
      </c>
      <c r="HQ7" t="b">
        <v>1</v>
      </c>
      <c r="HR7" t="b">
        <v>1</v>
      </c>
      <c r="HS7" t="b">
        <v>0</v>
      </c>
      <c r="HT7" t="s">
        <v>354</v>
      </c>
      <c r="HU7">
        <v>45</v>
      </c>
      <c r="HV7">
        <v>55</v>
      </c>
      <c r="HW7">
        <v>60</v>
      </c>
      <c r="HX7">
        <v>40</v>
      </c>
      <c r="HY7" t="s">
        <v>328</v>
      </c>
      <c r="HZ7" t="s">
        <v>328</v>
      </c>
      <c r="IA7" t="s">
        <v>428</v>
      </c>
      <c r="IB7" t="s">
        <v>428</v>
      </c>
      <c r="IC7" t="s">
        <v>428</v>
      </c>
      <c r="ID7" t="s">
        <v>557</v>
      </c>
      <c r="IE7" t="b">
        <v>1</v>
      </c>
      <c r="IF7" t="b">
        <v>0</v>
      </c>
      <c r="IG7" t="b">
        <v>0</v>
      </c>
      <c r="IH7" t="b">
        <v>1</v>
      </c>
      <c r="II7" t="b">
        <v>0</v>
      </c>
      <c r="IJ7" t="b">
        <v>1</v>
      </c>
      <c r="IK7" t="b">
        <v>0</v>
      </c>
      <c r="IL7" t="b">
        <v>0</v>
      </c>
      <c r="IM7" t="b">
        <v>0</v>
      </c>
      <c r="IN7" t="b">
        <v>0</v>
      </c>
      <c r="IO7" t="b">
        <v>0</v>
      </c>
      <c r="IP7" t="s">
        <v>702</v>
      </c>
      <c r="IQ7" t="s">
        <v>332</v>
      </c>
      <c r="IR7" t="s">
        <v>332</v>
      </c>
      <c r="IS7" t="s">
        <v>328</v>
      </c>
      <c r="IT7">
        <v>95</v>
      </c>
      <c r="IU7" t="s">
        <v>360</v>
      </c>
      <c r="IV7" t="s">
        <v>359</v>
      </c>
      <c r="IW7">
        <v>1</v>
      </c>
      <c r="IX7" t="s">
        <v>332</v>
      </c>
      <c r="JI7">
        <v>0</v>
      </c>
      <c r="JJ7" t="s">
        <v>332</v>
      </c>
      <c r="JU7" t="s">
        <v>332</v>
      </c>
      <c r="KF7" t="s">
        <v>432</v>
      </c>
      <c r="KG7" t="b">
        <v>0</v>
      </c>
      <c r="KH7" t="b">
        <v>1</v>
      </c>
      <c r="KI7" t="b">
        <v>0</v>
      </c>
      <c r="KJ7" t="b">
        <v>0</v>
      </c>
      <c r="KK7" t="b">
        <v>0</v>
      </c>
      <c r="KL7" t="s">
        <v>332</v>
      </c>
      <c r="KM7" t="s">
        <v>328</v>
      </c>
      <c r="KN7" t="s">
        <v>361</v>
      </c>
      <c r="KO7" t="s">
        <v>798</v>
      </c>
      <c r="KP7" t="b">
        <v>1</v>
      </c>
      <c r="KQ7" t="b">
        <v>0</v>
      </c>
      <c r="KR7" t="b">
        <v>0</v>
      </c>
      <c r="KS7" t="b">
        <v>0</v>
      </c>
      <c r="KT7" t="b">
        <v>1</v>
      </c>
      <c r="KU7" t="b">
        <v>1</v>
      </c>
      <c r="KV7" t="b">
        <v>0</v>
      </c>
      <c r="KW7" t="b">
        <v>0</v>
      </c>
      <c r="KX7" t="s">
        <v>352</v>
      </c>
      <c r="KY7" t="s">
        <v>434</v>
      </c>
      <c r="KZ7" t="b">
        <v>0</v>
      </c>
      <c r="LA7" t="b">
        <v>0</v>
      </c>
      <c r="LB7" t="b">
        <v>0</v>
      </c>
      <c r="LC7" t="b">
        <v>1</v>
      </c>
      <c r="LD7" t="b">
        <v>0</v>
      </c>
      <c r="LE7" t="b">
        <v>0</v>
      </c>
      <c r="LF7" t="b">
        <v>0</v>
      </c>
      <c r="LG7" t="b">
        <v>0</v>
      </c>
      <c r="LH7" t="s">
        <v>332</v>
      </c>
      <c r="LI7" t="s">
        <v>1090</v>
      </c>
      <c r="LJ7" t="b">
        <v>1</v>
      </c>
      <c r="LK7" t="b">
        <v>1</v>
      </c>
      <c r="LL7" t="b">
        <v>1</v>
      </c>
      <c r="LM7" t="b">
        <v>0</v>
      </c>
      <c r="LN7" t="b">
        <v>0</v>
      </c>
      <c r="LO7" t="b">
        <v>1</v>
      </c>
      <c r="LP7" t="b">
        <v>0</v>
      </c>
      <c r="LQ7" t="b">
        <v>0</v>
      </c>
      <c r="LR7" t="b">
        <v>0</v>
      </c>
      <c r="LT7" t="s">
        <v>366</v>
      </c>
      <c r="LU7" t="s">
        <v>366</v>
      </c>
      <c r="LV7" t="s">
        <v>367</v>
      </c>
      <c r="LW7" t="s">
        <v>436</v>
      </c>
      <c r="YS7" t="s">
        <v>1091</v>
      </c>
      <c r="YT7" t="s">
        <v>1092</v>
      </c>
      <c r="YU7" s="1">
        <v>42844</v>
      </c>
      <c r="YV7" t="s">
        <v>745</v>
      </c>
      <c r="YW7" t="s">
        <v>1093</v>
      </c>
      <c r="YX7">
        <v>61693</v>
      </c>
      <c r="YY7" t="s">
        <v>1094</v>
      </c>
      <c r="YZ7" t="s">
        <v>1095</v>
      </c>
      <c r="ZA7">
        <v>67</v>
      </c>
      <c r="ZC7">
        <v>-1</v>
      </c>
      <c r="ZD7" t="s">
        <v>384</v>
      </c>
      <c r="ZE7" t="s">
        <v>384</v>
      </c>
    </row>
    <row r="8" spans="1:681" x14ac:dyDescent="0.25">
      <c r="A8" t="s">
        <v>1464</v>
      </c>
      <c r="B8" t="s">
        <v>1050</v>
      </c>
      <c r="C8" t="s">
        <v>1533</v>
      </c>
      <c r="D8" t="s">
        <v>1577</v>
      </c>
      <c r="E8" s="24">
        <v>42848</v>
      </c>
      <c r="F8" s="9" t="s">
        <v>1679</v>
      </c>
      <c r="G8">
        <v>21.142643333300001</v>
      </c>
      <c r="H8">
        <v>92.150899999999993</v>
      </c>
      <c r="I8">
        <v>-25.9</v>
      </c>
      <c r="J8">
        <v>5</v>
      </c>
      <c r="K8" t="s">
        <v>409</v>
      </c>
      <c r="L8" t="s">
        <v>324</v>
      </c>
      <c r="M8" t="s">
        <v>325</v>
      </c>
      <c r="N8" t="s">
        <v>326</v>
      </c>
      <c r="O8" t="s">
        <v>327</v>
      </c>
      <c r="P8" t="s">
        <v>328</v>
      </c>
      <c r="Q8" t="s">
        <v>329</v>
      </c>
      <c r="R8" t="s">
        <v>330</v>
      </c>
      <c r="S8" t="s">
        <v>425</v>
      </c>
      <c r="T8" s="9" t="s">
        <v>328</v>
      </c>
      <c r="X8" s="9" t="s">
        <v>332</v>
      </c>
      <c r="Y8">
        <v>200</v>
      </c>
      <c r="Z8">
        <v>1000</v>
      </c>
      <c r="AA8" t="s">
        <v>335</v>
      </c>
      <c r="AB8" t="s">
        <v>336</v>
      </c>
      <c r="AC8" t="s">
        <v>336</v>
      </c>
      <c r="AD8" t="s">
        <v>414</v>
      </c>
      <c r="AF8" t="s">
        <v>335</v>
      </c>
      <c r="AG8" t="s">
        <v>336</v>
      </c>
      <c r="AH8" t="s">
        <v>336</v>
      </c>
      <c r="AI8" t="s">
        <v>581</v>
      </c>
      <c r="BI8">
        <v>700</v>
      </c>
      <c r="BJ8" s="6">
        <f t="shared" si="0"/>
        <v>300</v>
      </c>
      <c r="BK8">
        <v>10</v>
      </c>
      <c r="BL8" s="27">
        <f t="shared" si="1"/>
        <v>0.05</v>
      </c>
      <c r="BM8">
        <v>40</v>
      </c>
      <c r="BN8" s="27">
        <f t="shared" si="2"/>
        <v>0.2</v>
      </c>
      <c r="BO8">
        <v>0</v>
      </c>
      <c r="BP8" s="27">
        <f t="shared" si="3"/>
        <v>0</v>
      </c>
      <c r="BQ8">
        <v>0</v>
      </c>
      <c r="BR8" s="27">
        <f t="shared" si="4"/>
        <v>0</v>
      </c>
      <c r="BS8">
        <v>50</v>
      </c>
      <c r="BT8" s="27">
        <f t="shared" si="5"/>
        <v>0.05</v>
      </c>
      <c r="BU8">
        <v>90</v>
      </c>
      <c r="BV8" s="27">
        <f t="shared" si="6"/>
        <v>4.4999999999999998E-2</v>
      </c>
      <c r="BW8">
        <v>5</v>
      </c>
      <c r="BY8">
        <v>0</v>
      </c>
      <c r="BZ8">
        <v>0</v>
      </c>
      <c r="DR8">
        <v>0</v>
      </c>
      <c r="DS8">
        <v>0</v>
      </c>
      <c r="FN8" t="s">
        <v>446</v>
      </c>
      <c r="FO8" t="b">
        <v>0</v>
      </c>
      <c r="FP8" t="b">
        <v>0</v>
      </c>
      <c r="FQ8" t="b">
        <v>1</v>
      </c>
      <c r="GD8" t="s">
        <v>626</v>
      </c>
      <c r="GE8" t="b">
        <v>0</v>
      </c>
      <c r="GF8" t="b">
        <v>0</v>
      </c>
      <c r="GG8" t="b">
        <v>0</v>
      </c>
      <c r="GH8" t="b">
        <v>0</v>
      </c>
      <c r="GI8" t="b">
        <v>0</v>
      </c>
      <c r="GJ8" t="b">
        <v>0</v>
      </c>
      <c r="GK8" t="b">
        <v>0</v>
      </c>
      <c r="GL8" t="b">
        <v>1</v>
      </c>
      <c r="GM8" t="s">
        <v>348</v>
      </c>
      <c r="GN8" t="s">
        <v>347</v>
      </c>
      <c r="GO8" t="s">
        <v>772</v>
      </c>
      <c r="GP8" t="s">
        <v>349</v>
      </c>
      <c r="GQ8" t="s">
        <v>349</v>
      </c>
      <c r="GR8" t="s">
        <v>350</v>
      </c>
      <c r="GS8" t="s">
        <v>1051</v>
      </c>
      <c r="GT8" t="s">
        <v>1051</v>
      </c>
      <c r="GU8">
        <v>0</v>
      </c>
      <c r="GV8">
        <v>0</v>
      </c>
      <c r="GW8" t="s">
        <v>328</v>
      </c>
      <c r="GX8">
        <v>0</v>
      </c>
      <c r="GY8">
        <v>0</v>
      </c>
      <c r="GZ8" t="s">
        <v>328</v>
      </c>
      <c r="HA8" t="s">
        <v>352</v>
      </c>
      <c r="HB8">
        <v>0</v>
      </c>
      <c r="HC8">
        <v>0</v>
      </c>
      <c r="HD8">
        <v>0</v>
      </c>
      <c r="HE8">
        <v>0</v>
      </c>
      <c r="HF8" t="s">
        <v>328</v>
      </c>
      <c r="HG8">
        <v>0</v>
      </c>
      <c r="HH8">
        <v>0</v>
      </c>
      <c r="HI8" t="s">
        <v>328</v>
      </c>
      <c r="HJ8" t="s">
        <v>352</v>
      </c>
      <c r="HK8" t="s">
        <v>353</v>
      </c>
      <c r="HL8" t="b">
        <v>0</v>
      </c>
      <c r="HM8" t="b">
        <v>0</v>
      </c>
      <c r="HN8" t="b">
        <v>0</v>
      </c>
      <c r="HO8" t="b">
        <v>0</v>
      </c>
      <c r="HP8" t="b">
        <v>0</v>
      </c>
      <c r="HQ8" t="b">
        <v>1</v>
      </c>
      <c r="HR8" t="b">
        <v>0</v>
      </c>
      <c r="HS8" t="b">
        <v>1</v>
      </c>
      <c r="HT8" t="s">
        <v>354</v>
      </c>
      <c r="HU8">
        <v>10</v>
      </c>
      <c r="HV8">
        <v>90</v>
      </c>
      <c r="HW8">
        <v>90</v>
      </c>
      <c r="HX8">
        <v>10</v>
      </c>
      <c r="HY8" t="s">
        <v>332</v>
      </c>
      <c r="HZ8" t="s">
        <v>332</v>
      </c>
      <c r="IA8" t="s">
        <v>356</v>
      </c>
      <c r="IB8" t="s">
        <v>355</v>
      </c>
      <c r="IC8" t="s">
        <v>512</v>
      </c>
      <c r="ID8" t="s">
        <v>358</v>
      </c>
      <c r="IE8" t="b">
        <v>1</v>
      </c>
      <c r="IF8" t="b">
        <v>0</v>
      </c>
      <c r="IG8" t="b">
        <v>0</v>
      </c>
      <c r="IH8" t="b">
        <v>1</v>
      </c>
      <c r="II8" t="b">
        <v>0</v>
      </c>
      <c r="IJ8" t="b">
        <v>0</v>
      </c>
      <c r="IK8" t="b">
        <v>1</v>
      </c>
      <c r="IL8" t="b">
        <v>0</v>
      </c>
      <c r="IM8" t="b">
        <v>0</v>
      </c>
      <c r="IN8" t="b">
        <v>0</v>
      </c>
      <c r="IO8" t="b">
        <v>0</v>
      </c>
      <c r="IP8" t="s">
        <v>429</v>
      </c>
      <c r="IQ8" t="s">
        <v>332</v>
      </c>
      <c r="IR8" t="s">
        <v>328</v>
      </c>
      <c r="IS8" t="s">
        <v>328</v>
      </c>
      <c r="IT8">
        <v>95</v>
      </c>
      <c r="IU8" t="s">
        <v>360</v>
      </c>
      <c r="IV8" t="s">
        <v>359</v>
      </c>
      <c r="IW8">
        <v>0</v>
      </c>
      <c r="IX8" t="s">
        <v>332</v>
      </c>
      <c r="JI8">
        <v>0</v>
      </c>
      <c r="JJ8" t="s">
        <v>332</v>
      </c>
      <c r="JU8" t="s">
        <v>332</v>
      </c>
      <c r="KF8" t="s">
        <v>361</v>
      </c>
      <c r="KG8" t="b">
        <v>0</v>
      </c>
      <c r="KH8" t="b">
        <v>0</v>
      </c>
      <c r="KI8" t="b">
        <v>0</v>
      </c>
      <c r="KJ8" t="b">
        <v>0</v>
      </c>
      <c r="KK8" t="b">
        <v>1</v>
      </c>
      <c r="KL8" t="s">
        <v>328</v>
      </c>
      <c r="KM8" t="s">
        <v>332</v>
      </c>
      <c r="KN8" t="s">
        <v>361</v>
      </c>
      <c r="KO8" t="s">
        <v>1019</v>
      </c>
      <c r="KP8" t="b">
        <v>1</v>
      </c>
      <c r="KQ8" t="b">
        <v>0</v>
      </c>
      <c r="KR8" t="b">
        <v>0</v>
      </c>
      <c r="KS8" t="b">
        <v>0</v>
      </c>
      <c r="KT8" t="b">
        <v>0</v>
      </c>
      <c r="KU8" t="b">
        <v>1</v>
      </c>
      <c r="KV8" t="b">
        <v>0</v>
      </c>
      <c r="KW8" t="b">
        <v>0</v>
      </c>
      <c r="KX8" t="s">
        <v>352</v>
      </c>
      <c r="LH8" t="s">
        <v>328</v>
      </c>
      <c r="LI8" t="s">
        <v>365</v>
      </c>
      <c r="LJ8" t="b">
        <v>1</v>
      </c>
      <c r="LK8" t="b">
        <v>0</v>
      </c>
      <c r="LL8" t="b">
        <v>1</v>
      </c>
      <c r="LM8" t="b">
        <v>1</v>
      </c>
      <c r="LN8" t="b">
        <v>0</v>
      </c>
      <c r="LO8" t="b">
        <v>0</v>
      </c>
      <c r="LP8" t="b">
        <v>0</v>
      </c>
      <c r="LQ8" t="b">
        <v>0</v>
      </c>
      <c r="LR8" t="b">
        <v>0</v>
      </c>
      <c r="LT8" t="s">
        <v>366</v>
      </c>
      <c r="LU8" t="s">
        <v>366</v>
      </c>
      <c r="LV8" t="s">
        <v>367</v>
      </c>
      <c r="LW8" t="s">
        <v>368</v>
      </c>
      <c r="YS8" t="s">
        <v>1052</v>
      </c>
      <c r="YT8" t="s">
        <v>1053</v>
      </c>
      <c r="YU8" s="1">
        <v>42848</v>
      </c>
      <c r="YV8" t="s">
        <v>765</v>
      </c>
      <c r="YW8" t="s">
        <v>1054</v>
      </c>
      <c r="YX8">
        <v>61569</v>
      </c>
      <c r="YY8" t="s">
        <v>1055</v>
      </c>
      <c r="YZ8" t="s">
        <v>1056</v>
      </c>
      <c r="ZA8">
        <v>62</v>
      </c>
      <c r="ZC8">
        <v>-1</v>
      </c>
      <c r="ZD8" t="s">
        <v>384</v>
      </c>
      <c r="ZE8" t="s">
        <v>384</v>
      </c>
    </row>
    <row r="9" spans="1:681" x14ac:dyDescent="0.25">
      <c r="A9" t="s">
        <v>1458</v>
      </c>
      <c r="B9" t="s">
        <v>911</v>
      </c>
      <c r="C9" t="s">
        <v>1534</v>
      </c>
      <c r="D9" t="s">
        <v>1578</v>
      </c>
      <c r="E9" s="24">
        <v>42845</v>
      </c>
      <c r="F9" s="9" t="s">
        <v>1679</v>
      </c>
      <c r="G9">
        <v>21.231691666700002</v>
      </c>
      <c r="H9">
        <v>92.137263333299998</v>
      </c>
      <c r="I9">
        <v>19.5</v>
      </c>
      <c r="J9">
        <v>4.5999999999999996</v>
      </c>
      <c r="K9" t="s">
        <v>409</v>
      </c>
      <c r="L9" t="s">
        <v>324</v>
      </c>
      <c r="M9" t="s">
        <v>325</v>
      </c>
      <c r="N9" t="s">
        <v>326</v>
      </c>
      <c r="O9" t="s">
        <v>539</v>
      </c>
      <c r="P9" t="s">
        <v>328</v>
      </c>
      <c r="Q9" t="s">
        <v>445</v>
      </c>
      <c r="R9" t="s">
        <v>330</v>
      </c>
      <c r="S9" t="s">
        <v>412</v>
      </c>
      <c r="T9" s="15" t="s">
        <v>328</v>
      </c>
      <c r="X9" s="9" t="s">
        <v>332</v>
      </c>
      <c r="Y9">
        <v>45</v>
      </c>
      <c r="Z9">
        <v>225</v>
      </c>
      <c r="AA9" t="s">
        <v>335</v>
      </c>
      <c r="AB9" t="s">
        <v>336</v>
      </c>
      <c r="AC9" t="s">
        <v>336</v>
      </c>
      <c r="AD9" t="s">
        <v>912</v>
      </c>
      <c r="AF9" t="s">
        <v>335</v>
      </c>
      <c r="AG9" t="s">
        <v>336</v>
      </c>
      <c r="AH9" t="s">
        <v>336</v>
      </c>
      <c r="AI9" t="s">
        <v>913</v>
      </c>
      <c r="BI9">
        <v>140</v>
      </c>
      <c r="BJ9" s="6">
        <f t="shared" si="0"/>
        <v>85</v>
      </c>
      <c r="BK9">
        <v>12</v>
      </c>
      <c r="BL9" s="27">
        <f t="shared" si="1"/>
        <v>0.26666666666666666</v>
      </c>
      <c r="BM9">
        <v>4</v>
      </c>
      <c r="BN9" s="27">
        <f t="shared" si="2"/>
        <v>8.8888888888888892E-2</v>
      </c>
      <c r="BO9">
        <v>0</v>
      </c>
      <c r="BP9" s="27">
        <f t="shared" si="3"/>
        <v>0</v>
      </c>
      <c r="BQ9">
        <v>0</v>
      </c>
      <c r="BR9" s="27">
        <f t="shared" si="4"/>
        <v>0</v>
      </c>
      <c r="BS9">
        <v>25</v>
      </c>
      <c r="BT9" s="27">
        <f t="shared" si="5"/>
        <v>0.1111111111111111</v>
      </c>
      <c r="BU9">
        <v>45</v>
      </c>
      <c r="BV9" s="27">
        <f t="shared" si="6"/>
        <v>0.1</v>
      </c>
      <c r="BW9">
        <v>0</v>
      </c>
      <c r="BY9">
        <v>0</v>
      </c>
      <c r="BZ9">
        <v>0</v>
      </c>
      <c r="DR9">
        <v>3</v>
      </c>
      <c r="DS9">
        <v>15</v>
      </c>
      <c r="DT9" t="s">
        <v>339</v>
      </c>
      <c r="DU9" t="s">
        <v>324</v>
      </c>
      <c r="DV9" t="s">
        <v>340</v>
      </c>
      <c r="DY9" t="s">
        <v>914</v>
      </c>
      <c r="FN9" t="s">
        <v>462</v>
      </c>
      <c r="FO9" t="b">
        <v>1</v>
      </c>
      <c r="FP9" t="b">
        <v>0</v>
      </c>
      <c r="FQ9" t="b">
        <v>1</v>
      </c>
      <c r="GD9" t="s">
        <v>447</v>
      </c>
      <c r="GE9" t="b">
        <v>0</v>
      </c>
      <c r="GF9" t="b">
        <v>0</v>
      </c>
      <c r="GG9" t="b">
        <v>0</v>
      </c>
      <c r="GH9" t="b">
        <v>0</v>
      </c>
      <c r="GI9" t="b">
        <v>0</v>
      </c>
      <c r="GJ9" t="b">
        <v>1</v>
      </c>
      <c r="GK9" t="b">
        <v>0</v>
      </c>
      <c r="GL9" t="b">
        <v>0</v>
      </c>
      <c r="GM9" t="s">
        <v>346</v>
      </c>
      <c r="GN9" t="s">
        <v>675</v>
      </c>
      <c r="GO9" t="s">
        <v>360</v>
      </c>
      <c r="GP9" t="s">
        <v>349</v>
      </c>
      <c r="GQ9" t="s">
        <v>349</v>
      </c>
      <c r="GR9" t="s">
        <v>915</v>
      </c>
      <c r="GS9" t="s">
        <v>463</v>
      </c>
      <c r="GT9" t="s">
        <v>463</v>
      </c>
      <c r="GU9">
        <v>15</v>
      </c>
      <c r="GV9">
        <v>15</v>
      </c>
      <c r="GW9" t="s">
        <v>328</v>
      </c>
      <c r="GX9">
        <v>0</v>
      </c>
      <c r="GY9">
        <v>0</v>
      </c>
      <c r="GZ9" t="s">
        <v>328</v>
      </c>
      <c r="HA9" t="s">
        <v>627</v>
      </c>
      <c r="HB9">
        <v>0</v>
      </c>
      <c r="HC9">
        <v>0</v>
      </c>
      <c r="HD9">
        <v>0</v>
      </c>
      <c r="HE9">
        <v>0</v>
      </c>
      <c r="HF9" t="s">
        <v>328</v>
      </c>
      <c r="HG9">
        <v>0</v>
      </c>
      <c r="HH9">
        <v>0</v>
      </c>
      <c r="HI9" t="s">
        <v>328</v>
      </c>
      <c r="HJ9" t="s">
        <v>352</v>
      </c>
      <c r="HK9" t="s">
        <v>449</v>
      </c>
      <c r="HL9" t="b">
        <v>0</v>
      </c>
      <c r="HM9" t="b">
        <v>0</v>
      </c>
      <c r="HN9" t="b">
        <v>0</v>
      </c>
      <c r="HO9" t="b">
        <v>0</v>
      </c>
      <c r="HP9" t="b">
        <v>0</v>
      </c>
      <c r="HQ9" t="b">
        <v>1</v>
      </c>
      <c r="HR9" t="b">
        <v>0</v>
      </c>
      <c r="HS9" t="b">
        <v>0</v>
      </c>
      <c r="HT9" t="s">
        <v>449</v>
      </c>
      <c r="HU9">
        <v>0</v>
      </c>
      <c r="HV9">
        <v>100</v>
      </c>
      <c r="HW9">
        <v>99</v>
      </c>
      <c r="HX9">
        <v>1</v>
      </c>
      <c r="HY9" t="s">
        <v>328</v>
      </c>
      <c r="HZ9" t="s">
        <v>328</v>
      </c>
      <c r="IA9" t="s">
        <v>512</v>
      </c>
      <c r="IB9" t="s">
        <v>916</v>
      </c>
      <c r="IC9" t="s">
        <v>897</v>
      </c>
      <c r="ID9" t="s">
        <v>917</v>
      </c>
      <c r="IE9" t="b">
        <v>1</v>
      </c>
      <c r="IF9" t="b">
        <v>0</v>
      </c>
      <c r="IG9" t="b">
        <v>0</v>
      </c>
      <c r="IH9" t="b">
        <v>1</v>
      </c>
      <c r="II9" t="b">
        <v>0</v>
      </c>
      <c r="IJ9" t="b">
        <v>0</v>
      </c>
      <c r="IK9" t="b">
        <v>1</v>
      </c>
      <c r="IL9" t="b">
        <v>0</v>
      </c>
      <c r="IM9" t="b">
        <v>0</v>
      </c>
      <c r="IN9" t="b">
        <v>1</v>
      </c>
      <c r="IO9" t="b">
        <v>0</v>
      </c>
      <c r="IP9" t="s">
        <v>429</v>
      </c>
      <c r="IQ9" t="s">
        <v>332</v>
      </c>
      <c r="IR9" t="s">
        <v>328</v>
      </c>
      <c r="IS9" t="s">
        <v>328</v>
      </c>
      <c r="IT9">
        <v>85</v>
      </c>
      <c r="IU9" t="s">
        <v>360</v>
      </c>
      <c r="IV9" t="s">
        <v>359</v>
      </c>
      <c r="IW9">
        <v>0</v>
      </c>
      <c r="IX9" t="s">
        <v>328</v>
      </c>
      <c r="IY9" t="s">
        <v>865</v>
      </c>
      <c r="IZ9" t="b">
        <v>1</v>
      </c>
      <c r="JA9" t="b">
        <v>0</v>
      </c>
      <c r="JB9" t="b">
        <v>0</v>
      </c>
      <c r="JC9" t="b">
        <v>0</v>
      </c>
      <c r="JD9" t="b">
        <v>0</v>
      </c>
      <c r="JE9" t="b">
        <v>0</v>
      </c>
      <c r="JF9" t="b">
        <v>1</v>
      </c>
      <c r="JG9" t="b">
        <v>1</v>
      </c>
      <c r="JH9" t="b">
        <v>0</v>
      </c>
      <c r="JI9">
        <v>0</v>
      </c>
      <c r="JJ9" t="s">
        <v>328</v>
      </c>
      <c r="JK9" t="s">
        <v>918</v>
      </c>
      <c r="JL9" t="b">
        <v>1</v>
      </c>
      <c r="JM9" t="b">
        <v>0</v>
      </c>
      <c r="JN9" t="b">
        <v>0</v>
      </c>
      <c r="JO9" t="b">
        <v>1</v>
      </c>
      <c r="JP9" t="b">
        <v>1</v>
      </c>
      <c r="JQ9" t="b">
        <v>0</v>
      </c>
      <c r="JR9" t="b">
        <v>0</v>
      </c>
      <c r="JS9" t="b">
        <v>1</v>
      </c>
      <c r="JT9" t="b">
        <v>0</v>
      </c>
      <c r="JU9" t="s">
        <v>328</v>
      </c>
      <c r="JV9" t="s">
        <v>866</v>
      </c>
      <c r="JW9" t="b">
        <v>0</v>
      </c>
      <c r="JX9" t="b">
        <v>0</v>
      </c>
      <c r="JY9" t="b">
        <v>1</v>
      </c>
      <c r="JZ9" t="b">
        <v>1</v>
      </c>
      <c r="KA9" t="b">
        <v>0</v>
      </c>
      <c r="KB9" t="b">
        <v>0</v>
      </c>
      <c r="KC9" t="b">
        <v>1</v>
      </c>
      <c r="KD9" t="b">
        <v>1</v>
      </c>
      <c r="KE9" t="b">
        <v>0</v>
      </c>
      <c r="KF9" t="s">
        <v>733</v>
      </c>
      <c r="KG9" t="b">
        <v>1</v>
      </c>
      <c r="KH9" t="b">
        <v>0</v>
      </c>
      <c r="KI9" t="b">
        <v>0</v>
      </c>
      <c r="KJ9" t="b">
        <v>0</v>
      </c>
      <c r="KK9" t="b">
        <v>0</v>
      </c>
      <c r="KL9" t="s">
        <v>328</v>
      </c>
      <c r="KM9" t="s">
        <v>328</v>
      </c>
      <c r="KN9" t="s">
        <v>361</v>
      </c>
      <c r="KO9" t="s">
        <v>595</v>
      </c>
      <c r="KP9" t="b">
        <v>1</v>
      </c>
      <c r="KQ9" t="b">
        <v>1</v>
      </c>
      <c r="KR9" t="b">
        <v>0</v>
      </c>
      <c r="KS9" t="b">
        <v>0</v>
      </c>
      <c r="KT9" t="b">
        <v>0</v>
      </c>
      <c r="KU9" t="b">
        <v>1</v>
      </c>
      <c r="KV9" t="b">
        <v>0</v>
      </c>
      <c r="KW9" t="b">
        <v>0</v>
      </c>
      <c r="KX9" t="s">
        <v>328</v>
      </c>
      <c r="KY9" t="s">
        <v>919</v>
      </c>
      <c r="KZ9" t="b">
        <v>0</v>
      </c>
      <c r="LA9" t="b">
        <v>0</v>
      </c>
      <c r="LB9" t="b">
        <v>0</v>
      </c>
      <c r="LC9" t="b">
        <v>1</v>
      </c>
      <c r="LD9" t="b">
        <v>0</v>
      </c>
      <c r="LE9" t="b">
        <v>1</v>
      </c>
      <c r="LF9" t="b">
        <v>0</v>
      </c>
      <c r="LG9" t="b">
        <v>0</v>
      </c>
      <c r="LH9" t="s">
        <v>332</v>
      </c>
      <c r="LI9" t="s">
        <v>435</v>
      </c>
      <c r="LJ9" t="b">
        <v>1</v>
      </c>
      <c r="LK9" t="b">
        <v>0</v>
      </c>
      <c r="LL9" t="b">
        <v>1</v>
      </c>
      <c r="LM9" t="b">
        <v>0</v>
      </c>
      <c r="LN9" t="b">
        <v>1</v>
      </c>
      <c r="LO9" t="b">
        <v>0</v>
      </c>
      <c r="LP9" t="b">
        <v>0</v>
      </c>
      <c r="LQ9" t="b">
        <v>0</v>
      </c>
      <c r="LR9" t="b">
        <v>0</v>
      </c>
      <c r="LT9" t="s">
        <v>366</v>
      </c>
      <c r="LU9" t="s">
        <v>366</v>
      </c>
      <c r="LV9" t="s">
        <v>367</v>
      </c>
      <c r="LW9" t="s">
        <v>368</v>
      </c>
      <c r="YS9" t="s">
        <v>920</v>
      </c>
      <c r="YT9" t="s">
        <v>921</v>
      </c>
      <c r="YU9" s="1">
        <v>42845</v>
      </c>
      <c r="YV9" t="s">
        <v>857</v>
      </c>
      <c r="YW9" t="s">
        <v>922</v>
      </c>
      <c r="YX9">
        <v>61514</v>
      </c>
      <c r="YY9" t="s">
        <v>923</v>
      </c>
      <c r="YZ9" t="s">
        <v>924</v>
      </c>
      <c r="ZA9">
        <v>47</v>
      </c>
      <c r="ZC9">
        <v>-1</v>
      </c>
      <c r="ZD9" t="s">
        <v>384</v>
      </c>
      <c r="ZE9" t="s">
        <v>384</v>
      </c>
    </row>
    <row r="10" spans="1:681" x14ac:dyDescent="0.25">
      <c r="A10" t="s">
        <v>1466</v>
      </c>
      <c r="B10" t="s">
        <v>1065</v>
      </c>
      <c r="C10" t="s">
        <v>1066</v>
      </c>
      <c r="D10" t="s">
        <v>1066</v>
      </c>
      <c r="E10" s="24">
        <v>42848</v>
      </c>
      <c r="F10" s="9" t="s">
        <v>1679</v>
      </c>
      <c r="G10">
        <v>21.15194</v>
      </c>
      <c r="H10">
        <v>92.155996666700005</v>
      </c>
      <c r="I10">
        <v>12.6</v>
      </c>
      <c r="J10">
        <v>4.7</v>
      </c>
      <c r="K10" t="s">
        <v>409</v>
      </c>
      <c r="L10" t="s">
        <v>324</v>
      </c>
      <c r="M10" t="s">
        <v>325</v>
      </c>
      <c r="N10" t="s">
        <v>326</v>
      </c>
      <c r="O10" t="s">
        <v>327</v>
      </c>
      <c r="P10" t="s">
        <v>328</v>
      </c>
      <c r="Q10" t="s">
        <v>329</v>
      </c>
      <c r="R10" t="s">
        <v>411</v>
      </c>
      <c r="S10" t="s">
        <v>425</v>
      </c>
      <c r="T10" s="9" t="s">
        <v>328</v>
      </c>
      <c r="X10" s="9" t="s">
        <v>332</v>
      </c>
      <c r="Y10">
        <v>8</v>
      </c>
      <c r="Z10">
        <v>40</v>
      </c>
      <c r="AA10" t="s">
        <v>335</v>
      </c>
      <c r="AB10" t="s">
        <v>336</v>
      </c>
      <c r="AC10" t="s">
        <v>336</v>
      </c>
      <c r="AD10" t="s">
        <v>525</v>
      </c>
      <c r="AF10" t="s">
        <v>335</v>
      </c>
      <c r="AG10" t="s">
        <v>336</v>
      </c>
      <c r="AH10" t="s">
        <v>336</v>
      </c>
      <c r="AI10" t="s">
        <v>414</v>
      </c>
      <c r="BI10">
        <v>25</v>
      </c>
      <c r="BJ10" s="6">
        <f t="shared" si="0"/>
        <v>15</v>
      </c>
      <c r="BK10">
        <v>0</v>
      </c>
      <c r="BL10" s="27">
        <f t="shared" si="1"/>
        <v>0</v>
      </c>
      <c r="BM10">
        <v>3</v>
      </c>
      <c r="BN10" s="27">
        <f t="shared" si="2"/>
        <v>0.375</v>
      </c>
      <c r="BO10">
        <v>0</v>
      </c>
      <c r="BP10" s="27">
        <f t="shared" si="3"/>
        <v>0</v>
      </c>
      <c r="BQ10">
        <v>0</v>
      </c>
      <c r="BR10" s="27">
        <f t="shared" si="4"/>
        <v>0</v>
      </c>
      <c r="BS10">
        <v>2</v>
      </c>
      <c r="BT10" s="27">
        <f t="shared" si="5"/>
        <v>0.05</v>
      </c>
      <c r="BU10">
        <v>5</v>
      </c>
      <c r="BV10" s="27">
        <f t="shared" si="6"/>
        <v>6.25E-2</v>
      </c>
      <c r="BW10">
        <v>0</v>
      </c>
      <c r="BY10">
        <v>0</v>
      </c>
      <c r="BZ10">
        <v>0</v>
      </c>
      <c r="DR10">
        <v>0</v>
      </c>
      <c r="DS10">
        <v>0</v>
      </c>
      <c r="FN10" t="s">
        <v>446</v>
      </c>
      <c r="FO10" t="b">
        <v>0</v>
      </c>
      <c r="FP10" t="b">
        <v>0</v>
      </c>
      <c r="FQ10" t="b">
        <v>1</v>
      </c>
      <c r="GD10" t="s">
        <v>626</v>
      </c>
      <c r="GE10" t="b">
        <v>0</v>
      </c>
      <c r="GF10" t="b">
        <v>0</v>
      </c>
      <c r="GG10" t="b">
        <v>0</v>
      </c>
      <c r="GH10" t="b">
        <v>0</v>
      </c>
      <c r="GI10" t="b">
        <v>0</v>
      </c>
      <c r="GJ10" t="b">
        <v>0</v>
      </c>
      <c r="GK10" t="b">
        <v>0</v>
      </c>
      <c r="GL10" t="b">
        <v>1</v>
      </c>
      <c r="GM10" t="s">
        <v>346</v>
      </c>
      <c r="GN10" t="s">
        <v>772</v>
      </c>
      <c r="GO10" t="s">
        <v>348</v>
      </c>
      <c r="GP10" t="s">
        <v>349</v>
      </c>
      <c r="GQ10" t="s">
        <v>349</v>
      </c>
      <c r="GR10" t="s">
        <v>350</v>
      </c>
      <c r="GS10" t="s">
        <v>1067</v>
      </c>
      <c r="GT10" t="s">
        <v>1067</v>
      </c>
      <c r="GU10">
        <v>0</v>
      </c>
      <c r="GV10">
        <v>0</v>
      </c>
      <c r="GW10" t="s">
        <v>328</v>
      </c>
      <c r="GX10">
        <v>0</v>
      </c>
      <c r="GY10">
        <v>0</v>
      </c>
      <c r="GZ10" t="s">
        <v>328</v>
      </c>
      <c r="HA10" t="s">
        <v>352</v>
      </c>
      <c r="HB10">
        <v>0</v>
      </c>
      <c r="HC10">
        <v>0</v>
      </c>
      <c r="HD10">
        <v>0</v>
      </c>
      <c r="HE10">
        <v>0</v>
      </c>
      <c r="HF10" t="s">
        <v>328</v>
      </c>
      <c r="HG10">
        <v>0</v>
      </c>
      <c r="HH10">
        <v>0</v>
      </c>
      <c r="HI10" t="s">
        <v>328</v>
      </c>
      <c r="HJ10" t="s">
        <v>352</v>
      </c>
      <c r="HK10" t="s">
        <v>353</v>
      </c>
      <c r="HL10" t="b">
        <v>0</v>
      </c>
      <c r="HM10" t="b">
        <v>0</v>
      </c>
      <c r="HN10" t="b">
        <v>0</v>
      </c>
      <c r="HO10" t="b">
        <v>0</v>
      </c>
      <c r="HP10" t="b">
        <v>0</v>
      </c>
      <c r="HQ10" t="b">
        <v>1</v>
      </c>
      <c r="HR10" t="b">
        <v>0</v>
      </c>
      <c r="HS10" t="b">
        <v>1</v>
      </c>
      <c r="HT10" t="s">
        <v>354</v>
      </c>
      <c r="HU10">
        <v>0</v>
      </c>
      <c r="HV10">
        <v>100</v>
      </c>
      <c r="HW10">
        <v>100</v>
      </c>
      <c r="HX10">
        <v>0</v>
      </c>
      <c r="HY10" t="s">
        <v>332</v>
      </c>
      <c r="HZ10" t="s">
        <v>332</v>
      </c>
      <c r="IA10" t="s">
        <v>356</v>
      </c>
      <c r="IB10" t="s">
        <v>357</v>
      </c>
      <c r="IC10" t="s">
        <v>357</v>
      </c>
      <c r="ID10" t="s">
        <v>358</v>
      </c>
      <c r="IE10" t="b">
        <v>1</v>
      </c>
      <c r="IF10" t="b">
        <v>0</v>
      </c>
      <c r="IG10" t="b">
        <v>0</v>
      </c>
      <c r="IH10" t="b">
        <v>1</v>
      </c>
      <c r="II10" t="b">
        <v>0</v>
      </c>
      <c r="IJ10" t="b">
        <v>0</v>
      </c>
      <c r="IK10" t="b">
        <v>1</v>
      </c>
      <c r="IL10" t="b">
        <v>0</v>
      </c>
      <c r="IM10" t="b">
        <v>0</v>
      </c>
      <c r="IN10" t="b">
        <v>0</v>
      </c>
      <c r="IO10" t="b">
        <v>0</v>
      </c>
      <c r="IP10" t="s">
        <v>429</v>
      </c>
      <c r="IQ10" t="s">
        <v>332</v>
      </c>
      <c r="IR10" t="s">
        <v>328</v>
      </c>
      <c r="IS10" t="s">
        <v>328</v>
      </c>
      <c r="IT10">
        <v>95</v>
      </c>
      <c r="IU10" t="s">
        <v>360</v>
      </c>
      <c r="IV10" t="s">
        <v>359</v>
      </c>
      <c r="IW10">
        <v>0</v>
      </c>
      <c r="IX10" t="s">
        <v>332</v>
      </c>
      <c r="JI10">
        <v>0</v>
      </c>
      <c r="JJ10" t="s">
        <v>332</v>
      </c>
      <c r="JU10" t="s">
        <v>332</v>
      </c>
      <c r="KF10" t="s">
        <v>361</v>
      </c>
      <c r="KG10" t="b">
        <v>0</v>
      </c>
      <c r="KH10" t="b">
        <v>0</v>
      </c>
      <c r="KI10" t="b">
        <v>0</v>
      </c>
      <c r="KJ10" t="b">
        <v>0</v>
      </c>
      <c r="KK10" t="b">
        <v>1</v>
      </c>
      <c r="KL10" t="s">
        <v>328</v>
      </c>
      <c r="KM10" t="s">
        <v>332</v>
      </c>
      <c r="KN10" t="s">
        <v>361</v>
      </c>
      <c r="KO10" t="s">
        <v>1019</v>
      </c>
      <c r="KP10" t="b">
        <v>1</v>
      </c>
      <c r="KQ10" t="b">
        <v>0</v>
      </c>
      <c r="KR10" t="b">
        <v>0</v>
      </c>
      <c r="KS10" t="b">
        <v>0</v>
      </c>
      <c r="KT10" t="b">
        <v>0</v>
      </c>
      <c r="KU10" t="b">
        <v>1</v>
      </c>
      <c r="KV10" t="b">
        <v>0</v>
      </c>
      <c r="KW10" t="b">
        <v>0</v>
      </c>
      <c r="KX10" t="s">
        <v>352</v>
      </c>
      <c r="LH10" t="s">
        <v>328</v>
      </c>
      <c r="LI10" t="s">
        <v>365</v>
      </c>
      <c r="LJ10" t="b">
        <v>1</v>
      </c>
      <c r="LK10" t="b">
        <v>0</v>
      </c>
      <c r="LL10" t="b">
        <v>1</v>
      </c>
      <c r="LM10" t="b">
        <v>1</v>
      </c>
      <c r="LN10" t="b">
        <v>0</v>
      </c>
      <c r="LO10" t="b">
        <v>0</v>
      </c>
      <c r="LP10" t="b">
        <v>0</v>
      </c>
      <c r="LQ10" t="b">
        <v>0</v>
      </c>
      <c r="LR10" t="b">
        <v>0</v>
      </c>
      <c r="LT10" t="s">
        <v>366</v>
      </c>
      <c r="LU10" t="s">
        <v>366</v>
      </c>
      <c r="LV10" t="s">
        <v>367</v>
      </c>
      <c r="LW10" t="s">
        <v>368</v>
      </c>
      <c r="YS10" t="s">
        <v>1068</v>
      </c>
      <c r="YT10" t="s">
        <v>1069</v>
      </c>
      <c r="YU10" s="1">
        <v>42848</v>
      </c>
      <c r="YV10" t="s">
        <v>765</v>
      </c>
      <c r="YW10" t="s">
        <v>1070</v>
      </c>
      <c r="YX10">
        <v>61690</v>
      </c>
      <c r="YY10" t="s">
        <v>1071</v>
      </c>
      <c r="YZ10" t="s">
        <v>1072</v>
      </c>
      <c r="ZA10">
        <v>64</v>
      </c>
      <c r="ZC10">
        <v>-1</v>
      </c>
      <c r="ZD10" t="s">
        <v>384</v>
      </c>
      <c r="ZE10" t="s">
        <v>384</v>
      </c>
    </row>
    <row r="11" spans="1:681" x14ac:dyDescent="0.25">
      <c r="A11" t="s">
        <v>1471</v>
      </c>
      <c r="B11" t="s">
        <v>1110</v>
      </c>
      <c r="C11" t="s">
        <v>1535</v>
      </c>
      <c r="D11" t="s">
        <v>1655</v>
      </c>
      <c r="E11" s="24">
        <v>42845</v>
      </c>
      <c r="F11" s="9" t="s">
        <v>1679</v>
      </c>
      <c r="G11">
        <v>21.232908333299999</v>
      </c>
      <c r="H11">
        <v>92.161704999999998</v>
      </c>
      <c r="I11">
        <v>44</v>
      </c>
      <c r="J11">
        <v>4.9000000000000004</v>
      </c>
      <c r="K11" t="s">
        <v>409</v>
      </c>
      <c r="L11" t="s">
        <v>324</v>
      </c>
      <c r="M11" t="s">
        <v>325</v>
      </c>
      <c r="N11" t="s">
        <v>326</v>
      </c>
      <c r="O11" t="s">
        <v>539</v>
      </c>
      <c r="P11" t="s">
        <v>328</v>
      </c>
      <c r="Q11" t="s">
        <v>329</v>
      </c>
      <c r="R11" t="s">
        <v>411</v>
      </c>
      <c r="S11" t="s">
        <v>425</v>
      </c>
      <c r="T11" s="9" t="s">
        <v>328</v>
      </c>
      <c r="X11" s="9" t="s">
        <v>332</v>
      </c>
      <c r="Y11">
        <v>20</v>
      </c>
      <c r="Z11">
        <v>100</v>
      </c>
      <c r="AA11" t="s">
        <v>335</v>
      </c>
      <c r="AB11" t="s">
        <v>336</v>
      </c>
      <c r="AC11" t="s">
        <v>336</v>
      </c>
      <c r="AD11" t="s">
        <v>387</v>
      </c>
      <c r="AF11" t="s">
        <v>335</v>
      </c>
      <c r="AG11" t="s">
        <v>336</v>
      </c>
      <c r="AH11" t="s">
        <v>336</v>
      </c>
      <c r="AI11" t="s">
        <v>338</v>
      </c>
      <c r="BI11">
        <v>50</v>
      </c>
      <c r="BJ11" s="6">
        <f t="shared" si="0"/>
        <v>50</v>
      </c>
      <c r="BK11">
        <v>9</v>
      </c>
      <c r="BL11" s="27">
        <f t="shared" si="1"/>
        <v>0.45</v>
      </c>
      <c r="BM11">
        <v>10</v>
      </c>
      <c r="BN11" s="27">
        <f t="shared" si="2"/>
        <v>0.5</v>
      </c>
      <c r="BO11">
        <v>6</v>
      </c>
      <c r="BP11" s="27">
        <f t="shared" si="3"/>
        <v>0.3</v>
      </c>
      <c r="BQ11">
        <v>5</v>
      </c>
      <c r="BR11" s="27">
        <f t="shared" si="4"/>
        <v>0.05</v>
      </c>
      <c r="BS11">
        <v>7</v>
      </c>
      <c r="BT11" s="27">
        <f t="shared" si="5"/>
        <v>7.0000000000000007E-2</v>
      </c>
      <c r="BU11">
        <v>12</v>
      </c>
      <c r="BV11" s="27">
        <f t="shared" si="6"/>
        <v>0.06</v>
      </c>
      <c r="BW11">
        <v>2</v>
      </c>
      <c r="BY11">
        <v>0</v>
      </c>
      <c r="BZ11">
        <v>0</v>
      </c>
      <c r="DR11">
        <v>0</v>
      </c>
      <c r="DS11">
        <v>0</v>
      </c>
      <c r="GM11" t="s">
        <v>346</v>
      </c>
      <c r="GN11" t="s">
        <v>347</v>
      </c>
      <c r="GO11" t="s">
        <v>772</v>
      </c>
      <c r="GP11" t="s">
        <v>349</v>
      </c>
      <c r="GQ11" t="s">
        <v>349</v>
      </c>
      <c r="GR11" t="s">
        <v>350</v>
      </c>
      <c r="GS11" t="s">
        <v>372</v>
      </c>
      <c r="GT11" t="s">
        <v>372</v>
      </c>
      <c r="GU11">
        <v>10</v>
      </c>
      <c r="GV11">
        <v>8</v>
      </c>
      <c r="GW11" t="s">
        <v>328</v>
      </c>
      <c r="GX11">
        <v>0</v>
      </c>
      <c r="GY11">
        <v>0</v>
      </c>
      <c r="GZ11" t="s">
        <v>328</v>
      </c>
      <c r="HA11" t="s">
        <v>391</v>
      </c>
      <c r="HB11">
        <v>0</v>
      </c>
      <c r="HC11">
        <v>0</v>
      </c>
      <c r="HD11">
        <v>0</v>
      </c>
      <c r="HE11">
        <v>0</v>
      </c>
      <c r="HF11" t="s">
        <v>328</v>
      </c>
      <c r="HG11">
        <v>0</v>
      </c>
      <c r="HH11">
        <v>0</v>
      </c>
      <c r="HI11" t="s">
        <v>328</v>
      </c>
      <c r="HJ11" t="s">
        <v>352</v>
      </c>
      <c r="HK11" t="s">
        <v>1111</v>
      </c>
      <c r="HL11" t="b">
        <v>0</v>
      </c>
      <c r="HM11" t="b">
        <v>0</v>
      </c>
      <c r="HN11" t="b">
        <v>0</v>
      </c>
      <c r="HO11" t="b">
        <v>0</v>
      </c>
      <c r="HP11" t="b">
        <v>1</v>
      </c>
      <c r="HQ11" t="b">
        <v>1</v>
      </c>
      <c r="HR11" t="b">
        <v>0</v>
      </c>
      <c r="HS11" t="b">
        <v>0</v>
      </c>
      <c r="HT11" t="s">
        <v>354</v>
      </c>
      <c r="HU11">
        <v>45</v>
      </c>
      <c r="HV11">
        <v>55</v>
      </c>
      <c r="HW11">
        <v>25</v>
      </c>
      <c r="HX11">
        <v>75</v>
      </c>
      <c r="HY11" t="s">
        <v>328</v>
      </c>
      <c r="HZ11" t="s">
        <v>328</v>
      </c>
      <c r="IA11" t="s">
        <v>393</v>
      </c>
      <c r="IB11" t="s">
        <v>428</v>
      </c>
      <c r="IC11" t="s">
        <v>428</v>
      </c>
      <c r="ID11" t="s">
        <v>557</v>
      </c>
      <c r="IE11" t="b">
        <v>1</v>
      </c>
      <c r="IF11" t="b">
        <v>0</v>
      </c>
      <c r="IG11" t="b">
        <v>0</v>
      </c>
      <c r="IH11" t="b">
        <v>1</v>
      </c>
      <c r="II11" t="b">
        <v>0</v>
      </c>
      <c r="IJ11" t="b">
        <v>1</v>
      </c>
      <c r="IK11" t="b">
        <v>0</v>
      </c>
      <c r="IL11" t="b">
        <v>0</v>
      </c>
      <c r="IM11" t="b">
        <v>0</v>
      </c>
      <c r="IN11" t="b">
        <v>0</v>
      </c>
      <c r="IO11" t="b">
        <v>0</v>
      </c>
      <c r="IP11" t="s">
        <v>702</v>
      </c>
      <c r="IQ11" t="s">
        <v>328</v>
      </c>
      <c r="IR11" t="s">
        <v>328</v>
      </c>
      <c r="IS11" t="s">
        <v>328</v>
      </c>
      <c r="IT11">
        <v>95</v>
      </c>
      <c r="IU11" t="s">
        <v>360</v>
      </c>
      <c r="IV11" t="s">
        <v>702</v>
      </c>
      <c r="IW11">
        <v>0</v>
      </c>
      <c r="IX11" t="s">
        <v>332</v>
      </c>
      <c r="JI11">
        <v>0</v>
      </c>
      <c r="JJ11" t="s">
        <v>332</v>
      </c>
      <c r="JU11" t="s">
        <v>332</v>
      </c>
      <c r="KF11" t="s">
        <v>432</v>
      </c>
      <c r="KG11" t="b">
        <v>0</v>
      </c>
      <c r="KH11" t="b">
        <v>1</v>
      </c>
      <c r="KI11" t="b">
        <v>0</v>
      </c>
      <c r="KJ11" t="b">
        <v>0</v>
      </c>
      <c r="KK11" t="b">
        <v>0</v>
      </c>
      <c r="KL11" t="s">
        <v>332</v>
      </c>
      <c r="KM11" t="s">
        <v>328</v>
      </c>
      <c r="KN11" t="s">
        <v>361</v>
      </c>
      <c r="KO11" t="s">
        <v>798</v>
      </c>
      <c r="KP11" t="b">
        <v>1</v>
      </c>
      <c r="KQ11" t="b">
        <v>0</v>
      </c>
      <c r="KR11" t="b">
        <v>0</v>
      </c>
      <c r="KS11" t="b">
        <v>0</v>
      </c>
      <c r="KT11" t="b">
        <v>1</v>
      </c>
      <c r="KU11" t="b">
        <v>1</v>
      </c>
      <c r="KV11" t="b">
        <v>0</v>
      </c>
      <c r="KW11" t="b">
        <v>0</v>
      </c>
      <c r="KX11" t="s">
        <v>332</v>
      </c>
      <c r="KY11" t="s">
        <v>1104</v>
      </c>
      <c r="KZ11" t="b">
        <v>0</v>
      </c>
      <c r="LA11" t="b">
        <v>0</v>
      </c>
      <c r="LB11" t="b">
        <v>0</v>
      </c>
      <c r="LC11" t="b">
        <v>1</v>
      </c>
      <c r="LD11" t="b">
        <v>0</v>
      </c>
      <c r="LE11" t="b">
        <v>0</v>
      </c>
      <c r="LF11" t="b">
        <v>1</v>
      </c>
      <c r="LG11" t="b">
        <v>0</v>
      </c>
      <c r="LH11" t="s">
        <v>332</v>
      </c>
      <c r="LI11" t="s">
        <v>365</v>
      </c>
      <c r="LJ11" t="b">
        <v>1</v>
      </c>
      <c r="LK11" t="b">
        <v>0</v>
      </c>
      <c r="LL11" t="b">
        <v>1</v>
      </c>
      <c r="LM11" t="b">
        <v>1</v>
      </c>
      <c r="LN11" t="b">
        <v>0</v>
      </c>
      <c r="LO11" t="b">
        <v>0</v>
      </c>
      <c r="LP11" t="b">
        <v>0</v>
      </c>
      <c r="LQ11" t="b">
        <v>0</v>
      </c>
      <c r="LR11" t="b">
        <v>0</v>
      </c>
      <c r="LT11" t="s">
        <v>366</v>
      </c>
      <c r="LU11" t="s">
        <v>366</v>
      </c>
      <c r="LV11" t="s">
        <v>367</v>
      </c>
      <c r="LW11" t="s">
        <v>436</v>
      </c>
      <c r="YS11" t="s">
        <v>1112</v>
      </c>
      <c r="YT11" t="s">
        <v>1113</v>
      </c>
      <c r="YU11" s="1">
        <v>42845</v>
      </c>
      <c r="YV11" t="s">
        <v>745</v>
      </c>
      <c r="YW11" t="s">
        <v>1114</v>
      </c>
      <c r="YX11">
        <v>61696</v>
      </c>
      <c r="YY11" t="s">
        <v>1115</v>
      </c>
      <c r="YZ11" t="s">
        <v>1116</v>
      </c>
      <c r="ZA11">
        <v>70</v>
      </c>
      <c r="ZC11">
        <v>-1</v>
      </c>
      <c r="ZD11" t="s">
        <v>384</v>
      </c>
      <c r="ZE11" t="s">
        <v>384</v>
      </c>
    </row>
    <row r="12" spans="1:681" x14ac:dyDescent="0.25">
      <c r="A12" t="s">
        <v>1469</v>
      </c>
      <c r="B12" t="s">
        <v>1096</v>
      </c>
      <c r="C12" t="s">
        <v>1536</v>
      </c>
      <c r="D12" t="s">
        <v>1656</v>
      </c>
      <c r="E12" s="24">
        <v>42844</v>
      </c>
      <c r="F12" s="9" t="s">
        <v>1679</v>
      </c>
      <c r="G12">
        <v>21.146978333300002</v>
      </c>
      <c r="H12">
        <v>92.077056666700003</v>
      </c>
      <c r="I12">
        <v>25.7</v>
      </c>
      <c r="J12">
        <v>4.8</v>
      </c>
      <c r="K12" t="s">
        <v>409</v>
      </c>
      <c r="L12" t="s">
        <v>324</v>
      </c>
      <c r="M12" t="s">
        <v>325</v>
      </c>
      <c r="N12" t="s">
        <v>326</v>
      </c>
      <c r="O12" t="s">
        <v>410</v>
      </c>
      <c r="P12" t="s">
        <v>328</v>
      </c>
      <c r="Q12" t="s">
        <v>445</v>
      </c>
      <c r="R12" t="s">
        <v>411</v>
      </c>
      <c r="S12" t="s">
        <v>425</v>
      </c>
      <c r="T12" s="9" t="s">
        <v>328</v>
      </c>
      <c r="X12" s="9" t="s">
        <v>332</v>
      </c>
      <c r="Y12">
        <v>40</v>
      </c>
      <c r="Z12">
        <v>200</v>
      </c>
      <c r="AA12" t="s">
        <v>335</v>
      </c>
      <c r="AB12" t="s">
        <v>336</v>
      </c>
      <c r="AC12" t="s">
        <v>336</v>
      </c>
      <c r="AD12" t="s">
        <v>387</v>
      </c>
      <c r="AF12" t="s">
        <v>335</v>
      </c>
      <c r="AG12" t="s">
        <v>336</v>
      </c>
      <c r="AH12" t="s">
        <v>336</v>
      </c>
      <c r="AI12" t="s">
        <v>913</v>
      </c>
      <c r="BI12">
        <v>120</v>
      </c>
      <c r="BJ12" s="6">
        <f t="shared" si="0"/>
        <v>80</v>
      </c>
      <c r="BK12">
        <v>8</v>
      </c>
      <c r="BL12" s="27">
        <f t="shared" si="1"/>
        <v>0.2</v>
      </c>
      <c r="BM12">
        <v>3</v>
      </c>
      <c r="BN12" s="27">
        <f t="shared" si="2"/>
        <v>7.4999999999999997E-2</v>
      </c>
      <c r="BO12">
        <v>5</v>
      </c>
      <c r="BP12" s="27">
        <f t="shared" si="3"/>
        <v>0.125</v>
      </c>
      <c r="BQ12">
        <v>5</v>
      </c>
      <c r="BR12" s="27">
        <f t="shared" si="4"/>
        <v>2.5000000000000001E-2</v>
      </c>
      <c r="BS12">
        <v>18</v>
      </c>
      <c r="BT12" s="27">
        <f t="shared" si="5"/>
        <v>0.09</v>
      </c>
      <c r="BU12">
        <v>30</v>
      </c>
      <c r="BV12" s="27">
        <f t="shared" si="6"/>
        <v>7.4999999999999997E-2</v>
      </c>
      <c r="BW12">
        <v>5</v>
      </c>
      <c r="BY12">
        <v>0</v>
      </c>
      <c r="BZ12">
        <v>0</v>
      </c>
      <c r="DR12">
        <v>0</v>
      </c>
      <c r="DS12">
        <v>0</v>
      </c>
      <c r="GM12" t="s">
        <v>346</v>
      </c>
      <c r="GN12" t="s">
        <v>347</v>
      </c>
      <c r="GO12" t="s">
        <v>390</v>
      </c>
      <c r="GP12" t="s">
        <v>497</v>
      </c>
      <c r="GQ12" t="s">
        <v>349</v>
      </c>
      <c r="GR12" t="s">
        <v>350</v>
      </c>
      <c r="GS12" t="s">
        <v>399</v>
      </c>
      <c r="GT12" t="s">
        <v>375</v>
      </c>
      <c r="GU12">
        <v>9</v>
      </c>
      <c r="GV12">
        <v>9</v>
      </c>
      <c r="GW12" t="s">
        <v>328</v>
      </c>
      <c r="GX12">
        <v>0</v>
      </c>
      <c r="GY12">
        <v>0</v>
      </c>
      <c r="GZ12" t="s">
        <v>328</v>
      </c>
      <c r="HA12" t="s">
        <v>391</v>
      </c>
      <c r="HB12">
        <v>0</v>
      </c>
      <c r="HC12">
        <v>0</v>
      </c>
      <c r="HD12">
        <v>0</v>
      </c>
      <c r="HE12">
        <v>0</v>
      </c>
      <c r="HF12" t="s">
        <v>328</v>
      </c>
      <c r="HG12">
        <v>0</v>
      </c>
      <c r="HH12">
        <v>0</v>
      </c>
      <c r="HI12" t="s">
        <v>328</v>
      </c>
      <c r="HJ12" t="s">
        <v>352</v>
      </c>
      <c r="HK12" t="s">
        <v>500</v>
      </c>
      <c r="HL12" t="b">
        <v>0</v>
      </c>
      <c r="HM12" t="b">
        <v>0</v>
      </c>
      <c r="HN12" t="b">
        <v>0</v>
      </c>
      <c r="HO12" t="b">
        <v>0</v>
      </c>
      <c r="HP12" t="b">
        <v>0</v>
      </c>
      <c r="HQ12" t="b">
        <v>1</v>
      </c>
      <c r="HR12" t="b">
        <v>1</v>
      </c>
      <c r="HS12" t="b">
        <v>0</v>
      </c>
      <c r="HT12" t="s">
        <v>354</v>
      </c>
      <c r="HU12">
        <v>20</v>
      </c>
      <c r="HV12">
        <v>80</v>
      </c>
      <c r="HW12">
        <v>70</v>
      </c>
      <c r="HX12">
        <v>30</v>
      </c>
      <c r="HY12" t="s">
        <v>332</v>
      </c>
      <c r="HZ12" t="s">
        <v>332</v>
      </c>
      <c r="IA12" t="s">
        <v>428</v>
      </c>
      <c r="IB12" t="s">
        <v>393</v>
      </c>
      <c r="IC12" t="s">
        <v>356</v>
      </c>
      <c r="ID12" t="s">
        <v>358</v>
      </c>
      <c r="IE12" t="b">
        <v>1</v>
      </c>
      <c r="IF12" t="b">
        <v>0</v>
      </c>
      <c r="IG12" t="b">
        <v>0</v>
      </c>
      <c r="IH12" t="b">
        <v>1</v>
      </c>
      <c r="II12" t="b">
        <v>0</v>
      </c>
      <c r="IJ12" t="b">
        <v>0</v>
      </c>
      <c r="IK12" t="b">
        <v>1</v>
      </c>
      <c r="IL12" t="b">
        <v>0</v>
      </c>
      <c r="IM12" t="b">
        <v>0</v>
      </c>
      <c r="IN12" t="b">
        <v>0</v>
      </c>
      <c r="IO12" t="b">
        <v>0</v>
      </c>
      <c r="IP12" t="s">
        <v>429</v>
      </c>
      <c r="IQ12" t="s">
        <v>332</v>
      </c>
      <c r="IR12" t="s">
        <v>332</v>
      </c>
      <c r="IS12" t="s">
        <v>328</v>
      </c>
      <c r="IT12">
        <v>95</v>
      </c>
      <c r="IU12" t="s">
        <v>360</v>
      </c>
      <c r="IV12" t="s">
        <v>702</v>
      </c>
      <c r="IW12">
        <v>0</v>
      </c>
      <c r="IX12" t="s">
        <v>332</v>
      </c>
      <c r="JI12">
        <v>0</v>
      </c>
      <c r="JJ12" t="s">
        <v>332</v>
      </c>
      <c r="JU12" t="s">
        <v>332</v>
      </c>
      <c r="KF12" t="s">
        <v>432</v>
      </c>
      <c r="KG12" t="b">
        <v>0</v>
      </c>
      <c r="KH12" t="b">
        <v>1</v>
      </c>
      <c r="KI12" t="b">
        <v>0</v>
      </c>
      <c r="KJ12" t="b">
        <v>0</v>
      </c>
      <c r="KK12" t="b">
        <v>0</v>
      </c>
      <c r="KL12" t="s">
        <v>332</v>
      </c>
      <c r="KM12" t="s">
        <v>328</v>
      </c>
      <c r="KN12" t="s">
        <v>361</v>
      </c>
      <c r="KO12" t="s">
        <v>775</v>
      </c>
      <c r="KP12" t="b">
        <v>1</v>
      </c>
      <c r="KQ12" t="b">
        <v>0</v>
      </c>
      <c r="KR12" t="b">
        <v>0</v>
      </c>
      <c r="KS12" t="b">
        <v>0</v>
      </c>
      <c r="KT12" t="b">
        <v>1</v>
      </c>
      <c r="KU12" t="b">
        <v>0</v>
      </c>
      <c r="KV12" t="b">
        <v>0</v>
      </c>
      <c r="KW12" t="b">
        <v>0</v>
      </c>
      <c r="KX12" t="s">
        <v>328</v>
      </c>
      <c r="KY12" t="s">
        <v>434</v>
      </c>
      <c r="KZ12" t="b">
        <v>0</v>
      </c>
      <c r="LA12" t="b">
        <v>0</v>
      </c>
      <c r="LB12" t="b">
        <v>0</v>
      </c>
      <c r="LC12" t="b">
        <v>1</v>
      </c>
      <c r="LD12" t="b">
        <v>0</v>
      </c>
      <c r="LE12" t="b">
        <v>0</v>
      </c>
      <c r="LF12" t="b">
        <v>0</v>
      </c>
      <c r="LG12" t="b">
        <v>0</v>
      </c>
      <c r="LH12" t="s">
        <v>328</v>
      </c>
      <c r="LI12" t="s">
        <v>1090</v>
      </c>
      <c r="LJ12" t="b">
        <v>1</v>
      </c>
      <c r="LK12" t="b">
        <v>1</v>
      </c>
      <c r="LL12" t="b">
        <v>1</v>
      </c>
      <c r="LM12" t="b">
        <v>0</v>
      </c>
      <c r="LN12" t="b">
        <v>0</v>
      </c>
      <c r="LO12" t="b">
        <v>1</v>
      </c>
      <c r="LP12" t="b">
        <v>0</v>
      </c>
      <c r="LQ12" t="b">
        <v>0</v>
      </c>
      <c r="LR12" t="b">
        <v>0</v>
      </c>
      <c r="LT12" t="s">
        <v>366</v>
      </c>
      <c r="LU12" t="s">
        <v>366</v>
      </c>
      <c r="LV12" t="s">
        <v>367</v>
      </c>
      <c r="LW12" t="s">
        <v>436</v>
      </c>
      <c r="YS12" t="s">
        <v>1097</v>
      </c>
      <c r="YT12" t="s">
        <v>1098</v>
      </c>
      <c r="YU12" s="1">
        <v>42844</v>
      </c>
      <c r="YV12" t="s">
        <v>745</v>
      </c>
      <c r="YW12" t="s">
        <v>1099</v>
      </c>
      <c r="YX12">
        <v>61694</v>
      </c>
      <c r="YY12" t="s">
        <v>1100</v>
      </c>
      <c r="YZ12" t="s">
        <v>1101</v>
      </c>
      <c r="ZA12">
        <v>68</v>
      </c>
      <c r="ZC12">
        <v>-1</v>
      </c>
      <c r="ZD12" t="s">
        <v>384</v>
      </c>
      <c r="ZE12" t="s">
        <v>384</v>
      </c>
    </row>
    <row r="13" spans="1:681" x14ac:dyDescent="0.25">
      <c r="A13" t="s">
        <v>1445</v>
      </c>
      <c r="B13" t="s">
        <v>473</v>
      </c>
      <c r="C13" t="s">
        <v>1411</v>
      </c>
      <c r="D13" t="s">
        <v>1657</v>
      </c>
      <c r="E13" s="24">
        <v>42844</v>
      </c>
      <c r="F13" s="9" t="s">
        <v>1679</v>
      </c>
      <c r="G13">
        <v>21.238766666699998</v>
      </c>
      <c r="H13">
        <v>92.049838333300002</v>
      </c>
      <c r="I13">
        <v>3.1</v>
      </c>
      <c r="J13">
        <v>4.0999999999999996</v>
      </c>
      <c r="K13" t="s">
        <v>409</v>
      </c>
      <c r="L13" t="s">
        <v>324</v>
      </c>
      <c r="M13" t="s">
        <v>325</v>
      </c>
      <c r="N13" t="s">
        <v>326</v>
      </c>
      <c r="O13" t="s">
        <v>410</v>
      </c>
      <c r="P13" t="s">
        <v>328</v>
      </c>
      <c r="Q13" t="s">
        <v>445</v>
      </c>
      <c r="R13" t="s">
        <v>411</v>
      </c>
      <c r="S13" t="s">
        <v>425</v>
      </c>
      <c r="T13" s="9" t="s">
        <v>328</v>
      </c>
      <c r="X13" s="9" t="s">
        <v>332</v>
      </c>
      <c r="Y13">
        <v>60</v>
      </c>
      <c r="Z13">
        <v>300</v>
      </c>
      <c r="AA13" t="s">
        <v>335</v>
      </c>
      <c r="AB13" t="s">
        <v>336</v>
      </c>
      <c r="AC13" t="s">
        <v>336</v>
      </c>
      <c r="AD13" t="s">
        <v>413</v>
      </c>
      <c r="AF13" t="s">
        <v>335</v>
      </c>
      <c r="AG13" t="s">
        <v>336</v>
      </c>
      <c r="AH13" t="s">
        <v>336</v>
      </c>
      <c r="AI13" t="s">
        <v>337</v>
      </c>
      <c r="BI13">
        <v>190</v>
      </c>
      <c r="BJ13" s="6">
        <f t="shared" si="0"/>
        <v>110</v>
      </c>
      <c r="BK13">
        <v>15</v>
      </c>
      <c r="BL13" s="27">
        <f t="shared" si="1"/>
        <v>0.25</v>
      </c>
      <c r="BM13">
        <v>9</v>
      </c>
      <c r="BN13" s="27">
        <f t="shared" si="2"/>
        <v>0.15</v>
      </c>
      <c r="BO13">
        <v>10</v>
      </c>
      <c r="BP13" s="27">
        <f t="shared" si="3"/>
        <v>0.16666666666666666</v>
      </c>
      <c r="BQ13">
        <v>3</v>
      </c>
      <c r="BR13" s="27">
        <f t="shared" si="4"/>
        <v>0.01</v>
      </c>
      <c r="BS13">
        <v>25</v>
      </c>
      <c r="BT13" s="27">
        <f t="shared" si="5"/>
        <v>8.3333333333333329E-2</v>
      </c>
      <c r="BU13">
        <v>22</v>
      </c>
      <c r="BV13" s="27">
        <f t="shared" si="6"/>
        <v>3.6666666666666667E-2</v>
      </c>
      <c r="BW13">
        <v>4</v>
      </c>
      <c r="BY13">
        <v>0</v>
      </c>
      <c r="BZ13">
        <v>0</v>
      </c>
      <c r="DR13">
        <v>50</v>
      </c>
      <c r="DS13">
        <v>250</v>
      </c>
      <c r="DT13" t="s">
        <v>339</v>
      </c>
      <c r="DU13" t="s">
        <v>324</v>
      </c>
      <c r="DV13" t="s">
        <v>340</v>
      </c>
      <c r="DY13" t="s">
        <v>474</v>
      </c>
      <c r="ED13" t="s">
        <v>339</v>
      </c>
      <c r="EE13" t="s">
        <v>324</v>
      </c>
      <c r="EF13" t="s">
        <v>340</v>
      </c>
      <c r="EI13" t="s">
        <v>417</v>
      </c>
      <c r="FN13" t="s">
        <v>446</v>
      </c>
      <c r="FO13" t="b">
        <v>0</v>
      </c>
      <c r="FP13" t="b">
        <v>0</v>
      </c>
      <c r="FQ13" t="b">
        <v>1</v>
      </c>
      <c r="FV13" t="s">
        <v>475</v>
      </c>
      <c r="FW13" t="b">
        <v>0</v>
      </c>
      <c r="FX13" t="b">
        <v>0</v>
      </c>
      <c r="FY13" t="b">
        <v>1</v>
      </c>
      <c r="FZ13" t="b">
        <v>0</v>
      </c>
      <c r="GA13" t="s">
        <v>422</v>
      </c>
      <c r="GB13" t="b">
        <v>1</v>
      </c>
      <c r="GC13" t="b">
        <v>0</v>
      </c>
      <c r="GD13" t="s">
        <v>423</v>
      </c>
      <c r="GE13" t="b">
        <v>0</v>
      </c>
      <c r="GF13" t="b">
        <v>0</v>
      </c>
      <c r="GG13" t="b">
        <v>0</v>
      </c>
      <c r="GH13" t="b">
        <v>1</v>
      </c>
      <c r="GI13" t="b">
        <v>0</v>
      </c>
      <c r="GJ13" t="b">
        <v>1</v>
      </c>
      <c r="GK13" t="b">
        <v>0</v>
      </c>
      <c r="GL13" t="b">
        <v>0</v>
      </c>
      <c r="GM13" t="s">
        <v>346</v>
      </c>
      <c r="GN13" t="s">
        <v>347</v>
      </c>
      <c r="GO13" t="s">
        <v>390</v>
      </c>
      <c r="GP13" t="s">
        <v>349</v>
      </c>
      <c r="GQ13" t="s">
        <v>349</v>
      </c>
      <c r="GR13" t="s">
        <v>350</v>
      </c>
      <c r="GS13" t="s">
        <v>377</v>
      </c>
      <c r="GT13" t="s">
        <v>399</v>
      </c>
      <c r="GU13">
        <v>50</v>
      </c>
      <c r="GV13">
        <v>40</v>
      </c>
      <c r="GW13" t="s">
        <v>328</v>
      </c>
      <c r="GX13">
        <v>0</v>
      </c>
      <c r="GY13">
        <v>0</v>
      </c>
      <c r="GZ13" t="s">
        <v>328</v>
      </c>
      <c r="HA13" t="s">
        <v>391</v>
      </c>
      <c r="HB13">
        <v>0</v>
      </c>
      <c r="HC13">
        <v>0</v>
      </c>
      <c r="HD13">
        <v>30</v>
      </c>
      <c r="HE13">
        <v>25</v>
      </c>
      <c r="HF13" t="s">
        <v>328</v>
      </c>
      <c r="HG13">
        <v>0</v>
      </c>
      <c r="HH13">
        <v>0</v>
      </c>
      <c r="HI13" t="s">
        <v>328</v>
      </c>
      <c r="HK13" t="s">
        <v>448</v>
      </c>
      <c r="HL13" t="b">
        <v>0</v>
      </c>
      <c r="HM13" t="b">
        <v>0</v>
      </c>
      <c r="HN13" t="b">
        <v>0</v>
      </c>
      <c r="HO13" t="b">
        <v>1</v>
      </c>
      <c r="HP13" t="b">
        <v>0</v>
      </c>
      <c r="HQ13" t="b">
        <v>1</v>
      </c>
      <c r="HR13" t="b">
        <v>1</v>
      </c>
      <c r="HS13" t="b">
        <v>0</v>
      </c>
      <c r="HT13" t="s">
        <v>449</v>
      </c>
      <c r="HU13">
        <v>25</v>
      </c>
      <c r="HV13">
        <v>75</v>
      </c>
      <c r="HW13">
        <v>32</v>
      </c>
      <c r="HX13">
        <v>68</v>
      </c>
      <c r="HY13" t="s">
        <v>328</v>
      </c>
      <c r="HZ13" t="s">
        <v>328</v>
      </c>
      <c r="IA13" t="s">
        <v>356</v>
      </c>
      <c r="IB13" t="s">
        <v>393</v>
      </c>
      <c r="IC13" t="s">
        <v>428</v>
      </c>
      <c r="ID13" t="s">
        <v>476</v>
      </c>
      <c r="IE13" t="b">
        <v>1</v>
      </c>
      <c r="IF13" t="b">
        <v>0</v>
      </c>
      <c r="IG13" t="b">
        <v>1</v>
      </c>
      <c r="IH13" t="b">
        <v>1</v>
      </c>
      <c r="II13" t="b">
        <v>0</v>
      </c>
      <c r="IJ13" t="b">
        <v>0</v>
      </c>
      <c r="IK13" t="b">
        <v>0</v>
      </c>
      <c r="IL13" t="b">
        <v>0</v>
      </c>
      <c r="IM13" t="b">
        <v>0</v>
      </c>
      <c r="IN13" t="b">
        <v>0</v>
      </c>
      <c r="IO13" t="b">
        <v>0</v>
      </c>
      <c r="IP13" t="s">
        <v>429</v>
      </c>
      <c r="IQ13" t="s">
        <v>328</v>
      </c>
      <c r="IR13" t="s">
        <v>328</v>
      </c>
      <c r="IS13" t="s">
        <v>328</v>
      </c>
      <c r="IT13">
        <v>80</v>
      </c>
      <c r="IU13" t="s">
        <v>359</v>
      </c>
      <c r="IV13" t="s">
        <v>360</v>
      </c>
      <c r="IW13">
        <v>0</v>
      </c>
      <c r="IX13" t="s">
        <v>328</v>
      </c>
      <c r="IY13" t="s">
        <v>477</v>
      </c>
      <c r="IZ13" t="b">
        <v>1</v>
      </c>
      <c r="JA13" t="b">
        <v>0</v>
      </c>
      <c r="JB13" t="b">
        <v>1</v>
      </c>
      <c r="JC13" t="b">
        <v>0</v>
      </c>
      <c r="JD13" t="b">
        <v>1</v>
      </c>
      <c r="JE13" t="b">
        <v>0</v>
      </c>
      <c r="JF13" t="b">
        <v>1</v>
      </c>
      <c r="JG13" t="b">
        <v>0</v>
      </c>
      <c r="JH13" t="b">
        <v>0</v>
      </c>
      <c r="JI13">
        <v>0</v>
      </c>
      <c r="JJ13" t="s">
        <v>328</v>
      </c>
      <c r="JK13" t="s">
        <v>452</v>
      </c>
      <c r="JL13" t="b">
        <v>1</v>
      </c>
      <c r="JM13" t="b">
        <v>1</v>
      </c>
      <c r="JN13" t="b">
        <v>0</v>
      </c>
      <c r="JO13" t="b">
        <v>0</v>
      </c>
      <c r="JP13" t="b">
        <v>1</v>
      </c>
      <c r="JQ13" t="b">
        <v>0</v>
      </c>
      <c r="JR13" t="b">
        <v>0</v>
      </c>
      <c r="JS13" t="b">
        <v>0</v>
      </c>
      <c r="JT13" t="b">
        <v>0</v>
      </c>
      <c r="JU13" t="s">
        <v>328</v>
      </c>
      <c r="JV13" t="s">
        <v>398</v>
      </c>
      <c r="JW13" t="b">
        <v>0</v>
      </c>
      <c r="JX13" t="b">
        <v>0</v>
      </c>
      <c r="JY13" t="b">
        <v>1</v>
      </c>
      <c r="JZ13" t="b">
        <v>0</v>
      </c>
      <c r="KA13" t="b">
        <v>0</v>
      </c>
      <c r="KB13" t="b">
        <v>0</v>
      </c>
      <c r="KC13" t="b">
        <v>1</v>
      </c>
      <c r="KD13" t="b">
        <v>1</v>
      </c>
      <c r="KE13" t="b">
        <v>0</v>
      </c>
      <c r="KF13" t="s">
        <v>361</v>
      </c>
      <c r="KG13" t="b">
        <v>0</v>
      </c>
      <c r="KH13" t="b">
        <v>0</v>
      </c>
      <c r="KI13" t="b">
        <v>0</v>
      </c>
      <c r="KJ13" t="b">
        <v>0</v>
      </c>
      <c r="KK13" t="b">
        <v>1</v>
      </c>
      <c r="KL13" t="s">
        <v>328</v>
      </c>
      <c r="KM13" t="s">
        <v>328</v>
      </c>
      <c r="KN13" t="s">
        <v>361</v>
      </c>
      <c r="KO13" t="s">
        <v>478</v>
      </c>
      <c r="KP13" t="b">
        <v>0</v>
      </c>
      <c r="KQ13" t="b">
        <v>1</v>
      </c>
      <c r="KR13" t="b">
        <v>0</v>
      </c>
      <c r="KS13" t="b">
        <v>0</v>
      </c>
      <c r="KT13" t="b">
        <v>1</v>
      </c>
      <c r="KU13" t="b">
        <v>0</v>
      </c>
      <c r="KV13" t="b">
        <v>1</v>
      </c>
      <c r="KW13" t="b">
        <v>0</v>
      </c>
      <c r="KX13" t="s">
        <v>328</v>
      </c>
      <c r="KY13" t="s">
        <v>434</v>
      </c>
      <c r="KZ13" t="b">
        <v>0</v>
      </c>
      <c r="LA13" t="b">
        <v>0</v>
      </c>
      <c r="LB13" t="b">
        <v>0</v>
      </c>
      <c r="LC13" t="b">
        <v>1</v>
      </c>
      <c r="LD13" t="b">
        <v>0</v>
      </c>
      <c r="LE13" t="b">
        <v>0</v>
      </c>
      <c r="LF13" t="b">
        <v>0</v>
      </c>
      <c r="LG13" t="b">
        <v>0</v>
      </c>
      <c r="LH13" t="s">
        <v>328</v>
      </c>
      <c r="LI13" t="s">
        <v>435</v>
      </c>
      <c r="LJ13" t="b">
        <v>1</v>
      </c>
      <c r="LK13" t="b">
        <v>0</v>
      </c>
      <c r="LL13" t="b">
        <v>1</v>
      </c>
      <c r="LM13" t="b">
        <v>0</v>
      </c>
      <c r="LN13" t="b">
        <v>1</v>
      </c>
      <c r="LO13" t="b">
        <v>0</v>
      </c>
      <c r="LP13" t="b">
        <v>0</v>
      </c>
      <c r="LQ13" t="b">
        <v>0</v>
      </c>
      <c r="LR13" t="b">
        <v>0</v>
      </c>
      <c r="LT13" t="s">
        <v>366</v>
      </c>
      <c r="LU13" t="s">
        <v>366</v>
      </c>
      <c r="LV13" t="s">
        <v>367</v>
      </c>
      <c r="LW13" t="s">
        <v>368</v>
      </c>
      <c r="YS13" t="s">
        <v>480</v>
      </c>
      <c r="YT13" t="s">
        <v>481</v>
      </c>
      <c r="YU13" s="1">
        <v>42844</v>
      </c>
      <c r="YV13" t="s">
        <v>380</v>
      </c>
      <c r="YW13" t="s">
        <v>482</v>
      </c>
      <c r="YX13">
        <v>60299</v>
      </c>
      <c r="YY13" t="s">
        <v>483</v>
      </c>
      <c r="YZ13" t="s">
        <v>484</v>
      </c>
      <c r="ZA13">
        <v>6</v>
      </c>
      <c r="ZC13">
        <v>-1</v>
      </c>
      <c r="ZD13" t="s">
        <v>384</v>
      </c>
      <c r="ZE13" t="s">
        <v>384</v>
      </c>
    </row>
    <row r="14" spans="1:681" x14ac:dyDescent="0.25">
      <c r="A14" t="s">
        <v>1477</v>
      </c>
      <c r="B14" t="s">
        <v>1232</v>
      </c>
      <c r="C14" t="s">
        <v>1415</v>
      </c>
      <c r="D14" t="s">
        <v>1579</v>
      </c>
      <c r="E14" s="24">
        <v>42849</v>
      </c>
      <c r="F14" s="9" t="s">
        <v>1679</v>
      </c>
      <c r="G14">
        <v>21.1600766667</v>
      </c>
      <c r="H14">
        <v>92.150710000000004</v>
      </c>
      <c r="I14">
        <v>147.4</v>
      </c>
      <c r="J14">
        <v>4.7</v>
      </c>
      <c r="K14" t="s">
        <v>409</v>
      </c>
      <c r="L14" t="s">
        <v>324</v>
      </c>
      <c r="M14" t="s">
        <v>325</v>
      </c>
      <c r="N14" t="s">
        <v>326</v>
      </c>
      <c r="O14" t="s">
        <v>327</v>
      </c>
      <c r="P14" t="s">
        <v>328</v>
      </c>
      <c r="Q14" t="s">
        <v>445</v>
      </c>
      <c r="R14" t="s">
        <v>330</v>
      </c>
      <c r="S14" t="s">
        <v>412</v>
      </c>
      <c r="T14" s="9" t="s">
        <v>328</v>
      </c>
      <c r="X14" s="9" t="s">
        <v>332</v>
      </c>
      <c r="Y14">
        <v>12</v>
      </c>
      <c r="Z14">
        <v>72</v>
      </c>
      <c r="AA14" t="s">
        <v>335</v>
      </c>
      <c r="AB14" t="s">
        <v>336</v>
      </c>
      <c r="AC14" t="s">
        <v>336</v>
      </c>
      <c r="AD14" t="s">
        <v>414</v>
      </c>
      <c r="AF14" t="s">
        <v>335</v>
      </c>
      <c r="AG14" t="s">
        <v>336</v>
      </c>
      <c r="AH14" t="s">
        <v>336</v>
      </c>
      <c r="AI14" t="s">
        <v>526</v>
      </c>
      <c r="BI14">
        <v>50</v>
      </c>
      <c r="BJ14" s="6">
        <f t="shared" si="0"/>
        <v>22</v>
      </c>
      <c r="BK14">
        <v>2</v>
      </c>
      <c r="BL14" s="27">
        <f t="shared" si="1"/>
        <v>0.16666666666666666</v>
      </c>
      <c r="BM14">
        <v>0</v>
      </c>
      <c r="BN14" s="27">
        <f t="shared" si="2"/>
        <v>0</v>
      </c>
      <c r="BO14">
        <v>0</v>
      </c>
      <c r="BP14" s="27">
        <f t="shared" si="3"/>
        <v>0</v>
      </c>
      <c r="BQ14">
        <v>0</v>
      </c>
      <c r="BR14" s="27">
        <f t="shared" si="4"/>
        <v>0</v>
      </c>
      <c r="BS14">
        <v>3</v>
      </c>
      <c r="BT14" s="27">
        <f t="shared" si="5"/>
        <v>4.1666666666666664E-2</v>
      </c>
      <c r="BU14">
        <v>7</v>
      </c>
      <c r="BV14" s="27">
        <f t="shared" si="6"/>
        <v>4.8611111111111112E-2</v>
      </c>
      <c r="BW14">
        <v>1</v>
      </c>
      <c r="BY14">
        <v>0</v>
      </c>
      <c r="BZ14">
        <v>0</v>
      </c>
      <c r="DR14">
        <v>0</v>
      </c>
      <c r="DS14">
        <v>0</v>
      </c>
      <c r="FN14" t="s">
        <v>462</v>
      </c>
      <c r="FO14" t="b">
        <v>1</v>
      </c>
      <c r="FP14" t="b">
        <v>0</v>
      </c>
      <c r="FQ14" t="b">
        <v>1</v>
      </c>
      <c r="GD14" t="s">
        <v>1233</v>
      </c>
      <c r="GE14" t="b">
        <v>0</v>
      </c>
      <c r="GF14" t="b">
        <v>1</v>
      </c>
      <c r="GG14" t="b">
        <v>1</v>
      </c>
      <c r="GH14" t="b">
        <v>0</v>
      </c>
      <c r="GI14" t="b">
        <v>0</v>
      </c>
      <c r="GJ14" t="b">
        <v>0</v>
      </c>
      <c r="GK14" t="b">
        <v>0</v>
      </c>
      <c r="GL14" t="b">
        <v>0</v>
      </c>
      <c r="GM14" t="s">
        <v>346</v>
      </c>
      <c r="GN14" t="s">
        <v>347</v>
      </c>
      <c r="GO14" t="s">
        <v>390</v>
      </c>
      <c r="GP14" t="s">
        <v>349</v>
      </c>
      <c r="GQ14" t="s">
        <v>349</v>
      </c>
      <c r="GR14" t="s">
        <v>350</v>
      </c>
      <c r="GS14" t="s">
        <v>369</v>
      </c>
      <c r="GT14" t="s">
        <v>369</v>
      </c>
      <c r="GU14">
        <v>12</v>
      </c>
      <c r="GV14">
        <v>12</v>
      </c>
      <c r="GW14" t="s">
        <v>328</v>
      </c>
      <c r="GX14">
        <v>0</v>
      </c>
      <c r="GY14">
        <v>0</v>
      </c>
      <c r="GZ14" t="s">
        <v>328</v>
      </c>
      <c r="HA14" t="s">
        <v>391</v>
      </c>
      <c r="HB14">
        <v>0</v>
      </c>
      <c r="HC14">
        <v>0</v>
      </c>
      <c r="HD14">
        <v>0</v>
      </c>
      <c r="HE14">
        <v>0</v>
      </c>
      <c r="HF14" t="s">
        <v>328</v>
      </c>
      <c r="HG14">
        <v>0</v>
      </c>
      <c r="HH14">
        <v>0</v>
      </c>
      <c r="HI14" t="s">
        <v>328</v>
      </c>
      <c r="HJ14" t="s">
        <v>352</v>
      </c>
      <c r="HK14" t="s">
        <v>449</v>
      </c>
      <c r="HL14" t="b">
        <v>0</v>
      </c>
      <c r="HM14" t="b">
        <v>0</v>
      </c>
      <c r="HN14" t="b">
        <v>0</v>
      </c>
      <c r="HO14" t="b">
        <v>0</v>
      </c>
      <c r="HP14" t="b">
        <v>0</v>
      </c>
      <c r="HQ14" t="b">
        <v>1</v>
      </c>
      <c r="HR14" t="b">
        <v>0</v>
      </c>
      <c r="HS14" t="b">
        <v>0</v>
      </c>
      <c r="HT14" t="s">
        <v>354</v>
      </c>
      <c r="HU14">
        <v>3</v>
      </c>
      <c r="HV14">
        <v>97</v>
      </c>
      <c r="HW14">
        <v>95</v>
      </c>
      <c r="HX14">
        <v>5</v>
      </c>
      <c r="HY14" t="s">
        <v>332</v>
      </c>
      <c r="HZ14" t="s">
        <v>332</v>
      </c>
      <c r="IA14" t="s">
        <v>512</v>
      </c>
      <c r="IB14" t="s">
        <v>356</v>
      </c>
      <c r="IC14" t="s">
        <v>393</v>
      </c>
      <c r="ID14" t="s">
        <v>358</v>
      </c>
      <c r="IE14" t="b">
        <v>1</v>
      </c>
      <c r="IF14" t="b">
        <v>0</v>
      </c>
      <c r="IG14" t="b">
        <v>0</v>
      </c>
      <c r="IH14" t="b">
        <v>1</v>
      </c>
      <c r="II14" t="b">
        <v>0</v>
      </c>
      <c r="IJ14" t="b">
        <v>0</v>
      </c>
      <c r="IK14" t="b">
        <v>1</v>
      </c>
      <c r="IL14" t="b">
        <v>0</v>
      </c>
      <c r="IM14" t="b">
        <v>0</v>
      </c>
      <c r="IN14" t="b">
        <v>0</v>
      </c>
      <c r="IO14" t="b">
        <v>0</v>
      </c>
      <c r="IP14" t="s">
        <v>429</v>
      </c>
      <c r="IQ14" t="s">
        <v>332</v>
      </c>
      <c r="IR14" t="s">
        <v>328</v>
      </c>
      <c r="IS14" t="s">
        <v>328</v>
      </c>
      <c r="IT14">
        <v>100</v>
      </c>
      <c r="IU14" t="s">
        <v>360</v>
      </c>
      <c r="IV14" t="s">
        <v>359</v>
      </c>
      <c r="IW14">
        <v>0</v>
      </c>
      <c r="IX14" t="s">
        <v>328</v>
      </c>
      <c r="IY14" t="s">
        <v>398</v>
      </c>
      <c r="IZ14" t="b">
        <v>0</v>
      </c>
      <c r="JA14" t="b">
        <v>0</v>
      </c>
      <c r="JB14" t="b">
        <v>1</v>
      </c>
      <c r="JC14" t="b">
        <v>0</v>
      </c>
      <c r="JD14" t="b">
        <v>0</v>
      </c>
      <c r="JE14" t="b">
        <v>0</v>
      </c>
      <c r="JF14" t="b">
        <v>1</v>
      </c>
      <c r="JG14" t="b">
        <v>1</v>
      </c>
      <c r="JH14" t="b">
        <v>0</v>
      </c>
      <c r="JI14">
        <v>0</v>
      </c>
      <c r="JJ14" t="s">
        <v>328</v>
      </c>
      <c r="JK14" t="s">
        <v>488</v>
      </c>
      <c r="JL14" t="b">
        <v>1</v>
      </c>
      <c r="JM14" t="b">
        <v>0</v>
      </c>
      <c r="JN14" t="b">
        <v>1</v>
      </c>
      <c r="JO14" t="b">
        <v>0</v>
      </c>
      <c r="JP14" t="b">
        <v>0</v>
      </c>
      <c r="JQ14" t="b">
        <v>0</v>
      </c>
      <c r="JR14" t="b">
        <v>1</v>
      </c>
      <c r="JS14" t="b">
        <v>1</v>
      </c>
      <c r="JT14" t="b">
        <v>0</v>
      </c>
      <c r="JU14" t="s">
        <v>328</v>
      </c>
      <c r="JV14" t="s">
        <v>866</v>
      </c>
      <c r="JW14" t="b">
        <v>0</v>
      </c>
      <c r="JX14" t="b">
        <v>0</v>
      </c>
      <c r="JY14" t="b">
        <v>1</v>
      </c>
      <c r="JZ14" t="b">
        <v>1</v>
      </c>
      <c r="KA14" t="b">
        <v>0</v>
      </c>
      <c r="KB14" t="b">
        <v>0</v>
      </c>
      <c r="KC14" t="b">
        <v>1</v>
      </c>
      <c r="KD14" t="b">
        <v>1</v>
      </c>
      <c r="KE14" t="b">
        <v>0</v>
      </c>
      <c r="KF14" t="s">
        <v>361</v>
      </c>
      <c r="KG14" t="b">
        <v>0</v>
      </c>
      <c r="KH14" t="b">
        <v>0</v>
      </c>
      <c r="KI14" t="b">
        <v>0</v>
      </c>
      <c r="KJ14" t="b">
        <v>0</v>
      </c>
      <c r="KK14" t="b">
        <v>1</v>
      </c>
      <c r="KL14" t="s">
        <v>328</v>
      </c>
      <c r="KM14" t="s">
        <v>328</v>
      </c>
      <c r="KN14" t="s">
        <v>361</v>
      </c>
      <c r="KO14" t="s">
        <v>1019</v>
      </c>
      <c r="KP14" t="b">
        <v>1</v>
      </c>
      <c r="KQ14" t="b">
        <v>0</v>
      </c>
      <c r="KR14" t="b">
        <v>0</v>
      </c>
      <c r="KS14" t="b">
        <v>0</v>
      </c>
      <c r="KT14" t="b">
        <v>0</v>
      </c>
      <c r="KU14" t="b">
        <v>1</v>
      </c>
      <c r="KV14" t="b">
        <v>0</v>
      </c>
      <c r="KW14" t="b">
        <v>0</v>
      </c>
      <c r="KX14" t="s">
        <v>332</v>
      </c>
      <c r="KY14" t="s">
        <v>434</v>
      </c>
      <c r="KZ14" t="b">
        <v>0</v>
      </c>
      <c r="LA14" t="b">
        <v>0</v>
      </c>
      <c r="LB14" t="b">
        <v>0</v>
      </c>
      <c r="LC14" t="b">
        <v>1</v>
      </c>
      <c r="LD14" t="b">
        <v>0</v>
      </c>
      <c r="LE14" t="b">
        <v>0</v>
      </c>
      <c r="LF14" t="b">
        <v>0</v>
      </c>
      <c r="LG14" t="b">
        <v>0</v>
      </c>
      <c r="LH14" t="s">
        <v>332</v>
      </c>
      <c r="LI14" t="s">
        <v>854</v>
      </c>
      <c r="LJ14" t="b">
        <v>1</v>
      </c>
      <c r="LK14" t="b">
        <v>1</v>
      </c>
      <c r="LL14" t="b">
        <v>1</v>
      </c>
      <c r="LM14" t="b">
        <v>0</v>
      </c>
      <c r="LN14" t="b">
        <v>0</v>
      </c>
      <c r="LO14" t="b">
        <v>0</v>
      </c>
      <c r="LP14" t="b">
        <v>0</v>
      </c>
      <c r="LQ14" t="b">
        <v>0</v>
      </c>
      <c r="LR14" t="b">
        <v>0</v>
      </c>
      <c r="LT14" t="s">
        <v>366</v>
      </c>
      <c r="LU14" t="s">
        <v>366</v>
      </c>
      <c r="LV14" t="s">
        <v>367</v>
      </c>
      <c r="LW14" t="s">
        <v>368</v>
      </c>
      <c r="YS14" t="s">
        <v>1234</v>
      </c>
      <c r="YT14" t="s">
        <v>1235</v>
      </c>
      <c r="YU14" s="1">
        <v>42849</v>
      </c>
      <c r="YV14" t="s">
        <v>857</v>
      </c>
      <c r="YW14" t="s">
        <v>1236</v>
      </c>
      <c r="YX14">
        <v>61787</v>
      </c>
      <c r="YY14" t="s">
        <v>1237</v>
      </c>
      <c r="YZ14" t="s">
        <v>1238</v>
      </c>
      <c r="ZA14">
        <v>86</v>
      </c>
      <c r="ZC14">
        <v>-1</v>
      </c>
      <c r="ZD14" t="s">
        <v>384</v>
      </c>
      <c r="ZE14" t="s">
        <v>384</v>
      </c>
    </row>
    <row r="15" spans="1:681" x14ac:dyDescent="0.25">
      <c r="A15" t="s">
        <v>1446</v>
      </c>
      <c r="B15" t="s">
        <v>485</v>
      </c>
      <c r="C15" t="s">
        <v>1537</v>
      </c>
      <c r="D15" t="s">
        <v>1658</v>
      </c>
      <c r="E15" s="24">
        <v>42844</v>
      </c>
      <c r="F15" s="9" t="s">
        <v>1679</v>
      </c>
      <c r="G15">
        <v>21.275546666699999</v>
      </c>
      <c r="H15">
        <v>92.082324999999997</v>
      </c>
      <c r="I15">
        <v>11.5</v>
      </c>
      <c r="J15">
        <v>3</v>
      </c>
      <c r="K15" t="s">
        <v>409</v>
      </c>
      <c r="L15" t="s">
        <v>324</v>
      </c>
      <c r="M15" t="s">
        <v>325</v>
      </c>
      <c r="N15" t="s">
        <v>326</v>
      </c>
      <c r="O15" t="s">
        <v>410</v>
      </c>
      <c r="P15" t="s">
        <v>328</v>
      </c>
      <c r="Q15" t="s">
        <v>445</v>
      </c>
      <c r="R15" t="s">
        <v>411</v>
      </c>
      <c r="S15" t="s">
        <v>425</v>
      </c>
      <c r="T15" s="15" t="s">
        <v>328</v>
      </c>
      <c r="X15" s="9" t="s">
        <v>332</v>
      </c>
      <c r="Y15">
        <v>25</v>
      </c>
      <c r="Z15">
        <v>125</v>
      </c>
      <c r="AA15" t="s">
        <v>335</v>
      </c>
      <c r="AB15" t="s">
        <v>336</v>
      </c>
      <c r="AC15" t="s">
        <v>336</v>
      </c>
      <c r="AD15" t="s">
        <v>338</v>
      </c>
      <c r="AF15" t="s">
        <v>335</v>
      </c>
      <c r="AG15" t="s">
        <v>336</v>
      </c>
      <c r="AH15" t="s">
        <v>336</v>
      </c>
      <c r="AI15" t="s">
        <v>414</v>
      </c>
      <c r="BI15">
        <v>75</v>
      </c>
      <c r="BJ15" s="6">
        <f t="shared" si="0"/>
        <v>50</v>
      </c>
      <c r="BK15">
        <v>2</v>
      </c>
      <c r="BL15" s="27">
        <f t="shared" si="1"/>
        <v>0.08</v>
      </c>
      <c r="BM15">
        <v>2</v>
      </c>
      <c r="BN15" s="27">
        <f t="shared" si="2"/>
        <v>0.08</v>
      </c>
      <c r="BO15">
        <v>0</v>
      </c>
      <c r="BP15" s="27">
        <f t="shared" si="3"/>
        <v>0</v>
      </c>
      <c r="BQ15">
        <v>2</v>
      </c>
      <c r="BR15" s="27">
        <f t="shared" si="4"/>
        <v>1.6E-2</v>
      </c>
      <c r="BS15">
        <v>15</v>
      </c>
      <c r="BT15" s="27">
        <f t="shared" si="5"/>
        <v>0.12</v>
      </c>
      <c r="BU15">
        <v>18</v>
      </c>
      <c r="BV15" s="27">
        <f t="shared" si="6"/>
        <v>7.1999999999999995E-2</v>
      </c>
      <c r="BW15">
        <v>2</v>
      </c>
      <c r="BY15">
        <v>0</v>
      </c>
      <c r="BZ15">
        <v>0</v>
      </c>
      <c r="DR15">
        <v>5</v>
      </c>
      <c r="DS15">
        <v>25</v>
      </c>
      <c r="DT15" t="s">
        <v>339</v>
      </c>
      <c r="DU15" t="s">
        <v>324</v>
      </c>
      <c r="DV15" t="s">
        <v>340</v>
      </c>
      <c r="DY15" t="s">
        <v>486</v>
      </c>
      <c r="FN15" t="s">
        <v>446</v>
      </c>
      <c r="FO15" t="b">
        <v>0</v>
      </c>
      <c r="FP15" t="b">
        <v>0</v>
      </c>
      <c r="FQ15" t="b">
        <v>1</v>
      </c>
      <c r="GD15" t="s">
        <v>447</v>
      </c>
      <c r="GE15" t="b">
        <v>0</v>
      </c>
      <c r="GF15" t="b">
        <v>0</v>
      </c>
      <c r="GG15" t="b">
        <v>0</v>
      </c>
      <c r="GH15" t="b">
        <v>0</v>
      </c>
      <c r="GI15" t="b">
        <v>0</v>
      </c>
      <c r="GJ15" t="b">
        <v>1</v>
      </c>
      <c r="GK15" t="b">
        <v>0</v>
      </c>
      <c r="GL15" t="b">
        <v>0</v>
      </c>
      <c r="GM15" t="s">
        <v>346</v>
      </c>
      <c r="GN15" t="s">
        <v>347</v>
      </c>
      <c r="GO15" t="s">
        <v>390</v>
      </c>
      <c r="GP15" t="s">
        <v>349</v>
      </c>
      <c r="GQ15" t="s">
        <v>349</v>
      </c>
      <c r="GR15" t="s">
        <v>350</v>
      </c>
      <c r="GS15" t="s">
        <v>372</v>
      </c>
      <c r="GT15" t="s">
        <v>369</v>
      </c>
      <c r="GU15">
        <v>10</v>
      </c>
      <c r="GV15">
        <v>8</v>
      </c>
      <c r="GW15" t="s">
        <v>328</v>
      </c>
      <c r="GX15">
        <v>0</v>
      </c>
      <c r="GY15">
        <v>0</v>
      </c>
      <c r="GZ15" t="s">
        <v>328</v>
      </c>
      <c r="HA15" t="s">
        <v>391</v>
      </c>
      <c r="HB15">
        <v>0</v>
      </c>
      <c r="HC15">
        <v>0</v>
      </c>
      <c r="HD15">
        <v>10</v>
      </c>
      <c r="HE15">
        <v>10</v>
      </c>
      <c r="HF15" t="s">
        <v>328</v>
      </c>
      <c r="HG15">
        <v>0</v>
      </c>
      <c r="HH15">
        <v>0</v>
      </c>
      <c r="HI15" t="s">
        <v>328</v>
      </c>
      <c r="HK15" t="s">
        <v>448</v>
      </c>
      <c r="HL15" t="b">
        <v>0</v>
      </c>
      <c r="HM15" t="b">
        <v>0</v>
      </c>
      <c r="HN15" t="b">
        <v>0</v>
      </c>
      <c r="HO15" t="b">
        <v>1</v>
      </c>
      <c r="HP15" t="b">
        <v>0</v>
      </c>
      <c r="HQ15" t="b">
        <v>1</v>
      </c>
      <c r="HR15" t="b">
        <v>1</v>
      </c>
      <c r="HS15" t="b">
        <v>0</v>
      </c>
      <c r="HT15" t="s">
        <v>449</v>
      </c>
      <c r="HU15">
        <v>10</v>
      </c>
      <c r="HV15">
        <v>90</v>
      </c>
      <c r="HW15">
        <v>51</v>
      </c>
      <c r="HX15">
        <v>49</v>
      </c>
      <c r="HY15" t="s">
        <v>328</v>
      </c>
      <c r="HZ15" t="s">
        <v>328</v>
      </c>
      <c r="IA15" t="s">
        <v>356</v>
      </c>
      <c r="IB15" t="s">
        <v>393</v>
      </c>
      <c r="IC15" t="s">
        <v>428</v>
      </c>
      <c r="ID15" t="s">
        <v>358</v>
      </c>
      <c r="IE15" t="b">
        <v>1</v>
      </c>
      <c r="IF15" t="b">
        <v>0</v>
      </c>
      <c r="IG15" t="b">
        <v>0</v>
      </c>
      <c r="IH15" t="b">
        <v>1</v>
      </c>
      <c r="II15" t="b">
        <v>0</v>
      </c>
      <c r="IJ15" t="b">
        <v>0</v>
      </c>
      <c r="IK15" t="b">
        <v>1</v>
      </c>
      <c r="IL15" t="b">
        <v>0</v>
      </c>
      <c r="IM15" t="b">
        <v>0</v>
      </c>
      <c r="IN15" t="b">
        <v>0</v>
      </c>
      <c r="IO15" t="b">
        <v>0</v>
      </c>
      <c r="IP15" t="s">
        <v>429</v>
      </c>
      <c r="IQ15" t="s">
        <v>328</v>
      </c>
      <c r="IR15" t="s">
        <v>328</v>
      </c>
      <c r="IS15" t="s">
        <v>328</v>
      </c>
      <c r="IT15">
        <v>80</v>
      </c>
      <c r="IU15" t="s">
        <v>359</v>
      </c>
      <c r="IV15" t="s">
        <v>360</v>
      </c>
      <c r="IW15">
        <v>0</v>
      </c>
      <c r="IX15" t="s">
        <v>328</v>
      </c>
      <c r="IY15" t="s">
        <v>487</v>
      </c>
      <c r="IZ15" t="b">
        <v>1</v>
      </c>
      <c r="JA15" t="b">
        <v>0</v>
      </c>
      <c r="JB15" t="b">
        <v>1</v>
      </c>
      <c r="JC15" t="b">
        <v>0</v>
      </c>
      <c r="JD15" t="b">
        <v>1</v>
      </c>
      <c r="JE15" t="b">
        <v>0</v>
      </c>
      <c r="JF15" t="b">
        <v>0</v>
      </c>
      <c r="JG15" t="b">
        <v>0</v>
      </c>
      <c r="JH15" t="b">
        <v>0</v>
      </c>
      <c r="JI15">
        <v>0</v>
      </c>
      <c r="JJ15" t="s">
        <v>328</v>
      </c>
      <c r="JK15" t="s">
        <v>452</v>
      </c>
      <c r="JL15" t="b">
        <v>1</v>
      </c>
      <c r="JM15" t="b">
        <v>1</v>
      </c>
      <c r="JN15" t="b">
        <v>0</v>
      </c>
      <c r="JO15" t="b">
        <v>0</v>
      </c>
      <c r="JP15" t="b">
        <v>1</v>
      </c>
      <c r="JQ15" t="b">
        <v>0</v>
      </c>
      <c r="JR15" t="b">
        <v>0</v>
      </c>
      <c r="JS15" t="b">
        <v>0</v>
      </c>
      <c r="JT15" t="b">
        <v>0</v>
      </c>
      <c r="JU15" t="s">
        <v>328</v>
      </c>
      <c r="JV15" t="s">
        <v>488</v>
      </c>
      <c r="JW15" t="b">
        <v>1</v>
      </c>
      <c r="JX15" t="b">
        <v>0</v>
      </c>
      <c r="JY15" t="b">
        <v>1</v>
      </c>
      <c r="JZ15" t="b">
        <v>0</v>
      </c>
      <c r="KA15" t="b">
        <v>0</v>
      </c>
      <c r="KB15" t="b">
        <v>0</v>
      </c>
      <c r="KC15" t="b">
        <v>1</v>
      </c>
      <c r="KD15" t="b">
        <v>1</v>
      </c>
      <c r="KE15" t="b">
        <v>0</v>
      </c>
      <c r="KF15" t="s">
        <v>361</v>
      </c>
      <c r="KG15" t="b">
        <v>0</v>
      </c>
      <c r="KH15" t="b">
        <v>0</v>
      </c>
      <c r="KI15" t="b">
        <v>0</v>
      </c>
      <c r="KJ15" t="b">
        <v>0</v>
      </c>
      <c r="KK15" t="b">
        <v>1</v>
      </c>
      <c r="KL15" t="s">
        <v>328</v>
      </c>
      <c r="KM15" t="s">
        <v>328</v>
      </c>
      <c r="KN15" t="s">
        <v>361</v>
      </c>
      <c r="KO15" t="s">
        <v>478</v>
      </c>
      <c r="KP15" t="b">
        <v>0</v>
      </c>
      <c r="KQ15" t="b">
        <v>1</v>
      </c>
      <c r="KR15" t="b">
        <v>0</v>
      </c>
      <c r="KS15" t="b">
        <v>0</v>
      </c>
      <c r="KT15" t="b">
        <v>1</v>
      </c>
      <c r="KU15" t="b">
        <v>0</v>
      </c>
      <c r="KV15" t="b">
        <v>1</v>
      </c>
      <c r="KW15" t="b">
        <v>0</v>
      </c>
      <c r="KX15" t="s">
        <v>328</v>
      </c>
      <c r="KY15" t="s">
        <v>434</v>
      </c>
      <c r="KZ15" t="b">
        <v>0</v>
      </c>
      <c r="LA15" t="b">
        <v>0</v>
      </c>
      <c r="LB15" t="b">
        <v>0</v>
      </c>
      <c r="LC15" t="b">
        <v>1</v>
      </c>
      <c r="LD15" t="b">
        <v>0</v>
      </c>
      <c r="LE15" t="b">
        <v>0</v>
      </c>
      <c r="LF15" t="b">
        <v>0</v>
      </c>
      <c r="LG15" t="b">
        <v>0</v>
      </c>
      <c r="LH15" t="s">
        <v>328</v>
      </c>
      <c r="LI15" t="s">
        <v>435</v>
      </c>
      <c r="LJ15" t="b">
        <v>1</v>
      </c>
      <c r="LK15" t="b">
        <v>0</v>
      </c>
      <c r="LL15" t="b">
        <v>1</v>
      </c>
      <c r="LM15" t="b">
        <v>0</v>
      </c>
      <c r="LN15" t="b">
        <v>1</v>
      </c>
      <c r="LO15" t="b">
        <v>0</v>
      </c>
      <c r="LP15" t="b">
        <v>0</v>
      </c>
      <c r="LQ15" t="b">
        <v>0</v>
      </c>
      <c r="LR15" t="b">
        <v>0</v>
      </c>
      <c r="LT15" t="s">
        <v>366</v>
      </c>
      <c r="LU15" t="s">
        <v>366</v>
      </c>
      <c r="LV15" t="s">
        <v>367</v>
      </c>
      <c r="LW15" t="s">
        <v>368</v>
      </c>
      <c r="YS15" t="s">
        <v>489</v>
      </c>
      <c r="YT15" t="s">
        <v>490</v>
      </c>
      <c r="YU15" s="1">
        <v>42844</v>
      </c>
      <c r="YV15" t="s">
        <v>380</v>
      </c>
      <c r="YW15" t="s">
        <v>491</v>
      </c>
      <c r="YX15">
        <v>60300</v>
      </c>
      <c r="YY15" t="s">
        <v>492</v>
      </c>
      <c r="YZ15" t="s">
        <v>493</v>
      </c>
      <c r="ZA15">
        <v>7</v>
      </c>
      <c r="ZC15">
        <v>-1</v>
      </c>
      <c r="ZD15" t="s">
        <v>384</v>
      </c>
      <c r="ZE15" t="s">
        <v>384</v>
      </c>
    </row>
    <row r="16" spans="1:681" x14ac:dyDescent="0.25">
      <c r="A16" t="s">
        <v>1457</v>
      </c>
      <c r="B16" t="s">
        <v>1481</v>
      </c>
      <c r="C16" t="s">
        <v>905</v>
      </c>
      <c r="D16" t="s">
        <v>905</v>
      </c>
      <c r="E16" s="24">
        <v>42848</v>
      </c>
      <c r="F16" s="9" t="s">
        <v>1679</v>
      </c>
      <c r="G16">
        <v>21.067906666700001</v>
      </c>
      <c r="H16">
        <v>92.143739999999994</v>
      </c>
      <c r="I16">
        <v>16</v>
      </c>
      <c r="J16">
        <v>4.7</v>
      </c>
      <c r="K16" t="s">
        <v>409</v>
      </c>
      <c r="L16" t="s">
        <v>324</v>
      </c>
      <c r="M16" t="s">
        <v>325</v>
      </c>
      <c r="N16" t="s">
        <v>521</v>
      </c>
      <c r="O16" t="s">
        <v>624</v>
      </c>
      <c r="P16" t="s">
        <v>328</v>
      </c>
      <c r="Q16" t="s">
        <v>445</v>
      </c>
      <c r="R16" t="s">
        <v>411</v>
      </c>
      <c r="S16" t="s">
        <v>425</v>
      </c>
      <c r="T16" s="15" t="s">
        <v>328</v>
      </c>
      <c r="X16" s="9" t="s">
        <v>332</v>
      </c>
      <c r="Y16">
        <v>250</v>
      </c>
      <c r="Z16">
        <v>1250</v>
      </c>
      <c r="AA16" t="s">
        <v>335</v>
      </c>
      <c r="AB16" t="s">
        <v>336</v>
      </c>
      <c r="AC16" t="s">
        <v>336</v>
      </c>
      <c r="AD16" t="s">
        <v>770</v>
      </c>
      <c r="AF16" t="s">
        <v>335</v>
      </c>
      <c r="AG16" t="s">
        <v>336</v>
      </c>
      <c r="AH16" t="s">
        <v>336</v>
      </c>
      <c r="AI16" t="s">
        <v>495</v>
      </c>
      <c r="BI16">
        <v>700</v>
      </c>
      <c r="BJ16" s="6">
        <f t="shared" si="0"/>
        <v>550</v>
      </c>
      <c r="BK16">
        <v>100</v>
      </c>
      <c r="BL16" s="27">
        <f t="shared" si="1"/>
        <v>0.4</v>
      </c>
      <c r="BM16">
        <v>30</v>
      </c>
      <c r="BN16" s="27">
        <f t="shared" si="2"/>
        <v>0.12</v>
      </c>
      <c r="BO16">
        <v>10</v>
      </c>
      <c r="BP16" s="27">
        <f t="shared" si="3"/>
        <v>0.04</v>
      </c>
      <c r="BQ16">
        <v>0</v>
      </c>
      <c r="BR16" s="27">
        <f t="shared" si="4"/>
        <v>0</v>
      </c>
      <c r="BS16">
        <v>60</v>
      </c>
      <c r="BT16" s="27">
        <f t="shared" si="5"/>
        <v>4.8000000000000001E-2</v>
      </c>
      <c r="BU16">
        <v>60</v>
      </c>
      <c r="BV16" s="27">
        <f t="shared" si="6"/>
        <v>2.4E-2</v>
      </c>
      <c r="BW16">
        <v>30</v>
      </c>
      <c r="BY16">
        <v>5</v>
      </c>
      <c r="BZ16">
        <v>25</v>
      </c>
      <c r="CA16" t="s">
        <v>415</v>
      </c>
      <c r="CG16" t="s">
        <v>335</v>
      </c>
      <c r="CH16" t="s">
        <v>336</v>
      </c>
      <c r="CI16" t="s">
        <v>336</v>
      </c>
      <c r="CJ16" t="s">
        <v>770</v>
      </c>
      <c r="DR16">
        <v>0</v>
      </c>
      <c r="DS16">
        <v>0</v>
      </c>
      <c r="FJ16" t="s">
        <v>344</v>
      </c>
      <c r="FK16" t="b">
        <v>1</v>
      </c>
      <c r="FL16" t="b">
        <v>0</v>
      </c>
      <c r="FM16" t="b">
        <v>0</v>
      </c>
      <c r="FN16" t="s">
        <v>462</v>
      </c>
      <c r="FO16" t="b">
        <v>1</v>
      </c>
      <c r="FP16" t="b">
        <v>0</v>
      </c>
      <c r="FQ16" t="b">
        <v>1</v>
      </c>
      <c r="FR16" t="s">
        <v>685</v>
      </c>
      <c r="FS16" t="b">
        <v>1</v>
      </c>
      <c r="FT16" t="b">
        <v>1</v>
      </c>
      <c r="FU16" t="b">
        <v>0</v>
      </c>
      <c r="FV16" t="s">
        <v>582</v>
      </c>
      <c r="FW16" t="b">
        <v>1</v>
      </c>
      <c r="FX16" t="b">
        <v>1</v>
      </c>
      <c r="FY16" t="b">
        <v>0</v>
      </c>
      <c r="FZ16" t="b">
        <v>1</v>
      </c>
      <c r="GA16" t="s">
        <v>741</v>
      </c>
      <c r="GB16" t="b">
        <v>1</v>
      </c>
      <c r="GC16" t="b">
        <v>1</v>
      </c>
      <c r="GD16" t="s">
        <v>345</v>
      </c>
      <c r="GE16" t="b">
        <v>0</v>
      </c>
      <c r="GF16" t="b">
        <v>0</v>
      </c>
      <c r="GG16" t="b">
        <v>1</v>
      </c>
      <c r="GH16" t="b">
        <v>0</v>
      </c>
      <c r="GI16" t="b">
        <v>0</v>
      </c>
      <c r="GJ16" t="b">
        <v>0</v>
      </c>
      <c r="GK16" t="b">
        <v>0</v>
      </c>
      <c r="GL16" t="b">
        <v>0</v>
      </c>
      <c r="GM16" t="s">
        <v>346</v>
      </c>
      <c r="GN16" t="s">
        <v>772</v>
      </c>
      <c r="GO16" t="s">
        <v>510</v>
      </c>
      <c r="GP16" t="s">
        <v>349</v>
      </c>
      <c r="GQ16" t="s">
        <v>349</v>
      </c>
      <c r="GR16" t="s">
        <v>350</v>
      </c>
      <c r="GS16" t="s">
        <v>463</v>
      </c>
      <c r="GT16" t="s">
        <v>463</v>
      </c>
      <c r="GU16">
        <v>45</v>
      </c>
      <c r="GV16">
        <v>30</v>
      </c>
      <c r="GW16" t="s">
        <v>332</v>
      </c>
      <c r="GX16">
        <v>15</v>
      </c>
      <c r="GY16">
        <v>30</v>
      </c>
      <c r="GZ16" t="s">
        <v>328</v>
      </c>
      <c r="HA16" t="s">
        <v>391</v>
      </c>
      <c r="HB16">
        <v>3</v>
      </c>
      <c r="HC16">
        <v>3</v>
      </c>
      <c r="HD16">
        <v>10</v>
      </c>
      <c r="HE16">
        <v>10</v>
      </c>
      <c r="HF16" t="s">
        <v>332</v>
      </c>
      <c r="HG16">
        <v>0</v>
      </c>
      <c r="HH16">
        <v>10</v>
      </c>
      <c r="HI16" t="s">
        <v>328</v>
      </c>
      <c r="HJ16" t="s">
        <v>352</v>
      </c>
      <c r="HK16" t="s">
        <v>428</v>
      </c>
      <c r="HL16" t="b">
        <v>0</v>
      </c>
      <c r="HM16" t="b">
        <v>0</v>
      </c>
      <c r="HN16" t="b">
        <v>0</v>
      </c>
      <c r="HO16" t="b">
        <v>0</v>
      </c>
      <c r="HP16" t="b">
        <v>0</v>
      </c>
      <c r="HQ16" t="b">
        <v>0</v>
      </c>
      <c r="HR16" t="b">
        <v>1</v>
      </c>
      <c r="HS16" t="b">
        <v>0</v>
      </c>
      <c r="HT16" t="s">
        <v>354</v>
      </c>
      <c r="HU16">
        <v>2</v>
      </c>
      <c r="HV16">
        <v>98</v>
      </c>
      <c r="HW16">
        <v>95</v>
      </c>
      <c r="HX16">
        <v>5</v>
      </c>
      <c r="HY16" t="s">
        <v>328</v>
      </c>
      <c r="HZ16" t="s">
        <v>328</v>
      </c>
      <c r="IA16" t="s">
        <v>428</v>
      </c>
      <c r="IB16" t="s">
        <v>356</v>
      </c>
      <c r="IC16" t="s">
        <v>897</v>
      </c>
      <c r="ID16" t="s">
        <v>898</v>
      </c>
      <c r="IE16" t="b">
        <v>1</v>
      </c>
      <c r="IF16" t="b">
        <v>0</v>
      </c>
      <c r="IG16" t="b">
        <v>1</v>
      </c>
      <c r="IH16" t="b">
        <v>1</v>
      </c>
      <c r="II16" t="b">
        <v>0</v>
      </c>
      <c r="IJ16" t="b">
        <v>0</v>
      </c>
      <c r="IK16" t="b">
        <v>1</v>
      </c>
      <c r="IL16" t="b">
        <v>0</v>
      </c>
      <c r="IM16" t="b">
        <v>0</v>
      </c>
      <c r="IN16" t="b">
        <v>0</v>
      </c>
      <c r="IO16" t="b">
        <v>0</v>
      </c>
      <c r="IP16" t="s">
        <v>702</v>
      </c>
      <c r="IQ16" t="s">
        <v>332</v>
      </c>
      <c r="IR16" t="s">
        <v>328</v>
      </c>
      <c r="IS16" t="s">
        <v>328</v>
      </c>
      <c r="IT16">
        <v>85</v>
      </c>
      <c r="IU16" t="s">
        <v>360</v>
      </c>
      <c r="IV16" t="s">
        <v>429</v>
      </c>
      <c r="IW16">
        <v>0</v>
      </c>
      <c r="IX16" t="s">
        <v>328</v>
      </c>
      <c r="IY16" t="s">
        <v>866</v>
      </c>
      <c r="IZ16" t="b">
        <v>0</v>
      </c>
      <c r="JA16" t="b">
        <v>0</v>
      </c>
      <c r="JB16" t="b">
        <v>1</v>
      </c>
      <c r="JC16" t="b">
        <v>1</v>
      </c>
      <c r="JD16" t="b">
        <v>0</v>
      </c>
      <c r="JE16" t="b">
        <v>0</v>
      </c>
      <c r="JF16" t="b">
        <v>1</v>
      </c>
      <c r="JG16" t="b">
        <v>1</v>
      </c>
      <c r="JH16" t="b">
        <v>0</v>
      </c>
      <c r="JI16">
        <v>0</v>
      </c>
      <c r="JJ16" t="s">
        <v>328</v>
      </c>
      <c r="JK16" t="s">
        <v>876</v>
      </c>
      <c r="JL16" t="b">
        <v>1</v>
      </c>
      <c r="JM16" t="b">
        <v>0</v>
      </c>
      <c r="JN16" t="b">
        <v>1</v>
      </c>
      <c r="JO16" t="b">
        <v>1</v>
      </c>
      <c r="JP16" t="b">
        <v>0</v>
      </c>
      <c r="JQ16" t="b">
        <v>0</v>
      </c>
      <c r="JR16" t="b">
        <v>1</v>
      </c>
      <c r="JS16" t="b">
        <v>1</v>
      </c>
      <c r="JT16" t="b">
        <v>0</v>
      </c>
      <c r="JU16" t="s">
        <v>328</v>
      </c>
      <c r="JV16" t="s">
        <v>398</v>
      </c>
      <c r="JW16" t="b">
        <v>0</v>
      </c>
      <c r="JX16" t="b">
        <v>0</v>
      </c>
      <c r="JY16" t="b">
        <v>1</v>
      </c>
      <c r="JZ16" t="b">
        <v>0</v>
      </c>
      <c r="KA16" t="b">
        <v>0</v>
      </c>
      <c r="KB16" t="b">
        <v>0</v>
      </c>
      <c r="KC16" t="b">
        <v>1</v>
      </c>
      <c r="KD16" t="b">
        <v>1</v>
      </c>
      <c r="KE16" t="b">
        <v>0</v>
      </c>
      <c r="KF16" t="s">
        <v>733</v>
      </c>
      <c r="KG16" t="b">
        <v>1</v>
      </c>
      <c r="KH16" t="b">
        <v>0</v>
      </c>
      <c r="KI16" t="b">
        <v>0</v>
      </c>
      <c r="KJ16" t="b">
        <v>0</v>
      </c>
      <c r="KK16" t="b">
        <v>0</v>
      </c>
      <c r="KL16" t="s">
        <v>328</v>
      </c>
      <c r="KM16" t="s">
        <v>328</v>
      </c>
      <c r="KN16" t="s">
        <v>362</v>
      </c>
      <c r="KO16" t="s">
        <v>867</v>
      </c>
      <c r="KP16" t="b">
        <v>1</v>
      </c>
      <c r="KQ16" t="b">
        <v>0</v>
      </c>
      <c r="KR16" t="b">
        <v>0</v>
      </c>
      <c r="KS16" t="b">
        <v>1</v>
      </c>
      <c r="KT16" t="b">
        <v>0</v>
      </c>
      <c r="KU16" t="b">
        <v>1</v>
      </c>
      <c r="KV16" t="b">
        <v>0</v>
      </c>
      <c r="KW16" t="b">
        <v>0</v>
      </c>
      <c r="KX16" t="s">
        <v>332</v>
      </c>
      <c r="KY16" t="s">
        <v>689</v>
      </c>
      <c r="KZ16" t="b">
        <v>1</v>
      </c>
      <c r="LA16" t="b">
        <v>0</v>
      </c>
      <c r="LB16" t="b">
        <v>0</v>
      </c>
      <c r="LC16" t="b">
        <v>0</v>
      </c>
      <c r="LD16" t="b">
        <v>0</v>
      </c>
      <c r="LE16" t="b">
        <v>0</v>
      </c>
      <c r="LF16" t="b">
        <v>0</v>
      </c>
      <c r="LG16" t="b">
        <v>0</v>
      </c>
      <c r="LH16" t="s">
        <v>332</v>
      </c>
      <c r="LI16" t="s">
        <v>854</v>
      </c>
      <c r="LJ16" t="b">
        <v>1</v>
      </c>
      <c r="LK16" t="b">
        <v>1</v>
      </c>
      <c r="LL16" t="b">
        <v>1</v>
      </c>
      <c r="LM16" t="b">
        <v>0</v>
      </c>
      <c r="LN16" t="b">
        <v>0</v>
      </c>
      <c r="LO16" t="b">
        <v>0</v>
      </c>
      <c r="LP16" t="b">
        <v>0</v>
      </c>
      <c r="LQ16" t="b">
        <v>0</v>
      </c>
      <c r="LR16" t="b">
        <v>0</v>
      </c>
      <c r="LT16" t="s">
        <v>366</v>
      </c>
      <c r="LU16" t="s">
        <v>366</v>
      </c>
      <c r="LV16" t="s">
        <v>367</v>
      </c>
      <c r="LW16" t="s">
        <v>368</v>
      </c>
      <c r="YS16" t="s">
        <v>906</v>
      </c>
      <c r="YT16" t="s">
        <v>907</v>
      </c>
      <c r="YU16" s="1">
        <v>42844</v>
      </c>
      <c r="YV16" t="s">
        <v>857</v>
      </c>
      <c r="YW16" t="s">
        <v>908</v>
      </c>
      <c r="YX16">
        <v>61513</v>
      </c>
      <c r="YY16" t="s">
        <v>909</v>
      </c>
      <c r="YZ16" t="s">
        <v>910</v>
      </c>
      <c r="ZA16">
        <v>46</v>
      </c>
      <c r="ZC16">
        <v>-1</v>
      </c>
      <c r="ZD16" t="s">
        <v>384</v>
      </c>
      <c r="ZE16" t="s">
        <v>384</v>
      </c>
    </row>
    <row r="17" spans="1:681" x14ac:dyDescent="0.25">
      <c r="A17" t="s">
        <v>1451</v>
      </c>
      <c r="B17" t="s">
        <v>673</v>
      </c>
      <c r="C17" t="s">
        <v>1538</v>
      </c>
      <c r="D17" t="s">
        <v>1580</v>
      </c>
      <c r="E17" s="24">
        <v>42844</v>
      </c>
      <c r="F17" s="9" t="s">
        <v>1679</v>
      </c>
      <c r="G17">
        <v>21.0749316667</v>
      </c>
      <c r="H17">
        <v>92.220686666700004</v>
      </c>
      <c r="I17">
        <v>-0.5</v>
      </c>
      <c r="J17">
        <v>5</v>
      </c>
      <c r="K17" t="s">
        <v>409</v>
      </c>
      <c r="L17" t="s">
        <v>324</v>
      </c>
      <c r="M17" t="s">
        <v>325</v>
      </c>
      <c r="N17" t="s">
        <v>521</v>
      </c>
      <c r="O17" t="s">
        <v>522</v>
      </c>
      <c r="P17" t="s">
        <v>328</v>
      </c>
      <c r="Q17" t="s">
        <v>329</v>
      </c>
      <c r="R17" t="s">
        <v>411</v>
      </c>
      <c r="S17" t="s">
        <v>425</v>
      </c>
      <c r="T17" s="9" t="s">
        <v>328</v>
      </c>
      <c r="X17" s="9" t="s">
        <v>332</v>
      </c>
      <c r="Y17">
        <v>45</v>
      </c>
      <c r="Z17">
        <v>230</v>
      </c>
      <c r="AA17" t="s">
        <v>335</v>
      </c>
      <c r="AB17" t="s">
        <v>336</v>
      </c>
      <c r="AC17" t="s">
        <v>336</v>
      </c>
      <c r="AD17" t="s">
        <v>495</v>
      </c>
      <c r="AF17" t="s">
        <v>335</v>
      </c>
      <c r="AG17" t="s">
        <v>336</v>
      </c>
      <c r="AH17" t="s">
        <v>336</v>
      </c>
      <c r="AI17" t="s">
        <v>386</v>
      </c>
      <c r="BI17">
        <v>135</v>
      </c>
      <c r="BJ17" s="6">
        <f t="shared" si="0"/>
        <v>95</v>
      </c>
      <c r="BK17">
        <v>5</v>
      </c>
      <c r="BL17" s="27">
        <f t="shared" si="1"/>
        <v>0.1111111111111111</v>
      </c>
      <c r="BM17">
        <v>2</v>
      </c>
      <c r="BN17" s="27">
        <f t="shared" si="2"/>
        <v>4.4444444444444446E-2</v>
      </c>
      <c r="BO17">
        <v>8</v>
      </c>
      <c r="BP17" s="27">
        <f t="shared" si="3"/>
        <v>0.17777777777777778</v>
      </c>
      <c r="BQ17">
        <v>15</v>
      </c>
      <c r="BR17" s="27">
        <f t="shared" si="4"/>
        <v>6.5217391304347824E-2</v>
      </c>
      <c r="BS17">
        <v>18</v>
      </c>
      <c r="BT17" s="27">
        <f t="shared" si="5"/>
        <v>7.8260869565217397E-2</v>
      </c>
      <c r="BU17">
        <v>25</v>
      </c>
      <c r="BV17" s="27">
        <f t="shared" si="6"/>
        <v>5.434782608695652E-2</v>
      </c>
      <c r="BW17">
        <v>2</v>
      </c>
      <c r="BY17">
        <v>3</v>
      </c>
      <c r="BZ17">
        <v>15</v>
      </c>
      <c r="CA17" t="s">
        <v>415</v>
      </c>
      <c r="CG17" t="s">
        <v>335</v>
      </c>
      <c r="CH17" t="s">
        <v>336</v>
      </c>
      <c r="CI17" t="s">
        <v>336</v>
      </c>
      <c r="CJ17" t="s">
        <v>524</v>
      </c>
      <c r="CK17" t="s">
        <v>415</v>
      </c>
      <c r="CQ17" t="s">
        <v>335</v>
      </c>
      <c r="CR17" t="s">
        <v>336</v>
      </c>
      <c r="CS17" t="s">
        <v>336</v>
      </c>
      <c r="CT17" t="s">
        <v>495</v>
      </c>
      <c r="DR17">
        <v>8</v>
      </c>
      <c r="DS17">
        <v>40</v>
      </c>
      <c r="DT17" t="s">
        <v>339</v>
      </c>
      <c r="DU17" t="s">
        <v>324</v>
      </c>
      <c r="DV17" t="s">
        <v>340</v>
      </c>
      <c r="DY17" t="s">
        <v>417</v>
      </c>
      <c r="ED17" t="s">
        <v>339</v>
      </c>
      <c r="EE17" t="s">
        <v>324</v>
      </c>
      <c r="EF17" t="s">
        <v>340</v>
      </c>
      <c r="EI17" t="s">
        <v>474</v>
      </c>
      <c r="FJ17" t="s">
        <v>344</v>
      </c>
      <c r="FK17" t="b">
        <v>1</v>
      </c>
      <c r="FL17" t="b">
        <v>0</v>
      </c>
      <c r="FM17" t="b">
        <v>0</v>
      </c>
      <c r="FN17" t="s">
        <v>419</v>
      </c>
      <c r="FO17" t="b">
        <v>0</v>
      </c>
      <c r="FP17" t="b">
        <v>1</v>
      </c>
      <c r="FQ17" t="b">
        <v>0</v>
      </c>
      <c r="FR17" t="s">
        <v>389</v>
      </c>
      <c r="FS17" t="b">
        <v>1</v>
      </c>
      <c r="FT17" t="b">
        <v>0</v>
      </c>
      <c r="FU17" t="b">
        <v>0</v>
      </c>
      <c r="GD17" t="s">
        <v>674</v>
      </c>
      <c r="GE17" t="b">
        <v>0</v>
      </c>
      <c r="GF17" t="b">
        <v>0</v>
      </c>
      <c r="GG17" t="b">
        <v>0</v>
      </c>
      <c r="GH17" t="b">
        <v>1</v>
      </c>
      <c r="GI17" t="b">
        <v>0</v>
      </c>
      <c r="GJ17" t="b">
        <v>0</v>
      </c>
      <c r="GK17" t="b">
        <v>0</v>
      </c>
      <c r="GL17" t="b">
        <v>0</v>
      </c>
      <c r="GM17" t="s">
        <v>346</v>
      </c>
      <c r="GN17" t="s">
        <v>347</v>
      </c>
      <c r="GO17" t="s">
        <v>390</v>
      </c>
      <c r="GP17" t="s">
        <v>675</v>
      </c>
      <c r="GQ17" t="s">
        <v>349</v>
      </c>
      <c r="GR17" t="s">
        <v>350</v>
      </c>
      <c r="GS17" t="s">
        <v>371</v>
      </c>
      <c r="GT17" t="s">
        <v>371</v>
      </c>
      <c r="GU17">
        <v>42</v>
      </c>
      <c r="GV17">
        <v>38</v>
      </c>
      <c r="GW17" t="s">
        <v>328</v>
      </c>
      <c r="GX17">
        <v>0</v>
      </c>
      <c r="GY17">
        <v>0</v>
      </c>
      <c r="GZ17" t="s">
        <v>328</v>
      </c>
      <c r="HB17">
        <v>0</v>
      </c>
      <c r="HC17">
        <v>0</v>
      </c>
      <c r="HD17">
        <v>15</v>
      </c>
      <c r="HE17">
        <v>12</v>
      </c>
      <c r="HF17" t="s">
        <v>328</v>
      </c>
      <c r="HG17">
        <v>0</v>
      </c>
      <c r="HH17">
        <v>0</v>
      </c>
      <c r="HI17" t="s">
        <v>328</v>
      </c>
      <c r="HK17" t="s">
        <v>448</v>
      </c>
      <c r="HL17" t="b">
        <v>0</v>
      </c>
      <c r="HM17" t="b">
        <v>0</v>
      </c>
      <c r="HN17" t="b">
        <v>0</v>
      </c>
      <c r="HO17" t="b">
        <v>1</v>
      </c>
      <c r="HP17" t="b">
        <v>0</v>
      </c>
      <c r="HQ17" t="b">
        <v>1</v>
      </c>
      <c r="HR17" t="b">
        <v>1</v>
      </c>
      <c r="HS17" t="b">
        <v>0</v>
      </c>
      <c r="HT17" t="s">
        <v>354</v>
      </c>
      <c r="HU17">
        <v>15</v>
      </c>
      <c r="HV17">
        <v>85</v>
      </c>
      <c r="HW17">
        <v>60</v>
      </c>
      <c r="HX17">
        <v>40</v>
      </c>
      <c r="HY17" t="s">
        <v>328</v>
      </c>
      <c r="HZ17" t="s">
        <v>328</v>
      </c>
      <c r="IA17" t="s">
        <v>356</v>
      </c>
      <c r="IB17" t="s">
        <v>393</v>
      </c>
      <c r="IC17" t="s">
        <v>394</v>
      </c>
      <c r="ID17" t="s">
        <v>664</v>
      </c>
      <c r="IE17" t="b">
        <v>1</v>
      </c>
      <c r="IF17" t="b">
        <v>0</v>
      </c>
      <c r="IG17" t="b">
        <v>0</v>
      </c>
      <c r="IH17" t="b">
        <v>1</v>
      </c>
      <c r="II17" t="b">
        <v>1</v>
      </c>
      <c r="IJ17" t="b">
        <v>0</v>
      </c>
      <c r="IK17" t="b">
        <v>0</v>
      </c>
      <c r="IL17" t="b">
        <v>0</v>
      </c>
      <c r="IM17" t="b">
        <v>0</v>
      </c>
      <c r="IN17" t="b">
        <v>0</v>
      </c>
      <c r="IO17" t="b">
        <v>0</v>
      </c>
      <c r="IP17" t="s">
        <v>429</v>
      </c>
      <c r="IQ17" t="s">
        <v>328</v>
      </c>
      <c r="IR17" t="s">
        <v>328</v>
      </c>
      <c r="IS17" t="s">
        <v>328</v>
      </c>
      <c r="IT17">
        <v>95</v>
      </c>
      <c r="IU17" t="s">
        <v>359</v>
      </c>
      <c r="IV17" t="s">
        <v>360</v>
      </c>
      <c r="IW17">
        <v>0</v>
      </c>
      <c r="IX17" t="s">
        <v>328</v>
      </c>
      <c r="IY17" t="s">
        <v>665</v>
      </c>
      <c r="IZ17" t="b">
        <v>1</v>
      </c>
      <c r="JA17" t="b">
        <v>1</v>
      </c>
      <c r="JB17" t="b">
        <v>0</v>
      </c>
      <c r="JC17" t="b">
        <v>0</v>
      </c>
      <c r="JD17" t="b">
        <v>0</v>
      </c>
      <c r="JE17" t="b">
        <v>0</v>
      </c>
      <c r="JF17" t="b">
        <v>1</v>
      </c>
      <c r="JG17" t="b">
        <v>0</v>
      </c>
      <c r="JH17" t="b">
        <v>0</v>
      </c>
      <c r="JI17">
        <v>0</v>
      </c>
      <c r="JJ17" t="s">
        <v>328</v>
      </c>
      <c r="JK17" t="s">
        <v>452</v>
      </c>
      <c r="JL17" t="b">
        <v>1</v>
      </c>
      <c r="JM17" t="b">
        <v>1</v>
      </c>
      <c r="JN17" t="b">
        <v>0</v>
      </c>
      <c r="JO17" t="b">
        <v>0</v>
      </c>
      <c r="JP17" t="b">
        <v>1</v>
      </c>
      <c r="JQ17" t="b">
        <v>0</v>
      </c>
      <c r="JR17" t="b">
        <v>0</v>
      </c>
      <c r="JS17" t="b">
        <v>0</v>
      </c>
      <c r="JT17" t="b">
        <v>0</v>
      </c>
      <c r="JU17" t="s">
        <v>328</v>
      </c>
      <c r="JV17" t="s">
        <v>398</v>
      </c>
      <c r="JW17" t="b">
        <v>0</v>
      </c>
      <c r="JX17" t="b">
        <v>0</v>
      </c>
      <c r="JY17" t="b">
        <v>1</v>
      </c>
      <c r="JZ17" t="b">
        <v>0</v>
      </c>
      <c r="KA17" t="b">
        <v>0</v>
      </c>
      <c r="KB17" t="b">
        <v>0</v>
      </c>
      <c r="KC17" t="b">
        <v>1</v>
      </c>
      <c r="KD17" t="b">
        <v>1</v>
      </c>
      <c r="KE17" t="b">
        <v>0</v>
      </c>
      <c r="KF17" t="s">
        <v>361</v>
      </c>
      <c r="KG17" t="b">
        <v>0</v>
      </c>
      <c r="KH17" t="b">
        <v>0</v>
      </c>
      <c r="KI17" t="b">
        <v>0</v>
      </c>
      <c r="KJ17" t="b">
        <v>0</v>
      </c>
      <c r="KK17" t="b">
        <v>1</v>
      </c>
      <c r="KL17" t="s">
        <v>328</v>
      </c>
      <c r="KM17" t="s">
        <v>328</v>
      </c>
      <c r="KN17" t="s">
        <v>361</v>
      </c>
      <c r="KO17" t="s">
        <v>676</v>
      </c>
      <c r="KP17" t="b">
        <v>1</v>
      </c>
      <c r="KQ17" t="b">
        <v>0</v>
      </c>
      <c r="KR17" t="b">
        <v>1</v>
      </c>
      <c r="KS17" t="b">
        <v>0</v>
      </c>
      <c r="KT17" t="b">
        <v>0</v>
      </c>
      <c r="KU17" t="b">
        <v>0</v>
      </c>
      <c r="KV17" t="b">
        <v>1</v>
      </c>
      <c r="KW17" t="b">
        <v>0</v>
      </c>
      <c r="KX17" t="s">
        <v>328</v>
      </c>
      <c r="KY17" t="s">
        <v>434</v>
      </c>
      <c r="KZ17" t="b">
        <v>0</v>
      </c>
      <c r="LA17" t="b">
        <v>0</v>
      </c>
      <c r="LB17" t="b">
        <v>0</v>
      </c>
      <c r="LC17" t="b">
        <v>1</v>
      </c>
      <c r="LD17" t="b">
        <v>0</v>
      </c>
      <c r="LE17" t="b">
        <v>0</v>
      </c>
      <c r="LF17" t="b">
        <v>0</v>
      </c>
      <c r="LG17" t="b">
        <v>0</v>
      </c>
      <c r="LH17" t="s">
        <v>328</v>
      </c>
      <c r="LI17" t="s">
        <v>435</v>
      </c>
      <c r="LJ17" t="b">
        <v>1</v>
      </c>
      <c r="LK17" t="b">
        <v>0</v>
      </c>
      <c r="LL17" t="b">
        <v>1</v>
      </c>
      <c r="LM17" t="b">
        <v>0</v>
      </c>
      <c r="LN17" t="b">
        <v>1</v>
      </c>
      <c r="LO17" t="b">
        <v>0</v>
      </c>
      <c r="LP17" t="b">
        <v>0</v>
      </c>
      <c r="LQ17" t="b">
        <v>0</v>
      </c>
      <c r="LR17" t="b">
        <v>0</v>
      </c>
      <c r="LT17" t="s">
        <v>366</v>
      </c>
      <c r="LU17" t="s">
        <v>366</v>
      </c>
      <c r="LV17" t="s">
        <v>367</v>
      </c>
      <c r="LW17" t="s">
        <v>368</v>
      </c>
      <c r="YS17" t="s">
        <v>677</v>
      </c>
      <c r="YT17" t="s">
        <v>678</v>
      </c>
      <c r="YU17" s="1">
        <v>42848</v>
      </c>
      <c r="YV17" t="s">
        <v>380</v>
      </c>
      <c r="YW17" t="s">
        <v>679</v>
      </c>
      <c r="YX17">
        <v>60319</v>
      </c>
      <c r="YY17" t="s">
        <v>680</v>
      </c>
      <c r="YZ17" t="s">
        <v>681</v>
      </c>
      <c r="ZA17">
        <v>23</v>
      </c>
      <c r="ZC17">
        <v>-1</v>
      </c>
      <c r="ZD17" t="s">
        <v>384</v>
      </c>
      <c r="ZE17" t="s">
        <v>384</v>
      </c>
    </row>
    <row r="18" spans="1:681" x14ac:dyDescent="0.25">
      <c r="A18" s="9" t="s">
        <v>1475</v>
      </c>
      <c r="B18" s="9" t="s">
        <v>1493</v>
      </c>
      <c r="C18" t="s">
        <v>1425</v>
      </c>
      <c r="D18" t="s">
        <v>1581</v>
      </c>
      <c r="E18" s="24">
        <v>42849</v>
      </c>
      <c r="F18" s="9" t="s">
        <v>1679</v>
      </c>
      <c r="G18" s="9">
        <v>20.980148333300001</v>
      </c>
      <c r="H18" s="9">
        <v>92.247640000000004</v>
      </c>
      <c r="I18" s="9">
        <v>137.19999999999999</v>
      </c>
      <c r="J18" s="9">
        <v>4.8</v>
      </c>
      <c r="K18" s="9" t="s">
        <v>409</v>
      </c>
      <c r="L18" s="9" t="s">
        <v>324</v>
      </c>
      <c r="M18" s="9" t="s">
        <v>325</v>
      </c>
      <c r="N18" s="9" t="s">
        <v>521</v>
      </c>
      <c r="O18" s="9" t="s">
        <v>682</v>
      </c>
      <c r="P18" s="9" t="s">
        <v>328</v>
      </c>
      <c r="Q18" s="9" t="s">
        <v>329</v>
      </c>
      <c r="R18" s="9" t="s">
        <v>411</v>
      </c>
      <c r="S18" s="9" t="s">
        <v>425</v>
      </c>
      <c r="T18" s="9" t="s">
        <v>328</v>
      </c>
      <c r="U18" s="9"/>
      <c r="V18" s="9"/>
      <c r="W18" s="9"/>
      <c r="X18" s="9" t="s">
        <v>332</v>
      </c>
      <c r="Y18" s="9">
        <v>120</v>
      </c>
      <c r="Z18" s="9">
        <v>480</v>
      </c>
      <c r="AA18" s="9" t="s">
        <v>335</v>
      </c>
      <c r="AB18" s="9" t="s">
        <v>336</v>
      </c>
      <c r="AC18" s="9" t="s">
        <v>336</v>
      </c>
      <c r="AD18" s="9" t="s">
        <v>413</v>
      </c>
      <c r="AE18" s="9"/>
      <c r="AF18" s="9" t="s">
        <v>335</v>
      </c>
      <c r="AG18" s="9" t="s">
        <v>336</v>
      </c>
      <c r="AH18" s="9" t="s">
        <v>336</v>
      </c>
      <c r="AI18" s="9" t="s">
        <v>387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>
        <v>250</v>
      </c>
      <c r="BJ18" s="6">
        <f t="shared" si="0"/>
        <v>230</v>
      </c>
      <c r="BK18" s="9">
        <v>30</v>
      </c>
      <c r="BL18" s="27">
        <f t="shared" si="1"/>
        <v>0.25</v>
      </c>
      <c r="BM18" s="9">
        <v>40</v>
      </c>
      <c r="BN18" s="27">
        <f t="shared" si="2"/>
        <v>0.33333333333333331</v>
      </c>
      <c r="BO18" s="9">
        <v>10</v>
      </c>
      <c r="BP18" s="27">
        <f t="shared" si="3"/>
        <v>8.3333333333333329E-2</v>
      </c>
      <c r="BQ18" s="9">
        <v>0</v>
      </c>
      <c r="BR18" s="27">
        <f t="shared" si="4"/>
        <v>0</v>
      </c>
      <c r="BS18" s="9">
        <v>25</v>
      </c>
      <c r="BT18" s="27">
        <f t="shared" si="5"/>
        <v>5.2083333333333336E-2</v>
      </c>
      <c r="BU18" s="9">
        <v>60</v>
      </c>
      <c r="BV18" s="27">
        <f t="shared" si="6"/>
        <v>6.25E-2</v>
      </c>
      <c r="BW18" s="9">
        <v>5</v>
      </c>
      <c r="BX18" s="9"/>
      <c r="BY18" s="9">
        <v>0</v>
      </c>
      <c r="BZ18" s="9">
        <v>0</v>
      </c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>
        <v>0</v>
      </c>
      <c r="DS18" s="9">
        <v>0</v>
      </c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 t="s">
        <v>759</v>
      </c>
      <c r="FO18" s="9" t="b">
        <v>1</v>
      </c>
      <c r="FP18" s="9" t="b">
        <v>1</v>
      </c>
      <c r="FQ18" s="9" t="b">
        <v>1</v>
      </c>
      <c r="FR18" s="9" t="s">
        <v>740</v>
      </c>
      <c r="FS18" s="9" t="b">
        <v>1</v>
      </c>
      <c r="FT18" s="9" t="b">
        <v>1</v>
      </c>
      <c r="FU18" s="9" t="b">
        <v>1</v>
      </c>
      <c r="FV18" s="9" t="s">
        <v>686</v>
      </c>
      <c r="FW18" s="9" t="b">
        <v>1</v>
      </c>
      <c r="FX18" s="9" t="b">
        <v>1</v>
      </c>
      <c r="FY18" s="9" t="b">
        <v>1</v>
      </c>
      <c r="FZ18" s="9" t="b">
        <v>1</v>
      </c>
      <c r="GA18" s="9" t="s">
        <v>741</v>
      </c>
      <c r="GB18" s="9" t="b">
        <v>1</v>
      </c>
      <c r="GC18" s="9" t="b">
        <v>1</v>
      </c>
      <c r="GD18" s="9" t="s">
        <v>345</v>
      </c>
      <c r="GE18" s="9" t="b">
        <v>0</v>
      </c>
      <c r="GF18" s="9" t="b">
        <v>0</v>
      </c>
      <c r="GG18" s="9" t="b">
        <v>1</v>
      </c>
      <c r="GH18" s="9" t="b">
        <v>0</v>
      </c>
      <c r="GI18" s="9" t="b">
        <v>0</v>
      </c>
      <c r="GJ18" s="9" t="b">
        <v>0</v>
      </c>
      <c r="GK18" s="9" t="b">
        <v>0</v>
      </c>
      <c r="GL18" s="9" t="b">
        <v>0</v>
      </c>
      <c r="GM18" s="9" t="s">
        <v>346</v>
      </c>
      <c r="GN18" s="9" t="s">
        <v>772</v>
      </c>
      <c r="GO18" s="9" t="s">
        <v>348</v>
      </c>
      <c r="GP18" s="9" t="s">
        <v>349</v>
      </c>
      <c r="GQ18" s="9" t="s">
        <v>349</v>
      </c>
      <c r="GR18" s="9" t="s">
        <v>350</v>
      </c>
      <c r="GS18" s="9" t="s">
        <v>351</v>
      </c>
      <c r="GT18" s="9" t="s">
        <v>351</v>
      </c>
      <c r="GU18" s="9">
        <v>0</v>
      </c>
      <c r="GV18" s="9">
        <v>0</v>
      </c>
      <c r="GW18" s="9" t="s">
        <v>328</v>
      </c>
      <c r="GX18" s="9">
        <v>0</v>
      </c>
      <c r="GY18" s="9">
        <v>0</v>
      </c>
      <c r="GZ18" s="9" t="s">
        <v>328</v>
      </c>
      <c r="HA18" s="9" t="s">
        <v>352</v>
      </c>
      <c r="HB18" s="9">
        <v>0</v>
      </c>
      <c r="HC18" s="9">
        <v>0</v>
      </c>
      <c r="HD18" s="9">
        <v>0</v>
      </c>
      <c r="HE18" s="9">
        <v>0</v>
      </c>
      <c r="HF18" s="9" t="s">
        <v>328</v>
      </c>
      <c r="HG18" s="9">
        <v>0</v>
      </c>
      <c r="HH18" s="9">
        <v>0</v>
      </c>
      <c r="HI18" s="9" t="s">
        <v>328</v>
      </c>
      <c r="HJ18" s="9" t="s">
        <v>352</v>
      </c>
      <c r="HK18" s="9" t="s">
        <v>742</v>
      </c>
      <c r="HL18" s="9" t="b">
        <v>0</v>
      </c>
      <c r="HM18" s="9" t="b">
        <v>1</v>
      </c>
      <c r="HN18" s="9" t="b">
        <v>0</v>
      </c>
      <c r="HO18" s="9" t="b">
        <v>0</v>
      </c>
      <c r="HP18" s="9" t="b">
        <v>0</v>
      </c>
      <c r="HQ18" s="9" t="b">
        <v>1</v>
      </c>
      <c r="HR18" s="9" t="b">
        <v>0</v>
      </c>
      <c r="HS18" s="9" t="b">
        <v>1</v>
      </c>
      <c r="HT18" s="9" t="s">
        <v>354</v>
      </c>
      <c r="HU18" s="9">
        <v>30</v>
      </c>
      <c r="HV18" s="9">
        <v>70</v>
      </c>
      <c r="HW18" s="9">
        <v>50</v>
      </c>
      <c r="HX18" s="9">
        <v>50</v>
      </c>
      <c r="HY18" s="9" t="s">
        <v>332</v>
      </c>
      <c r="HZ18" s="9" t="s">
        <v>332</v>
      </c>
      <c r="IA18" s="9" t="s">
        <v>356</v>
      </c>
      <c r="IB18" s="9" t="s">
        <v>393</v>
      </c>
      <c r="IC18" s="9" t="s">
        <v>355</v>
      </c>
      <c r="ID18" s="9" t="s">
        <v>358</v>
      </c>
      <c r="IE18" s="9" t="b">
        <v>1</v>
      </c>
      <c r="IF18" s="9" t="b">
        <v>0</v>
      </c>
      <c r="IG18" s="9" t="b">
        <v>0</v>
      </c>
      <c r="IH18" s="9" t="b">
        <v>1</v>
      </c>
      <c r="II18" s="9" t="b">
        <v>0</v>
      </c>
      <c r="IJ18" s="9" t="b">
        <v>0</v>
      </c>
      <c r="IK18" s="9" t="b">
        <v>1</v>
      </c>
      <c r="IL18" s="9" t="b">
        <v>0</v>
      </c>
      <c r="IM18" s="9" t="b">
        <v>0</v>
      </c>
      <c r="IN18" s="9" t="b">
        <v>0</v>
      </c>
      <c r="IO18" s="9" t="b">
        <v>0</v>
      </c>
      <c r="IP18" s="9" t="s">
        <v>429</v>
      </c>
      <c r="IQ18" s="9" t="s">
        <v>332</v>
      </c>
      <c r="IR18" s="9" t="s">
        <v>328</v>
      </c>
      <c r="IS18" s="9" t="s">
        <v>328</v>
      </c>
      <c r="IT18" s="9">
        <v>10</v>
      </c>
      <c r="IU18" s="9" t="s">
        <v>360</v>
      </c>
      <c r="IV18" s="9" t="s">
        <v>360</v>
      </c>
      <c r="IW18" s="9">
        <v>0</v>
      </c>
      <c r="IX18" s="9" t="s">
        <v>332</v>
      </c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>
        <v>0</v>
      </c>
      <c r="JJ18" s="9" t="s">
        <v>332</v>
      </c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 t="s">
        <v>332</v>
      </c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 t="s">
        <v>361</v>
      </c>
      <c r="KG18" s="9" t="b">
        <v>0</v>
      </c>
      <c r="KH18" s="9" t="b">
        <v>0</v>
      </c>
      <c r="KI18" s="9" t="b">
        <v>0</v>
      </c>
      <c r="KJ18" s="9" t="b">
        <v>0</v>
      </c>
      <c r="KK18" s="9" t="b">
        <v>1</v>
      </c>
      <c r="KL18" s="9" t="s">
        <v>332</v>
      </c>
      <c r="KM18" s="9" t="s">
        <v>332</v>
      </c>
      <c r="KN18" s="9" t="s">
        <v>425</v>
      </c>
      <c r="KO18" s="9" t="s">
        <v>762</v>
      </c>
      <c r="KP18" s="9" t="b">
        <v>1</v>
      </c>
      <c r="KQ18" s="9" t="b">
        <v>0</v>
      </c>
      <c r="KR18" s="9" t="b">
        <v>0</v>
      </c>
      <c r="KS18" s="9" t="b">
        <v>0</v>
      </c>
      <c r="KT18" s="9" t="b">
        <v>0</v>
      </c>
      <c r="KU18" s="9" t="b">
        <v>0</v>
      </c>
      <c r="KV18" s="9" t="b">
        <v>0</v>
      </c>
      <c r="KW18" s="9" t="b">
        <v>0</v>
      </c>
      <c r="KX18" s="9" t="s">
        <v>332</v>
      </c>
      <c r="KY18" s="9" t="s">
        <v>434</v>
      </c>
      <c r="KZ18" s="9" t="b">
        <v>0</v>
      </c>
      <c r="LA18" s="9" t="b">
        <v>0</v>
      </c>
      <c r="LB18" s="9" t="b">
        <v>0</v>
      </c>
      <c r="LC18" s="9" t="b">
        <v>1</v>
      </c>
      <c r="LD18" s="9" t="b">
        <v>0</v>
      </c>
      <c r="LE18" s="9" t="b">
        <v>0</v>
      </c>
      <c r="LF18" s="9" t="b">
        <v>0</v>
      </c>
      <c r="LG18" s="9" t="b">
        <v>0</v>
      </c>
      <c r="LH18" s="9" t="s">
        <v>328</v>
      </c>
      <c r="LI18" s="9" t="s">
        <v>365</v>
      </c>
      <c r="LJ18" s="9" t="b">
        <v>1</v>
      </c>
      <c r="LK18" s="9" t="b">
        <v>0</v>
      </c>
      <c r="LL18" s="9" t="b">
        <v>1</v>
      </c>
      <c r="LM18" s="9" t="b">
        <v>1</v>
      </c>
      <c r="LN18" s="9" t="b">
        <v>0</v>
      </c>
      <c r="LO18" s="9" t="b">
        <v>0</v>
      </c>
      <c r="LP18" s="9" t="b">
        <v>0</v>
      </c>
      <c r="LQ18" s="9" t="b">
        <v>0</v>
      </c>
      <c r="LR18" s="9" t="b">
        <v>0</v>
      </c>
      <c r="LS18" s="9"/>
      <c r="LT18" s="9" t="s">
        <v>366</v>
      </c>
      <c r="LU18" s="9" t="s">
        <v>366</v>
      </c>
      <c r="LV18" s="9" t="s">
        <v>690</v>
      </c>
      <c r="LW18" s="9" t="s">
        <v>368</v>
      </c>
      <c r="YS18" s="9" t="s">
        <v>846</v>
      </c>
      <c r="YT18" s="9" t="s">
        <v>847</v>
      </c>
      <c r="YU18" s="10">
        <v>42849</v>
      </c>
      <c r="YV18" s="9" t="s">
        <v>765</v>
      </c>
      <c r="YW18" s="9" t="s">
        <v>848</v>
      </c>
      <c r="YX18" s="9">
        <v>61505</v>
      </c>
      <c r="YY18" s="9" t="s">
        <v>849</v>
      </c>
      <c r="YZ18" s="9" t="s">
        <v>850</v>
      </c>
      <c r="ZA18" s="9">
        <v>40</v>
      </c>
      <c r="ZB18" s="9"/>
      <c r="ZC18" s="9">
        <v>-1</v>
      </c>
      <c r="ZD18" s="9" t="s">
        <v>384</v>
      </c>
      <c r="ZE18" s="9" t="s">
        <v>384</v>
      </c>
    </row>
    <row r="19" spans="1:681" x14ac:dyDescent="0.25">
      <c r="A19" t="s">
        <v>1475</v>
      </c>
      <c r="B19" t="s">
        <v>1156</v>
      </c>
      <c r="C19" t="s">
        <v>1425</v>
      </c>
      <c r="D19" t="s">
        <v>1582</v>
      </c>
      <c r="E19" s="24">
        <v>42849</v>
      </c>
      <c r="F19" s="9" t="s">
        <v>1679</v>
      </c>
      <c r="G19">
        <v>20.971800000000002</v>
      </c>
      <c r="H19">
        <v>92.244096666700003</v>
      </c>
      <c r="I19">
        <v>21.1</v>
      </c>
      <c r="J19">
        <v>4.9000000000000004</v>
      </c>
      <c r="K19" t="s">
        <v>409</v>
      </c>
      <c r="L19" t="s">
        <v>324</v>
      </c>
      <c r="M19" t="s">
        <v>325</v>
      </c>
      <c r="N19" t="s">
        <v>521</v>
      </c>
      <c r="O19" t="s">
        <v>682</v>
      </c>
      <c r="P19" t="s">
        <v>328</v>
      </c>
      <c r="Q19" t="s">
        <v>329</v>
      </c>
      <c r="R19" t="s">
        <v>411</v>
      </c>
      <c r="S19" t="s">
        <v>425</v>
      </c>
      <c r="T19" s="9" t="s">
        <v>328</v>
      </c>
      <c r="X19" s="9" t="s">
        <v>332</v>
      </c>
      <c r="Y19">
        <v>800</v>
      </c>
      <c r="Z19">
        <v>4000</v>
      </c>
      <c r="AA19" t="s">
        <v>335</v>
      </c>
      <c r="AB19" t="s">
        <v>336</v>
      </c>
      <c r="AC19" t="s">
        <v>336</v>
      </c>
      <c r="AD19" t="s">
        <v>524</v>
      </c>
      <c r="AF19" t="s">
        <v>335</v>
      </c>
      <c r="AG19" t="s">
        <v>336</v>
      </c>
      <c r="AH19" t="s">
        <v>336</v>
      </c>
      <c r="AI19" t="s">
        <v>913</v>
      </c>
      <c r="BI19">
        <v>2400</v>
      </c>
      <c r="BJ19" s="6">
        <f t="shared" si="0"/>
        <v>1600</v>
      </c>
      <c r="BK19">
        <v>180</v>
      </c>
      <c r="BL19" s="27">
        <f t="shared" si="1"/>
        <v>0.22500000000000001</v>
      </c>
      <c r="BM19">
        <v>100</v>
      </c>
      <c r="BN19" s="27">
        <f t="shared" si="2"/>
        <v>0.125</v>
      </c>
      <c r="BO19">
        <v>80</v>
      </c>
      <c r="BP19" s="27">
        <f t="shared" si="3"/>
        <v>0.1</v>
      </c>
      <c r="BQ19">
        <v>40</v>
      </c>
      <c r="BR19" s="27">
        <f t="shared" si="4"/>
        <v>0.01</v>
      </c>
      <c r="BS19" s="19">
        <v>160</v>
      </c>
      <c r="BT19" s="27">
        <f t="shared" si="5"/>
        <v>0.04</v>
      </c>
      <c r="BU19" s="19">
        <v>160</v>
      </c>
      <c r="BV19" s="27">
        <f t="shared" si="6"/>
        <v>0.02</v>
      </c>
      <c r="BW19">
        <v>20</v>
      </c>
      <c r="BY19">
        <v>60</v>
      </c>
      <c r="BZ19">
        <v>300</v>
      </c>
      <c r="CA19" t="s">
        <v>415</v>
      </c>
      <c r="CG19" t="s">
        <v>335</v>
      </c>
      <c r="CH19" t="s">
        <v>336</v>
      </c>
      <c r="CI19" t="s">
        <v>336</v>
      </c>
      <c r="CJ19" t="s">
        <v>338</v>
      </c>
      <c r="CK19" t="s">
        <v>415</v>
      </c>
      <c r="CQ19" t="s">
        <v>335</v>
      </c>
      <c r="CR19" t="s">
        <v>336</v>
      </c>
      <c r="CS19" t="s">
        <v>336</v>
      </c>
      <c r="CT19" t="s">
        <v>523</v>
      </c>
      <c r="DR19">
        <v>15</v>
      </c>
      <c r="DS19">
        <v>75</v>
      </c>
      <c r="DT19" t="s">
        <v>339</v>
      </c>
      <c r="DU19" t="s">
        <v>324</v>
      </c>
      <c r="DV19" t="s">
        <v>340</v>
      </c>
      <c r="DY19" t="s">
        <v>926</v>
      </c>
      <c r="ED19" t="s">
        <v>339</v>
      </c>
      <c r="EE19" t="s">
        <v>324</v>
      </c>
      <c r="EF19" t="s">
        <v>340</v>
      </c>
      <c r="EI19" t="s">
        <v>1157</v>
      </c>
      <c r="FJ19" t="s">
        <v>541</v>
      </c>
      <c r="FK19" t="b">
        <v>1</v>
      </c>
      <c r="FL19" t="b">
        <v>0</v>
      </c>
      <c r="FM19" t="b">
        <v>1</v>
      </c>
      <c r="FN19" t="s">
        <v>592</v>
      </c>
      <c r="FO19" t="b">
        <v>1</v>
      </c>
      <c r="FP19" t="b">
        <v>1</v>
      </c>
      <c r="FQ19" t="b">
        <v>0</v>
      </c>
      <c r="FR19" t="s">
        <v>740</v>
      </c>
      <c r="FS19" t="b">
        <v>1</v>
      </c>
      <c r="FT19" t="b">
        <v>1</v>
      </c>
      <c r="FU19" t="b">
        <v>1</v>
      </c>
      <c r="FV19" t="s">
        <v>686</v>
      </c>
      <c r="FW19" t="b">
        <v>1</v>
      </c>
      <c r="FX19" t="b">
        <v>1</v>
      </c>
      <c r="FY19" t="b">
        <v>1</v>
      </c>
      <c r="FZ19" t="b">
        <v>1</v>
      </c>
      <c r="GA19" t="s">
        <v>741</v>
      </c>
      <c r="GB19" t="b">
        <v>1</v>
      </c>
      <c r="GC19" t="b">
        <v>1</v>
      </c>
      <c r="GD19" t="s">
        <v>1158</v>
      </c>
      <c r="GE19" t="b">
        <v>1</v>
      </c>
      <c r="GF19" t="b">
        <v>0</v>
      </c>
      <c r="GG19" t="b">
        <v>1</v>
      </c>
      <c r="GH19" t="b">
        <v>1</v>
      </c>
      <c r="GI19" t="b">
        <v>0</v>
      </c>
      <c r="GJ19" t="b">
        <v>0</v>
      </c>
      <c r="GK19" t="b">
        <v>0</v>
      </c>
      <c r="GL19" t="b">
        <v>0</v>
      </c>
      <c r="GM19" t="s">
        <v>346</v>
      </c>
      <c r="GN19" t="s">
        <v>772</v>
      </c>
      <c r="GO19" t="s">
        <v>347</v>
      </c>
      <c r="GP19" t="s">
        <v>349</v>
      </c>
      <c r="GQ19" t="s">
        <v>349</v>
      </c>
      <c r="GR19" t="s">
        <v>701</v>
      </c>
      <c r="GS19" t="s">
        <v>401</v>
      </c>
      <c r="GT19" t="s">
        <v>401</v>
      </c>
      <c r="GU19">
        <v>100</v>
      </c>
      <c r="GV19">
        <v>90</v>
      </c>
      <c r="GW19" t="s">
        <v>328</v>
      </c>
      <c r="GX19">
        <v>0</v>
      </c>
      <c r="GY19">
        <v>0</v>
      </c>
      <c r="GZ19" t="s">
        <v>328</v>
      </c>
      <c r="HA19" t="s">
        <v>425</v>
      </c>
      <c r="HB19">
        <v>0</v>
      </c>
      <c r="HC19">
        <v>0</v>
      </c>
      <c r="HD19">
        <v>0</v>
      </c>
      <c r="HE19">
        <v>0</v>
      </c>
      <c r="HF19" t="s">
        <v>328</v>
      </c>
      <c r="HG19">
        <v>0</v>
      </c>
      <c r="HH19">
        <v>0</v>
      </c>
      <c r="HI19" t="s">
        <v>328</v>
      </c>
      <c r="HJ19" t="s">
        <v>352</v>
      </c>
      <c r="HK19" t="s">
        <v>449</v>
      </c>
      <c r="HL19" t="b">
        <v>0</v>
      </c>
      <c r="HM19" t="b">
        <v>0</v>
      </c>
      <c r="HN19" t="b">
        <v>0</v>
      </c>
      <c r="HO19" t="b">
        <v>0</v>
      </c>
      <c r="HP19" t="b">
        <v>0</v>
      </c>
      <c r="HQ19" t="b">
        <v>1</v>
      </c>
      <c r="HR19" t="b">
        <v>0</v>
      </c>
      <c r="HS19" t="b">
        <v>0</v>
      </c>
      <c r="HT19" t="s">
        <v>354</v>
      </c>
      <c r="HU19">
        <v>30</v>
      </c>
      <c r="HV19">
        <v>70</v>
      </c>
      <c r="HW19">
        <v>55</v>
      </c>
      <c r="HX19">
        <v>45</v>
      </c>
      <c r="HY19" t="s">
        <v>332</v>
      </c>
      <c r="HZ19" t="s">
        <v>332</v>
      </c>
      <c r="IA19" t="s">
        <v>356</v>
      </c>
      <c r="IB19" t="s">
        <v>428</v>
      </c>
      <c r="IC19" t="s">
        <v>393</v>
      </c>
      <c r="ID19" t="s">
        <v>945</v>
      </c>
      <c r="IE19" t="b">
        <v>1</v>
      </c>
      <c r="IF19" t="b">
        <v>0</v>
      </c>
      <c r="IG19" t="b">
        <v>0</v>
      </c>
      <c r="IH19" t="b">
        <v>1</v>
      </c>
      <c r="II19" t="b">
        <v>0</v>
      </c>
      <c r="IJ19" t="b">
        <v>1</v>
      </c>
      <c r="IK19" t="b">
        <v>1</v>
      </c>
      <c r="IL19" t="b">
        <v>0</v>
      </c>
      <c r="IM19" t="b">
        <v>0</v>
      </c>
      <c r="IN19" t="b">
        <v>0</v>
      </c>
      <c r="IO19" t="b">
        <v>0</v>
      </c>
      <c r="IP19" t="s">
        <v>359</v>
      </c>
      <c r="IQ19" t="s">
        <v>332</v>
      </c>
      <c r="IR19" t="s">
        <v>332</v>
      </c>
      <c r="IS19" t="s">
        <v>332</v>
      </c>
      <c r="IT19">
        <v>100</v>
      </c>
      <c r="IU19" t="s">
        <v>360</v>
      </c>
      <c r="IV19" t="s">
        <v>359</v>
      </c>
      <c r="IW19">
        <v>0</v>
      </c>
      <c r="IX19" t="s">
        <v>332</v>
      </c>
      <c r="JI19">
        <v>0</v>
      </c>
      <c r="JJ19" t="s">
        <v>332</v>
      </c>
      <c r="JU19" t="s">
        <v>332</v>
      </c>
      <c r="KF19" t="s">
        <v>1159</v>
      </c>
      <c r="KG19" t="b">
        <v>1</v>
      </c>
      <c r="KH19" t="b">
        <v>1</v>
      </c>
      <c r="KI19" t="b">
        <v>0</v>
      </c>
      <c r="KJ19" t="b">
        <v>0</v>
      </c>
      <c r="KK19" t="b">
        <v>0</v>
      </c>
      <c r="KL19" t="s">
        <v>332</v>
      </c>
      <c r="KM19" t="s">
        <v>328</v>
      </c>
      <c r="KN19" t="s">
        <v>361</v>
      </c>
      <c r="KO19" t="s">
        <v>798</v>
      </c>
      <c r="KP19" t="b">
        <v>1</v>
      </c>
      <c r="KQ19" t="b">
        <v>0</v>
      </c>
      <c r="KR19" t="b">
        <v>0</v>
      </c>
      <c r="KS19" t="b">
        <v>0</v>
      </c>
      <c r="KT19" t="b">
        <v>1</v>
      </c>
      <c r="KU19" t="b">
        <v>1</v>
      </c>
      <c r="KV19" t="b">
        <v>0</v>
      </c>
      <c r="KW19" t="b">
        <v>0</v>
      </c>
      <c r="KX19" t="s">
        <v>332</v>
      </c>
      <c r="KY19" t="s">
        <v>1104</v>
      </c>
      <c r="KZ19" t="b">
        <v>0</v>
      </c>
      <c r="LA19" t="b">
        <v>0</v>
      </c>
      <c r="LB19" t="b">
        <v>0</v>
      </c>
      <c r="LC19" t="b">
        <v>1</v>
      </c>
      <c r="LD19" t="b">
        <v>0</v>
      </c>
      <c r="LE19" t="b">
        <v>0</v>
      </c>
      <c r="LF19" t="b">
        <v>1</v>
      </c>
      <c r="LG19" t="b">
        <v>0</v>
      </c>
      <c r="LH19" t="s">
        <v>332</v>
      </c>
      <c r="LI19" t="s">
        <v>930</v>
      </c>
      <c r="LJ19" t="b">
        <v>1</v>
      </c>
      <c r="LK19" t="b">
        <v>1</v>
      </c>
      <c r="LL19" t="b">
        <v>1</v>
      </c>
      <c r="LM19" t="b">
        <v>1</v>
      </c>
      <c r="LN19" t="b">
        <v>0</v>
      </c>
      <c r="LO19" t="b">
        <v>0</v>
      </c>
      <c r="LP19" t="b">
        <v>0</v>
      </c>
      <c r="LQ19" t="b">
        <v>0</v>
      </c>
      <c r="LR19" t="b">
        <v>0</v>
      </c>
      <c r="LT19" t="s">
        <v>366</v>
      </c>
      <c r="LU19" t="s">
        <v>366</v>
      </c>
      <c r="LV19" t="s">
        <v>367</v>
      </c>
      <c r="LW19" t="s">
        <v>368</v>
      </c>
      <c r="YS19" t="s">
        <v>1160</v>
      </c>
      <c r="YT19" t="s">
        <v>1161</v>
      </c>
      <c r="YU19" s="1">
        <v>42849</v>
      </c>
      <c r="YV19" t="s">
        <v>745</v>
      </c>
      <c r="YW19" t="s">
        <v>1162</v>
      </c>
      <c r="YX19">
        <v>61757</v>
      </c>
      <c r="YY19" t="s">
        <v>1163</v>
      </c>
      <c r="YZ19" t="s">
        <v>1164</v>
      </c>
      <c r="ZA19">
        <v>76</v>
      </c>
      <c r="ZC19">
        <v>-1</v>
      </c>
      <c r="ZD19" t="s">
        <v>384</v>
      </c>
      <c r="ZE19" t="s">
        <v>384</v>
      </c>
    </row>
    <row r="20" spans="1:681" x14ac:dyDescent="0.25">
      <c r="A20" s="9" t="s">
        <v>1475</v>
      </c>
      <c r="B20" s="9" t="s">
        <v>1494</v>
      </c>
      <c r="C20" t="s">
        <v>1425</v>
      </c>
      <c r="D20" t="s">
        <v>1583</v>
      </c>
      <c r="E20" s="24">
        <v>42849</v>
      </c>
      <c r="F20" s="9" t="s">
        <v>1679</v>
      </c>
      <c r="G20" s="9">
        <v>20.965588333300001</v>
      </c>
      <c r="H20" s="9">
        <v>92.246084999999994</v>
      </c>
      <c r="I20" s="9">
        <v>18.399999999999999</v>
      </c>
      <c r="J20" s="9">
        <v>4.7</v>
      </c>
      <c r="K20" s="9" t="s">
        <v>409</v>
      </c>
      <c r="L20" s="9" t="s">
        <v>324</v>
      </c>
      <c r="M20" s="9" t="s">
        <v>325</v>
      </c>
      <c r="N20" s="9" t="s">
        <v>521</v>
      </c>
      <c r="O20" s="9" t="s">
        <v>682</v>
      </c>
      <c r="P20" s="9" t="s">
        <v>328</v>
      </c>
      <c r="Q20" s="9" t="s">
        <v>329</v>
      </c>
      <c r="R20" s="9" t="s">
        <v>411</v>
      </c>
      <c r="S20" s="9" t="s">
        <v>425</v>
      </c>
      <c r="T20" s="9" t="s">
        <v>328</v>
      </c>
      <c r="U20" s="9"/>
      <c r="V20" s="9"/>
      <c r="W20" s="9"/>
      <c r="X20" s="9" t="s">
        <v>332</v>
      </c>
      <c r="Y20" s="9">
        <v>55</v>
      </c>
      <c r="Z20" s="9">
        <v>275</v>
      </c>
      <c r="AA20" s="9" t="s">
        <v>335</v>
      </c>
      <c r="AB20" s="9" t="s">
        <v>336</v>
      </c>
      <c r="AC20" s="9" t="s">
        <v>336</v>
      </c>
      <c r="AD20" s="9"/>
      <c r="AE20" s="9" t="s">
        <v>833</v>
      </c>
      <c r="AF20" s="9" t="s">
        <v>335</v>
      </c>
      <c r="AG20" s="9" t="s">
        <v>336</v>
      </c>
      <c r="AH20" s="9" t="s">
        <v>336</v>
      </c>
      <c r="AI20" s="9" t="s">
        <v>413</v>
      </c>
      <c r="AJ20" s="9"/>
      <c r="AK20" s="9">
        <v>16</v>
      </c>
      <c r="AL20" s="9">
        <v>80</v>
      </c>
      <c r="AM20" s="9" t="s">
        <v>335</v>
      </c>
      <c r="AN20" s="9" t="s">
        <v>336</v>
      </c>
      <c r="AO20" s="9" t="s">
        <v>336</v>
      </c>
      <c r="AP20" s="9"/>
      <c r="AQ20" s="9" t="s">
        <v>833</v>
      </c>
      <c r="AR20" s="9" t="s">
        <v>335</v>
      </c>
      <c r="AS20" s="9" t="s">
        <v>336</v>
      </c>
      <c r="AT20" s="9" t="s">
        <v>336</v>
      </c>
      <c r="AU20" s="9" t="s">
        <v>581</v>
      </c>
      <c r="AV20" s="9"/>
      <c r="AW20" s="9">
        <v>0</v>
      </c>
      <c r="AX20" s="9">
        <v>0</v>
      </c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>
        <v>180</v>
      </c>
      <c r="BJ20" s="6">
        <f t="shared" si="0"/>
        <v>95</v>
      </c>
      <c r="BK20" s="9">
        <v>12</v>
      </c>
      <c r="BL20" s="27">
        <f t="shared" si="1"/>
        <v>0.21818181818181817</v>
      </c>
      <c r="BM20" s="9">
        <v>10</v>
      </c>
      <c r="BN20" s="27">
        <f t="shared" si="2"/>
        <v>0.18181818181818182</v>
      </c>
      <c r="BO20" s="9">
        <v>5</v>
      </c>
      <c r="BP20" s="27">
        <f t="shared" si="3"/>
        <v>9.0909090909090912E-2</v>
      </c>
      <c r="BQ20" s="9">
        <v>3</v>
      </c>
      <c r="BR20" s="27">
        <f t="shared" si="4"/>
        <v>1.090909090909091E-2</v>
      </c>
      <c r="BS20" s="9">
        <v>8</v>
      </c>
      <c r="BT20" s="27">
        <f t="shared" si="5"/>
        <v>2.9090909090909091E-2</v>
      </c>
      <c r="BU20" s="9">
        <v>30</v>
      </c>
      <c r="BV20" s="27">
        <f t="shared" si="6"/>
        <v>5.4545454545454543E-2</v>
      </c>
      <c r="BW20" s="9">
        <v>5</v>
      </c>
      <c r="BX20" s="9"/>
      <c r="BY20" s="9">
        <v>0</v>
      </c>
      <c r="BZ20" s="9">
        <v>0</v>
      </c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>
        <v>55</v>
      </c>
      <c r="CV20" s="9">
        <v>275</v>
      </c>
      <c r="CW20" s="9" t="s">
        <v>415</v>
      </c>
      <c r="CX20" s="9"/>
      <c r="CY20" s="9"/>
      <c r="CZ20" s="9"/>
      <c r="DA20" s="9"/>
      <c r="DB20" s="9"/>
      <c r="DC20" s="9" t="s">
        <v>335</v>
      </c>
      <c r="DD20" s="9" t="s">
        <v>336</v>
      </c>
      <c r="DE20" s="9" t="s">
        <v>336</v>
      </c>
      <c r="DF20" s="9" t="s">
        <v>834</v>
      </c>
      <c r="DG20" s="9" t="s">
        <v>415</v>
      </c>
      <c r="DH20" s="9"/>
      <c r="DI20" s="9"/>
      <c r="DJ20" s="9"/>
      <c r="DK20" s="9"/>
      <c r="DL20" s="9"/>
      <c r="DM20" s="9" t="s">
        <v>335</v>
      </c>
      <c r="DN20" s="9" t="s">
        <v>336</v>
      </c>
      <c r="DO20" s="9" t="s">
        <v>336</v>
      </c>
      <c r="DP20" s="9" t="s">
        <v>413</v>
      </c>
      <c r="DQ20" s="9"/>
      <c r="DR20" s="9">
        <v>0</v>
      </c>
      <c r="DS20" s="9">
        <v>0</v>
      </c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>
        <v>0</v>
      </c>
      <c r="EO20" s="9">
        <v>0</v>
      </c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 t="s">
        <v>759</v>
      </c>
      <c r="FO20" s="9" t="b">
        <v>1</v>
      </c>
      <c r="FP20" s="9" t="b">
        <v>1</v>
      </c>
      <c r="FQ20" s="9" t="b">
        <v>1</v>
      </c>
      <c r="FR20" s="9" t="s">
        <v>740</v>
      </c>
      <c r="FS20" s="9" t="b">
        <v>1</v>
      </c>
      <c r="FT20" s="9" t="b">
        <v>1</v>
      </c>
      <c r="FU20" s="9" t="b">
        <v>1</v>
      </c>
      <c r="FV20" s="9" t="s">
        <v>835</v>
      </c>
      <c r="FW20" s="9" t="b">
        <v>1</v>
      </c>
      <c r="FX20" s="9" t="b">
        <v>0</v>
      </c>
      <c r="FY20" s="9" t="b">
        <v>1</v>
      </c>
      <c r="FZ20" s="9" t="b">
        <v>0</v>
      </c>
      <c r="GA20" s="9" t="s">
        <v>422</v>
      </c>
      <c r="GB20" s="9" t="b">
        <v>1</v>
      </c>
      <c r="GC20" s="9" t="b">
        <v>0</v>
      </c>
      <c r="GD20" s="9" t="s">
        <v>345</v>
      </c>
      <c r="GE20" s="9" t="b">
        <v>0</v>
      </c>
      <c r="GF20" s="9" t="b">
        <v>0</v>
      </c>
      <c r="GG20" s="9" t="b">
        <v>1</v>
      </c>
      <c r="GH20" s="9" t="b">
        <v>0</v>
      </c>
      <c r="GI20" s="9" t="b">
        <v>0</v>
      </c>
      <c r="GJ20" s="9" t="b">
        <v>0</v>
      </c>
      <c r="GK20" s="9" t="b">
        <v>0</v>
      </c>
      <c r="GL20" s="9" t="b">
        <v>0</v>
      </c>
      <c r="GM20" s="9" t="s">
        <v>346</v>
      </c>
      <c r="GN20" s="9" t="s">
        <v>772</v>
      </c>
      <c r="GO20" s="9" t="s">
        <v>347</v>
      </c>
      <c r="GP20" s="9" t="s">
        <v>424</v>
      </c>
      <c r="GQ20" s="9" t="s">
        <v>424</v>
      </c>
      <c r="GR20" s="9" t="s">
        <v>350</v>
      </c>
      <c r="GS20" s="9" t="s">
        <v>351</v>
      </c>
      <c r="GT20" s="9" t="s">
        <v>351</v>
      </c>
      <c r="GU20" s="9">
        <v>5</v>
      </c>
      <c r="GV20" s="9">
        <v>0</v>
      </c>
      <c r="GW20" s="9" t="s">
        <v>328</v>
      </c>
      <c r="GX20" s="9">
        <v>0</v>
      </c>
      <c r="GY20" s="9">
        <v>0</v>
      </c>
      <c r="GZ20" s="9" t="s">
        <v>328</v>
      </c>
      <c r="HA20" s="9" t="s">
        <v>627</v>
      </c>
      <c r="HB20" s="9">
        <v>0</v>
      </c>
      <c r="HC20" s="9">
        <v>0</v>
      </c>
      <c r="HD20" s="9">
        <v>0</v>
      </c>
      <c r="HE20" s="9">
        <v>0</v>
      </c>
      <c r="HF20" s="9" t="s">
        <v>328</v>
      </c>
      <c r="HG20" s="9">
        <v>0</v>
      </c>
      <c r="HH20" s="9">
        <v>0</v>
      </c>
      <c r="HI20" s="9" t="s">
        <v>328</v>
      </c>
      <c r="HJ20" s="9" t="s">
        <v>352</v>
      </c>
      <c r="HK20" s="9" t="s">
        <v>353</v>
      </c>
      <c r="HL20" s="9" t="b">
        <v>0</v>
      </c>
      <c r="HM20" s="9" t="b">
        <v>0</v>
      </c>
      <c r="HN20" s="9" t="b">
        <v>0</v>
      </c>
      <c r="HO20" s="9" t="b">
        <v>0</v>
      </c>
      <c r="HP20" s="9" t="b">
        <v>0</v>
      </c>
      <c r="HQ20" s="9" t="b">
        <v>1</v>
      </c>
      <c r="HR20" s="9" t="b">
        <v>0</v>
      </c>
      <c r="HS20" s="9" t="b">
        <v>1</v>
      </c>
      <c r="HT20" s="9" t="s">
        <v>354</v>
      </c>
      <c r="HU20" s="9">
        <v>10</v>
      </c>
      <c r="HV20" s="9">
        <v>90</v>
      </c>
      <c r="HW20" s="9">
        <v>80</v>
      </c>
      <c r="HX20" s="9">
        <v>20</v>
      </c>
      <c r="HY20" s="9" t="s">
        <v>332</v>
      </c>
      <c r="HZ20" s="9" t="s">
        <v>332</v>
      </c>
      <c r="IA20" s="9" t="s">
        <v>356</v>
      </c>
      <c r="IB20" s="9" t="s">
        <v>355</v>
      </c>
      <c r="IC20" s="9" t="s">
        <v>357</v>
      </c>
      <c r="ID20" s="9" t="s">
        <v>639</v>
      </c>
      <c r="IE20" s="9" t="b">
        <v>0</v>
      </c>
      <c r="IF20" s="9" t="b">
        <v>0</v>
      </c>
      <c r="IG20" s="9" t="b">
        <v>0</v>
      </c>
      <c r="IH20" s="9" t="b">
        <v>1</v>
      </c>
      <c r="II20" s="9" t="b">
        <v>1</v>
      </c>
      <c r="IJ20" s="9" t="b">
        <v>0</v>
      </c>
      <c r="IK20" s="9" t="b">
        <v>1</v>
      </c>
      <c r="IL20" s="9" t="b">
        <v>0</v>
      </c>
      <c r="IM20" s="9" t="b">
        <v>0</v>
      </c>
      <c r="IN20" s="9" t="b">
        <v>0</v>
      </c>
      <c r="IO20" s="9" t="b">
        <v>0</v>
      </c>
      <c r="IP20" s="9" t="s">
        <v>761</v>
      </c>
      <c r="IQ20" s="9" t="s">
        <v>332</v>
      </c>
      <c r="IR20" s="9" t="s">
        <v>328</v>
      </c>
      <c r="IS20" s="9" t="s">
        <v>328</v>
      </c>
      <c r="IT20" s="9">
        <v>10</v>
      </c>
      <c r="IU20" s="9" t="s">
        <v>360</v>
      </c>
      <c r="IV20" s="9" t="s">
        <v>359</v>
      </c>
      <c r="IW20" s="9">
        <v>0</v>
      </c>
      <c r="IX20" s="9" t="s">
        <v>332</v>
      </c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>
        <v>0</v>
      </c>
      <c r="JJ20" s="9" t="s">
        <v>332</v>
      </c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 t="s">
        <v>332</v>
      </c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 t="s">
        <v>361</v>
      </c>
      <c r="KG20" s="9" t="b">
        <v>0</v>
      </c>
      <c r="KH20" s="9" t="b">
        <v>0</v>
      </c>
      <c r="KI20" s="9" t="b">
        <v>0</v>
      </c>
      <c r="KJ20" s="9" t="b">
        <v>0</v>
      </c>
      <c r="KK20" s="9" t="b">
        <v>1</v>
      </c>
      <c r="KL20" s="9" t="s">
        <v>332</v>
      </c>
      <c r="KM20" s="9" t="s">
        <v>332</v>
      </c>
      <c r="KN20" s="9" t="s">
        <v>361</v>
      </c>
      <c r="KO20" s="9" t="s">
        <v>762</v>
      </c>
      <c r="KP20" s="9" t="b">
        <v>1</v>
      </c>
      <c r="KQ20" s="9" t="b">
        <v>0</v>
      </c>
      <c r="KR20" s="9" t="b">
        <v>0</v>
      </c>
      <c r="KS20" s="9" t="b">
        <v>0</v>
      </c>
      <c r="KT20" s="9" t="b">
        <v>0</v>
      </c>
      <c r="KU20" s="9" t="b">
        <v>0</v>
      </c>
      <c r="KV20" s="9" t="b">
        <v>0</v>
      </c>
      <c r="KW20" s="9" t="b">
        <v>0</v>
      </c>
      <c r="KX20" s="9" t="s">
        <v>332</v>
      </c>
      <c r="KY20" s="9" t="s">
        <v>434</v>
      </c>
      <c r="KZ20" s="9" t="b">
        <v>0</v>
      </c>
      <c r="LA20" s="9" t="b">
        <v>0</v>
      </c>
      <c r="LB20" s="9" t="b">
        <v>0</v>
      </c>
      <c r="LC20" s="9" t="b">
        <v>1</v>
      </c>
      <c r="LD20" s="9" t="b">
        <v>0</v>
      </c>
      <c r="LE20" s="9" t="b">
        <v>0</v>
      </c>
      <c r="LF20" s="9" t="b">
        <v>0</v>
      </c>
      <c r="LG20" s="9" t="b">
        <v>0</v>
      </c>
      <c r="LH20" s="9" t="s">
        <v>328</v>
      </c>
      <c r="LI20" s="9" t="s">
        <v>365</v>
      </c>
      <c r="LJ20" s="9" t="b">
        <v>1</v>
      </c>
      <c r="LK20" s="9" t="b">
        <v>0</v>
      </c>
      <c r="LL20" s="9" t="b">
        <v>1</v>
      </c>
      <c r="LM20" s="9" t="b">
        <v>1</v>
      </c>
      <c r="LN20" s="9" t="b">
        <v>0</v>
      </c>
      <c r="LO20" s="9" t="b">
        <v>0</v>
      </c>
      <c r="LP20" s="9" t="b">
        <v>0</v>
      </c>
      <c r="LQ20" s="9" t="b">
        <v>0</v>
      </c>
      <c r="LR20" s="9" t="b">
        <v>0</v>
      </c>
      <c r="LS20" s="9"/>
      <c r="LT20" s="9" t="s">
        <v>366</v>
      </c>
      <c r="LU20" s="9" t="s">
        <v>366</v>
      </c>
      <c r="LV20" s="9" t="s">
        <v>690</v>
      </c>
      <c r="LW20" s="9" t="s">
        <v>368</v>
      </c>
      <c r="YS20" s="9" t="s">
        <v>836</v>
      </c>
      <c r="YT20" s="9" t="s">
        <v>837</v>
      </c>
      <c r="YU20" s="10">
        <v>42849</v>
      </c>
      <c r="YV20" s="9" t="s">
        <v>765</v>
      </c>
      <c r="YW20" s="9" t="s">
        <v>838</v>
      </c>
      <c r="YX20" s="9">
        <v>61503</v>
      </c>
      <c r="YY20" s="9" t="s">
        <v>839</v>
      </c>
      <c r="YZ20" s="9" t="s">
        <v>840</v>
      </c>
      <c r="ZA20" s="9">
        <v>38</v>
      </c>
      <c r="ZB20" s="9"/>
      <c r="ZC20" s="9">
        <v>-1</v>
      </c>
      <c r="ZD20" s="9" t="s">
        <v>384</v>
      </c>
      <c r="ZE20" s="9" t="s">
        <v>384</v>
      </c>
    </row>
    <row r="21" spans="1:681" x14ac:dyDescent="0.25">
      <c r="A21" t="s">
        <v>1472</v>
      </c>
      <c r="B21" t="s">
        <v>1117</v>
      </c>
      <c r="C21" t="s">
        <v>1539</v>
      </c>
      <c r="D21" t="s">
        <v>1539</v>
      </c>
      <c r="E21" s="24">
        <v>42844</v>
      </c>
      <c r="F21" s="9" t="s">
        <v>1679</v>
      </c>
      <c r="G21">
        <v>21.241779999999999</v>
      </c>
      <c r="H21">
        <v>92.162750000000003</v>
      </c>
      <c r="I21">
        <v>35.6</v>
      </c>
      <c r="J21">
        <v>5</v>
      </c>
      <c r="K21" t="s">
        <v>409</v>
      </c>
      <c r="L21" t="s">
        <v>324</v>
      </c>
      <c r="M21" t="s">
        <v>325</v>
      </c>
      <c r="N21" t="s">
        <v>326</v>
      </c>
      <c r="O21" t="s">
        <v>539</v>
      </c>
      <c r="P21" t="s">
        <v>328</v>
      </c>
      <c r="Q21" t="s">
        <v>329</v>
      </c>
      <c r="R21" t="s">
        <v>411</v>
      </c>
      <c r="S21" t="s">
        <v>425</v>
      </c>
      <c r="T21" s="9" t="s">
        <v>328</v>
      </c>
      <c r="X21" s="9" t="s">
        <v>332</v>
      </c>
      <c r="Y21">
        <v>60</v>
      </c>
      <c r="Z21">
        <v>300</v>
      </c>
      <c r="AA21" t="s">
        <v>335</v>
      </c>
      <c r="AB21" t="s">
        <v>336</v>
      </c>
      <c r="AC21" t="s">
        <v>336</v>
      </c>
      <c r="AD21" t="s">
        <v>913</v>
      </c>
      <c r="AF21" t="s">
        <v>335</v>
      </c>
      <c r="AG21" t="s">
        <v>336</v>
      </c>
      <c r="AH21" t="s">
        <v>336</v>
      </c>
      <c r="AI21" t="s">
        <v>540</v>
      </c>
      <c r="BI21">
        <v>75</v>
      </c>
      <c r="BJ21" s="6">
        <f t="shared" si="0"/>
        <v>225</v>
      </c>
      <c r="BK21">
        <v>9</v>
      </c>
      <c r="BL21" s="27">
        <f t="shared" si="1"/>
        <v>0.15</v>
      </c>
      <c r="BM21">
        <v>7</v>
      </c>
      <c r="BN21" s="27">
        <f t="shared" si="2"/>
        <v>0.11666666666666667</v>
      </c>
      <c r="BO21">
        <v>6</v>
      </c>
      <c r="BP21" s="27">
        <f t="shared" si="3"/>
        <v>0.1</v>
      </c>
      <c r="BQ21">
        <v>5</v>
      </c>
      <c r="BR21" s="27">
        <f t="shared" si="4"/>
        <v>1.6666666666666666E-2</v>
      </c>
      <c r="BS21">
        <v>25</v>
      </c>
      <c r="BT21" s="27">
        <f t="shared" si="5"/>
        <v>8.3333333333333329E-2</v>
      </c>
      <c r="BU21">
        <v>45</v>
      </c>
      <c r="BV21" s="27">
        <f t="shared" si="6"/>
        <v>7.4999999999999997E-2</v>
      </c>
      <c r="BW21">
        <v>2</v>
      </c>
      <c r="BY21">
        <v>0</v>
      </c>
      <c r="BZ21">
        <v>0</v>
      </c>
      <c r="DR21">
        <v>0</v>
      </c>
      <c r="DS21">
        <v>0</v>
      </c>
      <c r="GM21" t="s">
        <v>346</v>
      </c>
      <c r="GN21" t="s">
        <v>348</v>
      </c>
      <c r="GO21" t="s">
        <v>347</v>
      </c>
      <c r="GP21" t="s">
        <v>349</v>
      </c>
      <c r="GQ21" t="s">
        <v>349</v>
      </c>
      <c r="GR21" t="s">
        <v>350</v>
      </c>
      <c r="GS21" t="s">
        <v>399</v>
      </c>
      <c r="GT21" t="s">
        <v>370</v>
      </c>
      <c r="GU21">
        <v>18</v>
      </c>
      <c r="GV21">
        <v>15</v>
      </c>
      <c r="GW21" t="s">
        <v>328</v>
      </c>
      <c r="GX21">
        <v>0</v>
      </c>
      <c r="GY21">
        <v>0</v>
      </c>
      <c r="GZ21" t="s">
        <v>328</v>
      </c>
      <c r="HA21" t="s">
        <v>391</v>
      </c>
      <c r="HB21">
        <v>0</v>
      </c>
      <c r="HC21">
        <v>0</v>
      </c>
      <c r="HD21">
        <v>0</v>
      </c>
      <c r="HE21">
        <v>0</v>
      </c>
      <c r="HF21" t="s">
        <v>328</v>
      </c>
      <c r="HG21">
        <v>0</v>
      </c>
      <c r="HH21">
        <v>0</v>
      </c>
      <c r="HI21" t="s">
        <v>328</v>
      </c>
      <c r="HJ21" t="s">
        <v>352</v>
      </c>
      <c r="HK21" t="s">
        <v>1111</v>
      </c>
      <c r="HL21" t="b">
        <v>0</v>
      </c>
      <c r="HM21" t="b">
        <v>0</v>
      </c>
      <c r="HN21" t="b">
        <v>0</v>
      </c>
      <c r="HO21" t="b">
        <v>0</v>
      </c>
      <c r="HP21" t="b">
        <v>1</v>
      </c>
      <c r="HQ21" t="b">
        <v>1</v>
      </c>
      <c r="HR21" t="b">
        <v>0</v>
      </c>
      <c r="HS21" t="b">
        <v>0</v>
      </c>
      <c r="HT21" t="s">
        <v>354</v>
      </c>
      <c r="HU21">
        <v>20</v>
      </c>
      <c r="HV21">
        <v>80</v>
      </c>
      <c r="HW21">
        <v>40</v>
      </c>
      <c r="HX21">
        <v>60</v>
      </c>
      <c r="HY21" t="s">
        <v>328</v>
      </c>
      <c r="HZ21" t="s">
        <v>332</v>
      </c>
      <c r="IA21" t="s">
        <v>393</v>
      </c>
      <c r="IB21" t="s">
        <v>512</v>
      </c>
      <c r="IC21" t="s">
        <v>356</v>
      </c>
      <c r="ID21" t="s">
        <v>513</v>
      </c>
      <c r="IE21" t="b">
        <v>1</v>
      </c>
      <c r="IF21" t="b">
        <v>1</v>
      </c>
      <c r="IG21" t="b">
        <v>0</v>
      </c>
      <c r="IH21" t="b">
        <v>1</v>
      </c>
      <c r="II21" t="b">
        <v>0</v>
      </c>
      <c r="IJ21" t="b">
        <v>0</v>
      </c>
      <c r="IK21" t="b">
        <v>1</v>
      </c>
      <c r="IL21" t="b">
        <v>0</v>
      </c>
      <c r="IM21" t="b">
        <v>0</v>
      </c>
      <c r="IN21" t="b">
        <v>0</v>
      </c>
      <c r="IO21" t="b">
        <v>0</v>
      </c>
      <c r="IP21" t="s">
        <v>702</v>
      </c>
      <c r="IQ21" t="s">
        <v>328</v>
      </c>
      <c r="IR21" t="s">
        <v>328</v>
      </c>
      <c r="IS21" t="s">
        <v>328</v>
      </c>
      <c r="IT21">
        <v>80</v>
      </c>
      <c r="IU21" t="s">
        <v>360</v>
      </c>
      <c r="IV21" t="s">
        <v>702</v>
      </c>
      <c r="IW21">
        <v>0</v>
      </c>
      <c r="IX21" t="s">
        <v>332</v>
      </c>
      <c r="JI21">
        <v>0</v>
      </c>
      <c r="JJ21" t="s">
        <v>332</v>
      </c>
      <c r="JU21" t="s">
        <v>332</v>
      </c>
      <c r="KF21" t="s">
        <v>432</v>
      </c>
      <c r="KG21" t="b">
        <v>0</v>
      </c>
      <c r="KH21" t="b">
        <v>1</v>
      </c>
      <c r="KI21" t="b">
        <v>0</v>
      </c>
      <c r="KJ21" t="b">
        <v>0</v>
      </c>
      <c r="KK21" t="b">
        <v>0</v>
      </c>
      <c r="KL21" t="s">
        <v>332</v>
      </c>
      <c r="KM21" t="s">
        <v>328</v>
      </c>
      <c r="KN21" t="s">
        <v>425</v>
      </c>
      <c r="KO21" t="s">
        <v>798</v>
      </c>
      <c r="KP21" t="b">
        <v>1</v>
      </c>
      <c r="KQ21" t="b">
        <v>0</v>
      </c>
      <c r="KR21" t="b">
        <v>0</v>
      </c>
      <c r="KS21" t="b">
        <v>0</v>
      </c>
      <c r="KT21" t="b">
        <v>1</v>
      </c>
      <c r="KU21" t="b">
        <v>1</v>
      </c>
      <c r="KV21" t="b">
        <v>0</v>
      </c>
      <c r="KW21" t="b">
        <v>0</v>
      </c>
      <c r="KX21" t="s">
        <v>332</v>
      </c>
      <c r="KY21" t="s">
        <v>1104</v>
      </c>
      <c r="KZ21" t="b">
        <v>0</v>
      </c>
      <c r="LA21" t="b">
        <v>0</v>
      </c>
      <c r="LB21" t="b">
        <v>0</v>
      </c>
      <c r="LC21" t="b">
        <v>1</v>
      </c>
      <c r="LD21" t="b">
        <v>0</v>
      </c>
      <c r="LE21" t="b">
        <v>0</v>
      </c>
      <c r="LF21" t="b">
        <v>1</v>
      </c>
      <c r="LG21" t="b">
        <v>0</v>
      </c>
      <c r="LH21" t="s">
        <v>332</v>
      </c>
      <c r="LI21" t="s">
        <v>365</v>
      </c>
      <c r="LJ21" t="b">
        <v>1</v>
      </c>
      <c r="LK21" t="b">
        <v>0</v>
      </c>
      <c r="LL21" t="b">
        <v>1</v>
      </c>
      <c r="LM21" t="b">
        <v>1</v>
      </c>
      <c r="LN21" t="b">
        <v>0</v>
      </c>
      <c r="LO21" t="b">
        <v>0</v>
      </c>
      <c r="LP21" t="b">
        <v>0</v>
      </c>
      <c r="LQ21" t="b">
        <v>0</v>
      </c>
      <c r="LR21" t="b">
        <v>0</v>
      </c>
      <c r="LT21" t="s">
        <v>366</v>
      </c>
      <c r="LU21" t="s">
        <v>366</v>
      </c>
      <c r="LV21" t="s">
        <v>367</v>
      </c>
      <c r="LW21" t="s">
        <v>436</v>
      </c>
      <c r="YS21" t="s">
        <v>1118</v>
      </c>
      <c r="YT21" t="s">
        <v>1119</v>
      </c>
      <c r="YU21" s="1">
        <v>42845</v>
      </c>
      <c r="YV21" t="s">
        <v>745</v>
      </c>
      <c r="YW21" t="s">
        <v>1120</v>
      </c>
      <c r="YX21">
        <v>61697</v>
      </c>
      <c r="YY21" t="s">
        <v>1121</v>
      </c>
      <c r="YZ21" t="s">
        <v>1122</v>
      </c>
      <c r="ZA21">
        <v>71</v>
      </c>
      <c r="ZC21">
        <v>-1</v>
      </c>
      <c r="ZD21" t="s">
        <v>384</v>
      </c>
      <c r="ZE21" t="s">
        <v>384</v>
      </c>
    </row>
    <row r="22" spans="1:681" x14ac:dyDescent="0.25">
      <c r="A22" t="s">
        <v>1444</v>
      </c>
      <c r="B22" t="s">
        <v>459</v>
      </c>
      <c r="C22" t="s">
        <v>1540</v>
      </c>
      <c r="D22" t="s">
        <v>1660</v>
      </c>
      <c r="E22" s="24">
        <v>42845</v>
      </c>
      <c r="F22" s="9" t="s">
        <v>1679</v>
      </c>
      <c r="G22">
        <v>21.118185</v>
      </c>
      <c r="H22">
        <v>92.104595000000003</v>
      </c>
      <c r="I22">
        <v>19.5</v>
      </c>
      <c r="J22">
        <v>4.0999999999999996</v>
      </c>
      <c r="K22" t="s">
        <v>409</v>
      </c>
      <c r="L22" t="s">
        <v>324</v>
      </c>
      <c r="M22" t="s">
        <v>325</v>
      </c>
      <c r="N22" t="s">
        <v>326</v>
      </c>
      <c r="O22" t="s">
        <v>410</v>
      </c>
      <c r="P22" t="s">
        <v>328</v>
      </c>
      <c r="Q22" t="s">
        <v>445</v>
      </c>
      <c r="R22" t="s">
        <v>411</v>
      </c>
      <c r="S22" t="s">
        <v>425</v>
      </c>
      <c r="T22" s="9" t="s">
        <v>328</v>
      </c>
      <c r="X22" s="9" t="s">
        <v>332</v>
      </c>
      <c r="Y22">
        <v>200</v>
      </c>
      <c r="Z22">
        <v>1000</v>
      </c>
      <c r="AA22" t="s">
        <v>335</v>
      </c>
      <c r="AB22" t="s">
        <v>336</v>
      </c>
      <c r="AC22" t="s">
        <v>336</v>
      </c>
      <c r="AD22" t="s">
        <v>386</v>
      </c>
      <c r="AF22" t="s">
        <v>335</v>
      </c>
      <c r="AG22" t="s">
        <v>336</v>
      </c>
      <c r="AH22" t="s">
        <v>460</v>
      </c>
      <c r="AI22" t="s">
        <v>461</v>
      </c>
      <c r="BI22">
        <v>600</v>
      </c>
      <c r="BJ22" s="6">
        <f t="shared" si="0"/>
        <v>400</v>
      </c>
      <c r="BK22">
        <v>25</v>
      </c>
      <c r="BL22" s="27">
        <f t="shared" si="1"/>
        <v>0.125</v>
      </c>
      <c r="BM22">
        <v>15</v>
      </c>
      <c r="BN22" s="27">
        <f t="shared" si="2"/>
        <v>7.4999999999999997E-2</v>
      </c>
      <c r="BO22">
        <v>18</v>
      </c>
      <c r="BP22" s="27">
        <f t="shared" si="3"/>
        <v>0.09</v>
      </c>
      <c r="BQ22">
        <v>58</v>
      </c>
      <c r="BR22" s="27">
        <f t="shared" si="4"/>
        <v>5.8000000000000003E-2</v>
      </c>
      <c r="BS22" s="19">
        <v>120</v>
      </c>
      <c r="BT22" s="27">
        <f t="shared" si="5"/>
        <v>0.12</v>
      </c>
      <c r="BU22">
        <v>140</v>
      </c>
      <c r="BV22" s="27">
        <f t="shared" si="6"/>
        <v>7.0000000000000007E-2</v>
      </c>
      <c r="BW22">
        <v>12</v>
      </c>
      <c r="BY22">
        <v>0</v>
      </c>
      <c r="BZ22">
        <v>0</v>
      </c>
      <c r="DR22">
        <v>0</v>
      </c>
      <c r="DS22">
        <v>0</v>
      </c>
      <c r="FN22" t="s">
        <v>462</v>
      </c>
      <c r="FO22" t="b">
        <v>1</v>
      </c>
      <c r="FP22" t="b">
        <v>0</v>
      </c>
      <c r="FQ22" t="b">
        <v>1</v>
      </c>
      <c r="GM22" t="s">
        <v>346</v>
      </c>
      <c r="GN22" t="s">
        <v>347</v>
      </c>
      <c r="GO22" t="s">
        <v>390</v>
      </c>
      <c r="GP22" t="s">
        <v>349</v>
      </c>
      <c r="GQ22" t="s">
        <v>349</v>
      </c>
      <c r="GR22" t="s">
        <v>350</v>
      </c>
      <c r="GS22" t="s">
        <v>463</v>
      </c>
      <c r="GT22" t="s">
        <v>400</v>
      </c>
      <c r="GU22">
        <v>50</v>
      </c>
      <c r="GV22">
        <v>35</v>
      </c>
      <c r="GW22" t="s">
        <v>328</v>
      </c>
      <c r="GX22">
        <v>0</v>
      </c>
      <c r="GY22">
        <v>0</v>
      </c>
      <c r="GZ22" t="s">
        <v>328</v>
      </c>
      <c r="HA22" t="s">
        <v>425</v>
      </c>
      <c r="HB22">
        <v>0</v>
      </c>
      <c r="HC22">
        <v>0</v>
      </c>
      <c r="HD22">
        <v>25</v>
      </c>
      <c r="HE22">
        <v>25</v>
      </c>
      <c r="HF22" t="s">
        <v>328</v>
      </c>
      <c r="HG22">
        <v>0</v>
      </c>
      <c r="HH22">
        <v>0</v>
      </c>
      <c r="HI22" t="s">
        <v>328</v>
      </c>
      <c r="HK22" t="s">
        <v>448</v>
      </c>
      <c r="HL22" t="b">
        <v>0</v>
      </c>
      <c r="HM22" t="b">
        <v>0</v>
      </c>
      <c r="HN22" t="b">
        <v>0</v>
      </c>
      <c r="HO22" t="b">
        <v>1</v>
      </c>
      <c r="HP22" t="b">
        <v>0</v>
      </c>
      <c r="HQ22" t="b">
        <v>1</v>
      </c>
      <c r="HR22" t="b">
        <v>1</v>
      </c>
      <c r="HS22" t="b">
        <v>0</v>
      </c>
      <c r="HT22" t="s">
        <v>449</v>
      </c>
      <c r="HU22">
        <v>32</v>
      </c>
      <c r="HV22">
        <v>68</v>
      </c>
      <c r="HW22">
        <v>35</v>
      </c>
      <c r="HX22">
        <v>65</v>
      </c>
      <c r="HY22" t="s">
        <v>328</v>
      </c>
      <c r="HZ22" t="s">
        <v>328</v>
      </c>
      <c r="IA22" t="s">
        <v>356</v>
      </c>
      <c r="IB22" t="s">
        <v>428</v>
      </c>
      <c r="IC22" t="s">
        <v>393</v>
      </c>
      <c r="ID22" t="s">
        <v>358</v>
      </c>
      <c r="IE22" t="b">
        <v>1</v>
      </c>
      <c r="IF22" t="b">
        <v>0</v>
      </c>
      <c r="IG22" t="b">
        <v>0</v>
      </c>
      <c r="IH22" t="b">
        <v>1</v>
      </c>
      <c r="II22" t="b">
        <v>0</v>
      </c>
      <c r="IJ22" t="b">
        <v>0</v>
      </c>
      <c r="IK22" t="b">
        <v>1</v>
      </c>
      <c r="IL22" t="b">
        <v>0</v>
      </c>
      <c r="IM22" t="b">
        <v>0</v>
      </c>
      <c r="IN22" t="b">
        <v>0</v>
      </c>
      <c r="IO22" t="b">
        <v>0</v>
      </c>
      <c r="IP22" t="s">
        <v>429</v>
      </c>
      <c r="IQ22" t="s">
        <v>328</v>
      </c>
      <c r="IR22" t="s">
        <v>328</v>
      </c>
      <c r="IS22" t="s">
        <v>328</v>
      </c>
      <c r="IT22">
        <v>25</v>
      </c>
      <c r="IU22" t="s">
        <v>360</v>
      </c>
      <c r="IV22" t="s">
        <v>360</v>
      </c>
      <c r="IW22">
        <v>0</v>
      </c>
      <c r="IX22" t="s">
        <v>328</v>
      </c>
      <c r="IY22" t="s">
        <v>464</v>
      </c>
      <c r="IZ22" t="b">
        <v>1</v>
      </c>
      <c r="JA22" t="b">
        <v>0</v>
      </c>
      <c r="JB22" t="b">
        <v>0</v>
      </c>
      <c r="JC22" t="b">
        <v>0</v>
      </c>
      <c r="JD22" t="b">
        <v>1</v>
      </c>
      <c r="JE22" t="b">
        <v>0</v>
      </c>
      <c r="JF22" t="b">
        <v>1</v>
      </c>
      <c r="JG22" t="b">
        <v>1</v>
      </c>
      <c r="JH22" t="b">
        <v>0</v>
      </c>
      <c r="JI22">
        <v>0</v>
      </c>
      <c r="JJ22" t="s">
        <v>328</v>
      </c>
      <c r="JK22" t="s">
        <v>465</v>
      </c>
      <c r="JL22" t="b">
        <v>1</v>
      </c>
      <c r="JM22" t="b">
        <v>1</v>
      </c>
      <c r="JN22" t="b">
        <v>0</v>
      </c>
      <c r="JO22" t="b">
        <v>0</v>
      </c>
      <c r="JP22" t="b">
        <v>1</v>
      </c>
      <c r="JQ22" t="b">
        <v>0</v>
      </c>
      <c r="JR22" t="b">
        <v>0</v>
      </c>
      <c r="JS22" t="b">
        <v>1</v>
      </c>
      <c r="JT22" t="b">
        <v>0</v>
      </c>
      <c r="JU22" t="s">
        <v>328</v>
      </c>
      <c r="JV22" t="s">
        <v>466</v>
      </c>
      <c r="JW22" t="b">
        <v>0</v>
      </c>
      <c r="JX22" t="b">
        <v>0</v>
      </c>
      <c r="JY22" t="b">
        <v>1</v>
      </c>
      <c r="JZ22" t="b">
        <v>1</v>
      </c>
      <c r="KA22" t="b">
        <v>0</v>
      </c>
      <c r="KB22" t="b">
        <v>0</v>
      </c>
      <c r="KC22" t="b">
        <v>1</v>
      </c>
      <c r="KD22" t="b">
        <v>0</v>
      </c>
      <c r="KE22" t="b">
        <v>0</v>
      </c>
      <c r="KF22" t="s">
        <v>432</v>
      </c>
      <c r="KG22" t="b">
        <v>0</v>
      </c>
      <c r="KH22" t="b">
        <v>1</v>
      </c>
      <c r="KI22" t="b">
        <v>0</v>
      </c>
      <c r="KJ22" t="b">
        <v>0</v>
      </c>
      <c r="KK22" t="b">
        <v>0</v>
      </c>
      <c r="KL22" t="s">
        <v>328</v>
      </c>
      <c r="KM22" t="s">
        <v>328</v>
      </c>
      <c r="KN22" t="s">
        <v>361</v>
      </c>
      <c r="KO22" t="s">
        <v>467</v>
      </c>
      <c r="KP22" t="b">
        <v>1</v>
      </c>
      <c r="KQ22" t="b">
        <v>0</v>
      </c>
      <c r="KR22" t="b">
        <v>0</v>
      </c>
      <c r="KS22" t="b">
        <v>0</v>
      </c>
      <c r="KT22" t="b">
        <v>1</v>
      </c>
      <c r="KU22" t="b">
        <v>0</v>
      </c>
      <c r="KV22" t="b">
        <v>1</v>
      </c>
      <c r="KW22" t="b">
        <v>0</v>
      </c>
      <c r="KX22" t="s">
        <v>328</v>
      </c>
      <c r="KY22" t="s">
        <v>434</v>
      </c>
      <c r="KZ22" t="b">
        <v>0</v>
      </c>
      <c r="LA22" t="b">
        <v>0</v>
      </c>
      <c r="LB22" t="b">
        <v>0</v>
      </c>
      <c r="LC22" t="b">
        <v>1</v>
      </c>
      <c r="LD22" t="b">
        <v>0</v>
      </c>
      <c r="LE22" t="b">
        <v>0</v>
      </c>
      <c r="LF22" t="b">
        <v>0</v>
      </c>
      <c r="LG22" t="b">
        <v>0</v>
      </c>
      <c r="LH22" t="s">
        <v>328</v>
      </c>
      <c r="LI22" t="s">
        <v>365</v>
      </c>
      <c r="LJ22" t="b">
        <v>1</v>
      </c>
      <c r="LK22" t="b">
        <v>0</v>
      </c>
      <c r="LL22" t="b">
        <v>1</v>
      </c>
      <c r="LM22" t="b">
        <v>1</v>
      </c>
      <c r="LN22" t="b">
        <v>0</v>
      </c>
      <c r="LO22" t="b">
        <v>0</v>
      </c>
      <c r="LP22" t="b">
        <v>0</v>
      </c>
      <c r="LQ22" t="b">
        <v>0</v>
      </c>
      <c r="LR22" t="b">
        <v>0</v>
      </c>
      <c r="LT22" t="s">
        <v>366</v>
      </c>
      <c r="LU22" t="s">
        <v>366</v>
      </c>
      <c r="LV22" t="s">
        <v>367</v>
      </c>
      <c r="LW22" t="s">
        <v>368</v>
      </c>
      <c r="YS22" t="s">
        <v>468</v>
      </c>
      <c r="YT22" t="s">
        <v>469</v>
      </c>
      <c r="YU22" s="1">
        <v>42844</v>
      </c>
      <c r="YV22" t="s">
        <v>380</v>
      </c>
      <c r="YW22" t="s">
        <v>470</v>
      </c>
      <c r="YX22">
        <v>60298</v>
      </c>
      <c r="YY22" t="s">
        <v>471</v>
      </c>
      <c r="YZ22" t="s">
        <v>472</v>
      </c>
      <c r="ZA22">
        <v>5</v>
      </c>
      <c r="ZC22">
        <v>-1</v>
      </c>
      <c r="ZD22" t="s">
        <v>384</v>
      </c>
      <c r="ZE22" t="s">
        <v>384</v>
      </c>
    </row>
    <row r="23" spans="1:681" x14ac:dyDescent="0.25">
      <c r="A23" s="9" t="s">
        <v>1479</v>
      </c>
      <c r="B23" s="9" t="s">
        <v>1281</v>
      </c>
      <c r="C23" t="s">
        <v>1541</v>
      </c>
      <c r="D23" t="s">
        <v>1541</v>
      </c>
      <c r="E23" s="24">
        <v>42845</v>
      </c>
      <c r="F23" s="9" t="s">
        <v>1679</v>
      </c>
      <c r="G23" s="9">
        <v>21.235655000000001</v>
      </c>
      <c r="H23" s="9">
        <v>92.145435000000006</v>
      </c>
      <c r="I23" s="9">
        <v>-10.199999999999999</v>
      </c>
      <c r="J23" s="9">
        <v>4.3</v>
      </c>
      <c r="K23" s="9" t="s">
        <v>409</v>
      </c>
      <c r="L23" s="9" t="s">
        <v>324</v>
      </c>
      <c r="M23" s="9" t="s">
        <v>325</v>
      </c>
      <c r="N23" s="9" t="s">
        <v>326</v>
      </c>
      <c r="O23" s="9" t="s">
        <v>539</v>
      </c>
      <c r="P23" s="9" t="s">
        <v>328</v>
      </c>
      <c r="Q23" s="9" t="s">
        <v>445</v>
      </c>
      <c r="R23" s="9" t="s">
        <v>330</v>
      </c>
      <c r="S23" s="9" t="s">
        <v>412</v>
      </c>
      <c r="T23" s="9" t="s">
        <v>328</v>
      </c>
      <c r="U23" s="9"/>
      <c r="V23" s="9"/>
      <c r="W23" s="9"/>
      <c r="X23" s="9" t="s">
        <v>332</v>
      </c>
      <c r="Y23" s="9">
        <v>7</v>
      </c>
      <c r="Z23" s="9">
        <v>35</v>
      </c>
      <c r="AA23" s="9" t="s">
        <v>335</v>
      </c>
      <c r="AB23" s="9" t="s">
        <v>336</v>
      </c>
      <c r="AC23" s="9" t="s">
        <v>336</v>
      </c>
      <c r="AD23" s="9" t="s">
        <v>1131</v>
      </c>
      <c r="AE23" s="9"/>
      <c r="AF23" s="9" t="s">
        <v>335</v>
      </c>
      <c r="AG23" s="9" t="s">
        <v>336</v>
      </c>
      <c r="AH23" s="9" t="s">
        <v>336</v>
      </c>
      <c r="AI23" s="9" t="s">
        <v>337</v>
      </c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>
        <v>20</v>
      </c>
      <c r="BJ23" s="6">
        <f t="shared" si="0"/>
        <v>15</v>
      </c>
      <c r="BK23" s="9">
        <v>2</v>
      </c>
      <c r="BL23" s="27">
        <f t="shared" si="1"/>
        <v>0.2857142857142857</v>
      </c>
      <c r="BM23" s="9">
        <v>2</v>
      </c>
      <c r="BN23" s="27">
        <f t="shared" si="2"/>
        <v>0.2857142857142857</v>
      </c>
      <c r="BO23" s="9">
        <v>0</v>
      </c>
      <c r="BP23" s="27">
        <f t="shared" si="3"/>
        <v>0</v>
      </c>
      <c r="BQ23" s="9">
        <v>0</v>
      </c>
      <c r="BR23" s="27">
        <f t="shared" si="4"/>
        <v>0</v>
      </c>
      <c r="BS23" s="9">
        <v>5</v>
      </c>
      <c r="BT23" s="27">
        <f t="shared" si="5"/>
        <v>0.14285714285714285</v>
      </c>
      <c r="BU23" s="9">
        <v>5</v>
      </c>
      <c r="BV23" s="27">
        <f t="shared" si="6"/>
        <v>7.1428571428571425E-2</v>
      </c>
      <c r="BW23" s="9">
        <v>0</v>
      </c>
      <c r="BX23" s="9"/>
      <c r="BY23" s="9">
        <v>0</v>
      </c>
      <c r="BZ23" s="9">
        <v>0</v>
      </c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>
        <v>0</v>
      </c>
      <c r="DS23" s="9">
        <v>0</v>
      </c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 t="s">
        <v>446</v>
      </c>
      <c r="FO23" s="9" t="b">
        <v>0</v>
      </c>
      <c r="FP23" s="9" t="b">
        <v>0</v>
      </c>
      <c r="FQ23" s="9" t="b">
        <v>1</v>
      </c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 t="s">
        <v>1246</v>
      </c>
      <c r="GE23" s="9" t="b">
        <v>1</v>
      </c>
      <c r="GF23" s="9" t="b">
        <v>0</v>
      </c>
      <c r="GG23" s="9" t="b">
        <v>0</v>
      </c>
      <c r="GH23" s="9" t="b">
        <v>0</v>
      </c>
      <c r="GI23" s="9" t="b">
        <v>0</v>
      </c>
      <c r="GJ23" s="9" t="b">
        <v>0</v>
      </c>
      <c r="GK23" s="9" t="b">
        <v>0</v>
      </c>
      <c r="GL23" s="9" t="b">
        <v>0</v>
      </c>
      <c r="GM23" s="9" t="s">
        <v>390</v>
      </c>
      <c r="GN23" s="9" t="s">
        <v>346</v>
      </c>
      <c r="GO23" s="9" t="s">
        <v>347</v>
      </c>
      <c r="GP23" s="9" t="s">
        <v>349</v>
      </c>
      <c r="GQ23" s="9" t="s">
        <v>349</v>
      </c>
      <c r="GR23" s="9" t="s">
        <v>350</v>
      </c>
      <c r="GS23" s="9" t="s">
        <v>375</v>
      </c>
      <c r="GT23" s="9" t="s">
        <v>375</v>
      </c>
      <c r="GU23" s="9">
        <v>5</v>
      </c>
      <c r="GV23" s="9">
        <v>5</v>
      </c>
      <c r="GW23" s="9" t="s">
        <v>328</v>
      </c>
      <c r="GX23" s="9">
        <v>0</v>
      </c>
      <c r="GY23" s="9">
        <v>0</v>
      </c>
      <c r="GZ23" s="9" t="s">
        <v>328</v>
      </c>
      <c r="HA23" s="9" t="s">
        <v>627</v>
      </c>
      <c r="HB23" s="9">
        <v>0</v>
      </c>
      <c r="HC23" s="9">
        <v>0</v>
      </c>
      <c r="HD23" s="9">
        <v>2</v>
      </c>
      <c r="HE23" s="9">
        <v>2</v>
      </c>
      <c r="HF23" s="9" t="s">
        <v>328</v>
      </c>
      <c r="HG23" s="9">
        <v>0</v>
      </c>
      <c r="HH23" s="9">
        <v>0</v>
      </c>
      <c r="HI23" s="9" t="s">
        <v>328</v>
      </c>
      <c r="HJ23" s="9" t="s">
        <v>352</v>
      </c>
      <c r="HK23" s="9" t="s">
        <v>449</v>
      </c>
      <c r="HL23" s="9" t="b">
        <v>0</v>
      </c>
      <c r="HM23" s="9" t="b">
        <v>0</v>
      </c>
      <c r="HN23" s="9" t="b">
        <v>0</v>
      </c>
      <c r="HO23" s="9" t="b">
        <v>0</v>
      </c>
      <c r="HP23" s="9" t="b">
        <v>0</v>
      </c>
      <c r="HQ23" s="9" t="b">
        <v>1</v>
      </c>
      <c r="HR23" s="9" t="b">
        <v>0</v>
      </c>
      <c r="HS23" s="9" t="b">
        <v>0</v>
      </c>
      <c r="HT23" s="9" t="s">
        <v>449</v>
      </c>
      <c r="HU23" s="9">
        <v>0</v>
      </c>
      <c r="HV23" s="9">
        <v>100</v>
      </c>
      <c r="HW23" s="9">
        <v>100</v>
      </c>
      <c r="HX23" s="9">
        <v>0</v>
      </c>
      <c r="HY23" s="9" t="s">
        <v>332</v>
      </c>
      <c r="HZ23" s="9" t="s">
        <v>332</v>
      </c>
      <c r="IA23" s="9" t="s">
        <v>427</v>
      </c>
      <c r="IB23" s="9" t="s">
        <v>897</v>
      </c>
      <c r="IC23" s="9" t="s">
        <v>394</v>
      </c>
      <c r="ID23" s="9" t="s">
        <v>358</v>
      </c>
      <c r="IE23" s="9" t="b">
        <v>1</v>
      </c>
      <c r="IF23" s="9" t="b">
        <v>0</v>
      </c>
      <c r="IG23" s="9" t="b">
        <v>0</v>
      </c>
      <c r="IH23" s="9" t="b">
        <v>1</v>
      </c>
      <c r="II23" s="9" t="b">
        <v>0</v>
      </c>
      <c r="IJ23" s="9" t="b">
        <v>0</v>
      </c>
      <c r="IK23" s="9" t="b">
        <v>1</v>
      </c>
      <c r="IL23" s="9" t="b">
        <v>0</v>
      </c>
      <c r="IM23" s="9" t="b">
        <v>0</v>
      </c>
      <c r="IN23" s="9" t="b">
        <v>0</v>
      </c>
      <c r="IO23" s="9" t="b">
        <v>0</v>
      </c>
      <c r="IP23" s="9" t="s">
        <v>429</v>
      </c>
      <c r="IQ23" s="9" t="s">
        <v>332</v>
      </c>
      <c r="IR23" s="9" t="s">
        <v>328</v>
      </c>
      <c r="IS23" s="9" t="s">
        <v>328</v>
      </c>
      <c r="IT23" s="9">
        <v>100</v>
      </c>
      <c r="IU23" s="9" t="s">
        <v>761</v>
      </c>
      <c r="IV23" s="9" t="s">
        <v>359</v>
      </c>
      <c r="IW23" s="9">
        <v>0</v>
      </c>
      <c r="IX23" s="9" t="s">
        <v>328</v>
      </c>
      <c r="IY23" s="9" t="s">
        <v>503</v>
      </c>
      <c r="IZ23" s="9" t="b">
        <v>0</v>
      </c>
      <c r="JA23" s="9" t="b">
        <v>0</v>
      </c>
      <c r="JB23" s="9" t="b">
        <v>1</v>
      </c>
      <c r="JC23" s="9" t="b">
        <v>1</v>
      </c>
      <c r="JD23" s="9" t="b">
        <v>0</v>
      </c>
      <c r="JE23" s="9" t="b">
        <v>0</v>
      </c>
      <c r="JF23" s="9" t="b">
        <v>0</v>
      </c>
      <c r="JG23" s="9" t="b">
        <v>1</v>
      </c>
      <c r="JH23" s="9" t="b">
        <v>0</v>
      </c>
      <c r="JI23" s="9">
        <v>0</v>
      </c>
      <c r="JJ23" s="9" t="s">
        <v>328</v>
      </c>
      <c r="JK23" s="9" t="s">
        <v>709</v>
      </c>
      <c r="JL23" s="9" t="b">
        <v>0</v>
      </c>
      <c r="JM23" s="9" t="b">
        <v>0</v>
      </c>
      <c r="JN23" s="9" t="b">
        <v>0</v>
      </c>
      <c r="JO23" s="9" t="b">
        <v>1</v>
      </c>
      <c r="JP23" s="9" t="b">
        <v>0</v>
      </c>
      <c r="JQ23" s="9" t="b">
        <v>0</v>
      </c>
      <c r="JR23" s="9" t="b">
        <v>0</v>
      </c>
      <c r="JS23" s="9" t="b">
        <v>1</v>
      </c>
      <c r="JT23" s="9" t="b">
        <v>0</v>
      </c>
      <c r="JU23" s="9" t="s">
        <v>328</v>
      </c>
      <c r="JV23" s="9" t="s">
        <v>503</v>
      </c>
      <c r="JW23" s="9" t="b">
        <v>0</v>
      </c>
      <c r="JX23" s="9" t="b">
        <v>0</v>
      </c>
      <c r="JY23" s="9" t="b">
        <v>1</v>
      </c>
      <c r="JZ23" s="9" t="b">
        <v>1</v>
      </c>
      <c r="KA23" s="9" t="b">
        <v>0</v>
      </c>
      <c r="KB23" s="9" t="b">
        <v>0</v>
      </c>
      <c r="KC23" s="9" t="b">
        <v>0</v>
      </c>
      <c r="KD23" s="9" t="b">
        <v>1</v>
      </c>
      <c r="KE23" s="9" t="b">
        <v>0</v>
      </c>
      <c r="KF23" s="9" t="s">
        <v>361</v>
      </c>
      <c r="KG23" s="9" t="b">
        <v>0</v>
      </c>
      <c r="KH23" s="9" t="b">
        <v>0</v>
      </c>
      <c r="KI23" s="9" t="b">
        <v>0</v>
      </c>
      <c r="KJ23" s="9" t="b">
        <v>0</v>
      </c>
      <c r="KK23" s="9" t="b">
        <v>1</v>
      </c>
      <c r="KL23" s="9" t="s">
        <v>328</v>
      </c>
      <c r="KM23" s="9" t="s">
        <v>328</v>
      </c>
      <c r="KN23" s="9" t="s">
        <v>361</v>
      </c>
      <c r="KO23" s="9" t="s">
        <v>721</v>
      </c>
      <c r="KP23" s="9" t="b">
        <v>0</v>
      </c>
      <c r="KQ23" s="9" t="b">
        <v>1</v>
      </c>
      <c r="KR23" s="9" t="b">
        <v>1</v>
      </c>
      <c r="KS23" s="9" t="b">
        <v>0</v>
      </c>
      <c r="KT23" s="9" t="b">
        <v>1</v>
      </c>
      <c r="KU23" s="9" t="b">
        <v>0</v>
      </c>
      <c r="KV23" s="9" t="b">
        <v>0</v>
      </c>
      <c r="KW23" s="9" t="b">
        <v>0</v>
      </c>
      <c r="KX23" s="9" t="s">
        <v>332</v>
      </c>
      <c r="KY23" s="9" t="s">
        <v>434</v>
      </c>
      <c r="KZ23" s="9" t="b">
        <v>0</v>
      </c>
      <c r="LA23" s="9" t="b">
        <v>0</v>
      </c>
      <c r="LB23" s="9" t="b">
        <v>0</v>
      </c>
      <c r="LC23" s="9" t="b">
        <v>1</v>
      </c>
      <c r="LD23" s="9" t="b">
        <v>0</v>
      </c>
      <c r="LE23" s="9" t="b">
        <v>0</v>
      </c>
      <c r="LF23" s="9" t="b">
        <v>0</v>
      </c>
      <c r="LG23" s="9" t="b">
        <v>0</v>
      </c>
      <c r="LH23" s="9" t="s">
        <v>332</v>
      </c>
      <c r="LI23" s="9" t="s">
        <v>1168</v>
      </c>
      <c r="LJ23" s="9" t="b">
        <v>1</v>
      </c>
      <c r="LK23" s="9" t="b">
        <v>1</v>
      </c>
      <c r="LL23" s="9" t="b">
        <v>0</v>
      </c>
      <c r="LM23" s="9" t="b">
        <v>0</v>
      </c>
      <c r="LN23" s="9" t="b">
        <v>1</v>
      </c>
      <c r="LO23" s="9" t="b">
        <v>0</v>
      </c>
      <c r="LP23" s="9" t="b">
        <v>0</v>
      </c>
      <c r="LQ23" s="9" t="b">
        <v>0</v>
      </c>
      <c r="LR23" s="9" t="b">
        <v>0</v>
      </c>
      <c r="LS23" s="9"/>
      <c r="LT23" s="9" t="s">
        <v>366</v>
      </c>
      <c r="LU23" s="9" t="s">
        <v>366</v>
      </c>
      <c r="LV23" s="9" t="s">
        <v>367</v>
      </c>
      <c r="LW23" s="9" t="s">
        <v>368</v>
      </c>
      <c r="YS23" s="9" t="s">
        <v>1282</v>
      </c>
      <c r="YT23" s="9" t="s">
        <v>1283</v>
      </c>
      <c r="YU23" s="10">
        <v>42845</v>
      </c>
      <c r="YV23" s="9" t="s">
        <v>857</v>
      </c>
      <c r="YW23" s="9" t="s">
        <v>1284</v>
      </c>
      <c r="YX23" s="9">
        <v>61811</v>
      </c>
      <c r="YY23" s="9" t="s">
        <v>1285</v>
      </c>
      <c r="YZ23" s="9" t="s">
        <v>1286</v>
      </c>
      <c r="ZA23" s="9">
        <v>93</v>
      </c>
      <c r="ZB23" s="9"/>
      <c r="ZC23" s="9">
        <v>-1</v>
      </c>
      <c r="ZD23" s="9" t="s">
        <v>384</v>
      </c>
      <c r="ZE23" s="9" t="s">
        <v>384</v>
      </c>
    </row>
    <row r="24" spans="1:681" x14ac:dyDescent="0.25">
      <c r="A24" t="s">
        <v>1443</v>
      </c>
      <c r="B24" t="s">
        <v>444</v>
      </c>
      <c r="C24" t="s">
        <v>1410</v>
      </c>
      <c r="D24" t="s">
        <v>1659</v>
      </c>
      <c r="E24" s="24">
        <v>42844</v>
      </c>
      <c r="F24" s="9" t="s">
        <v>1679</v>
      </c>
      <c r="G24">
        <v>21.206791666699999</v>
      </c>
      <c r="H24">
        <v>92.0513533333</v>
      </c>
      <c r="I24">
        <v>3.9</v>
      </c>
      <c r="J24">
        <v>3</v>
      </c>
      <c r="K24" t="s">
        <v>409</v>
      </c>
      <c r="L24" t="s">
        <v>324</v>
      </c>
      <c r="M24" t="s">
        <v>325</v>
      </c>
      <c r="N24" t="s">
        <v>326</v>
      </c>
      <c r="O24" t="s">
        <v>410</v>
      </c>
      <c r="P24" t="s">
        <v>328</v>
      </c>
      <c r="Q24" t="s">
        <v>445</v>
      </c>
      <c r="R24" t="s">
        <v>411</v>
      </c>
      <c r="S24" t="s">
        <v>425</v>
      </c>
      <c r="T24" s="15" t="s">
        <v>328</v>
      </c>
      <c r="X24" s="9" t="s">
        <v>332</v>
      </c>
      <c r="Y24">
        <v>90</v>
      </c>
      <c r="Z24">
        <v>450</v>
      </c>
      <c r="AA24" t="s">
        <v>335</v>
      </c>
      <c r="AB24" t="s">
        <v>336</v>
      </c>
      <c r="AC24" t="s">
        <v>336</v>
      </c>
      <c r="AD24" t="s">
        <v>338</v>
      </c>
      <c r="AF24" t="s">
        <v>335</v>
      </c>
      <c r="AG24" t="s">
        <v>336</v>
      </c>
      <c r="AH24" t="s">
        <v>336</v>
      </c>
      <c r="AI24" t="s">
        <v>414</v>
      </c>
      <c r="BI24">
        <v>270</v>
      </c>
      <c r="BJ24" s="6">
        <f t="shared" si="0"/>
        <v>180</v>
      </c>
      <c r="BK24">
        <v>15</v>
      </c>
      <c r="BL24" s="27">
        <f t="shared" si="1"/>
        <v>0.16666666666666666</v>
      </c>
      <c r="BM24">
        <v>5</v>
      </c>
      <c r="BN24" s="27">
        <f t="shared" si="2"/>
        <v>5.5555555555555552E-2</v>
      </c>
      <c r="BO24">
        <v>2</v>
      </c>
      <c r="BP24" s="27">
        <f t="shared" si="3"/>
        <v>2.2222222222222223E-2</v>
      </c>
      <c r="BQ24">
        <v>18</v>
      </c>
      <c r="BR24" s="27">
        <f t="shared" si="4"/>
        <v>0.04</v>
      </c>
      <c r="BS24">
        <v>25</v>
      </c>
      <c r="BT24" s="27">
        <f t="shared" si="5"/>
        <v>5.5555555555555552E-2</v>
      </c>
      <c r="BU24">
        <v>70</v>
      </c>
      <c r="BV24" s="27">
        <f t="shared" si="6"/>
        <v>7.7777777777777779E-2</v>
      </c>
      <c r="BW24">
        <v>5</v>
      </c>
      <c r="BY24">
        <v>0</v>
      </c>
      <c r="BZ24">
        <v>0</v>
      </c>
      <c r="DR24">
        <v>0</v>
      </c>
      <c r="DS24">
        <v>0</v>
      </c>
      <c r="FJ24" t="s">
        <v>418</v>
      </c>
      <c r="FK24" t="b">
        <v>0</v>
      </c>
      <c r="FL24" t="b">
        <v>1</v>
      </c>
      <c r="FM24" t="b">
        <v>0</v>
      </c>
      <c r="FN24" t="s">
        <v>446</v>
      </c>
      <c r="FO24" t="b">
        <v>0</v>
      </c>
      <c r="FP24" t="b">
        <v>0</v>
      </c>
      <c r="FQ24" t="b">
        <v>1</v>
      </c>
      <c r="GD24" t="s">
        <v>447</v>
      </c>
      <c r="GE24" t="b">
        <v>0</v>
      </c>
      <c r="GF24" t="b">
        <v>0</v>
      </c>
      <c r="GG24" t="b">
        <v>0</v>
      </c>
      <c r="GH24" t="b">
        <v>0</v>
      </c>
      <c r="GI24" t="b">
        <v>0</v>
      </c>
      <c r="GJ24" t="b">
        <v>1</v>
      </c>
      <c r="GK24" t="b">
        <v>0</v>
      </c>
      <c r="GL24" t="b">
        <v>0</v>
      </c>
      <c r="GM24" t="s">
        <v>346</v>
      </c>
      <c r="GN24" t="s">
        <v>347</v>
      </c>
      <c r="GO24" t="s">
        <v>390</v>
      </c>
      <c r="GP24" t="s">
        <v>424</v>
      </c>
      <c r="GQ24" t="s">
        <v>349</v>
      </c>
      <c r="GR24" t="s">
        <v>350</v>
      </c>
      <c r="GS24" t="s">
        <v>377</v>
      </c>
      <c r="GT24" t="s">
        <v>399</v>
      </c>
      <c r="GU24">
        <v>20</v>
      </c>
      <c r="GV24">
        <v>15</v>
      </c>
      <c r="GW24" t="s">
        <v>328</v>
      </c>
      <c r="GX24">
        <v>0</v>
      </c>
      <c r="GY24">
        <v>0</v>
      </c>
      <c r="GZ24" t="s">
        <v>328</v>
      </c>
      <c r="HA24" t="s">
        <v>425</v>
      </c>
      <c r="HB24">
        <v>0</v>
      </c>
      <c r="HC24">
        <v>0</v>
      </c>
      <c r="HD24">
        <v>12</v>
      </c>
      <c r="HE24">
        <v>10</v>
      </c>
      <c r="HF24" t="s">
        <v>328</v>
      </c>
      <c r="HG24">
        <v>0</v>
      </c>
      <c r="HH24">
        <v>0</v>
      </c>
      <c r="HI24" t="s">
        <v>328</v>
      </c>
      <c r="HK24" t="s">
        <v>448</v>
      </c>
      <c r="HL24" t="b">
        <v>0</v>
      </c>
      <c r="HM24" t="b">
        <v>0</v>
      </c>
      <c r="HN24" t="b">
        <v>0</v>
      </c>
      <c r="HO24" t="b">
        <v>1</v>
      </c>
      <c r="HP24" t="b">
        <v>0</v>
      </c>
      <c r="HQ24" t="b">
        <v>1</v>
      </c>
      <c r="HR24" t="b">
        <v>1</v>
      </c>
      <c r="HS24" t="b">
        <v>0</v>
      </c>
      <c r="HT24" t="s">
        <v>449</v>
      </c>
      <c r="HU24">
        <v>25</v>
      </c>
      <c r="HV24">
        <v>75</v>
      </c>
      <c r="HW24">
        <v>32</v>
      </c>
      <c r="HX24">
        <v>68</v>
      </c>
      <c r="HY24" t="s">
        <v>328</v>
      </c>
      <c r="HZ24" t="s">
        <v>328</v>
      </c>
      <c r="IA24" t="s">
        <v>356</v>
      </c>
      <c r="IB24" t="s">
        <v>393</v>
      </c>
      <c r="IC24" t="s">
        <v>428</v>
      </c>
      <c r="ID24" t="s">
        <v>450</v>
      </c>
      <c r="IE24" t="b">
        <v>1</v>
      </c>
      <c r="IF24" t="b">
        <v>0</v>
      </c>
      <c r="IG24" t="b">
        <v>0</v>
      </c>
      <c r="IH24" t="b">
        <v>1</v>
      </c>
      <c r="II24" t="b">
        <v>0</v>
      </c>
      <c r="IJ24" t="b">
        <v>0</v>
      </c>
      <c r="IK24" t="b">
        <v>0</v>
      </c>
      <c r="IL24" t="b">
        <v>1</v>
      </c>
      <c r="IM24" t="b">
        <v>0</v>
      </c>
      <c r="IN24" t="b">
        <v>0</v>
      </c>
      <c r="IO24" t="b">
        <v>0</v>
      </c>
      <c r="IP24" t="s">
        <v>429</v>
      </c>
      <c r="IQ24" t="s">
        <v>328</v>
      </c>
      <c r="IR24" t="s">
        <v>328</v>
      </c>
      <c r="IS24" t="s">
        <v>328</v>
      </c>
      <c r="IT24">
        <v>20</v>
      </c>
      <c r="IU24" t="s">
        <v>359</v>
      </c>
      <c r="IV24" t="s">
        <v>360</v>
      </c>
      <c r="IW24">
        <v>0</v>
      </c>
      <c r="IX24" t="s">
        <v>328</v>
      </c>
      <c r="IY24" t="s">
        <v>451</v>
      </c>
      <c r="IZ24" t="b">
        <v>1</v>
      </c>
      <c r="JA24" t="b">
        <v>0</v>
      </c>
      <c r="JB24" t="b">
        <v>1</v>
      </c>
      <c r="JC24" t="b">
        <v>0</v>
      </c>
      <c r="JD24" t="b">
        <v>0</v>
      </c>
      <c r="JE24" t="b">
        <v>0</v>
      </c>
      <c r="JF24" t="b">
        <v>1</v>
      </c>
      <c r="JG24" t="b">
        <v>0</v>
      </c>
      <c r="JH24" t="b">
        <v>0</v>
      </c>
      <c r="JI24">
        <v>0</v>
      </c>
      <c r="JJ24" t="s">
        <v>328</v>
      </c>
      <c r="JK24" t="s">
        <v>452</v>
      </c>
      <c r="JL24" t="b">
        <v>1</v>
      </c>
      <c r="JM24" t="b">
        <v>1</v>
      </c>
      <c r="JN24" t="b">
        <v>0</v>
      </c>
      <c r="JO24" t="b">
        <v>0</v>
      </c>
      <c r="JP24" t="b">
        <v>1</v>
      </c>
      <c r="JQ24" t="b">
        <v>0</v>
      </c>
      <c r="JR24" t="b">
        <v>0</v>
      </c>
      <c r="JS24" t="b">
        <v>0</v>
      </c>
      <c r="JT24" t="b">
        <v>0</v>
      </c>
      <c r="JU24" t="s">
        <v>328</v>
      </c>
      <c r="JV24" t="s">
        <v>453</v>
      </c>
      <c r="JW24" t="b">
        <v>0</v>
      </c>
      <c r="JX24" t="b">
        <v>0</v>
      </c>
      <c r="JY24" t="b">
        <v>1</v>
      </c>
      <c r="JZ24" t="b">
        <v>0</v>
      </c>
      <c r="KA24" t="b">
        <v>0</v>
      </c>
      <c r="KB24" t="b">
        <v>1</v>
      </c>
      <c r="KC24" t="b">
        <v>1</v>
      </c>
      <c r="KD24" t="b">
        <v>0</v>
      </c>
      <c r="KE24" t="b">
        <v>0</v>
      </c>
      <c r="KF24" t="s">
        <v>432</v>
      </c>
      <c r="KG24" t="b">
        <v>0</v>
      </c>
      <c r="KH24" t="b">
        <v>1</v>
      </c>
      <c r="KI24" t="b">
        <v>0</v>
      </c>
      <c r="KJ24" t="b">
        <v>0</v>
      </c>
      <c r="KK24" t="b">
        <v>0</v>
      </c>
      <c r="KL24" t="s">
        <v>328</v>
      </c>
      <c r="KM24" t="s">
        <v>328</v>
      </c>
      <c r="KN24" t="s">
        <v>361</v>
      </c>
      <c r="KO24" t="s">
        <v>433</v>
      </c>
      <c r="KP24" t="b">
        <v>1</v>
      </c>
      <c r="KQ24" t="b">
        <v>0</v>
      </c>
      <c r="KR24" t="b">
        <v>1</v>
      </c>
      <c r="KS24" t="b">
        <v>0</v>
      </c>
      <c r="KT24" t="b">
        <v>1</v>
      </c>
      <c r="KU24" t="b">
        <v>0</v>
      </c>
      <c r="KV24" t="b">
        <v>0</v>
      </c>
      <c r="KW24" t="b">
        <v>0</v>
      </c>
      <c r="KX24" t="s">
        <v>328</v>
      </c>
      <c r="KY24" t="s">
        <v>434</v>
      </c>
      <c r="KZ24" t="b">
        <v>0</v>
      </c>
      <c r="LA24" t="b">
        <v>0</v>
      </c>
      <c r="LB24" t="b">
        <v>0</v>
      </c>
      <c r="LC24" t="b">
        <v>1</v>
      </c>
      <c r="LD24" t="b">
        <v>0</v>
      </c>
      <c r="LE24" t="b">
        <v>0</v>
      </c>
      <c r="LF24" t="b">
        <v>0</v>
      </c>
      <c r="LG24" t="b">
        <v>0</v>
      </c>
      <c r="LH24" t="s">
        <v>328</v>
      </c>
      <c r="LI24" t="s">
        <v>435</v>
      </c>
      <c r="LJ24" t="b">
        <v>1</v>
      </c>
      <c r="LK24" t="b">
        <v>0</v>
      </c>
      <c r="LL24" t="b">
        <v>1</v>
      </c>
      <c r="LM24" t="b">
        <v>0</v>
      </c>
      <c r="LN24" t="b">
        <v>1</v>
      </c>
      <c r="LO24" t="b">
        <v>0</v>
      </c>
      <c r="LP24" t="b">
        <v>0</v>
      </c>
      <c r="LQ24" t="b">
        <v>0</v>
      </c>
      <c r="LR24" t="b">
        <v>0</v>
      </c>
      <c r="LT24" t="s">
        <v>366</v>
      </c>
      <c r="LU24" t="s">
        <v>366</v>
      </c>
      <c r="LV24" t="s">
        <v>367</v>
      </c>
      <c r="LW24" t="s">
        <v>368</v>
      </c>
      <c r="YS24" t="s">
        <v>454</v>
      </c>
      <c r="YT24" t="s">
        <v>455</v>
      </c>
      <c r="YU24" s="1">
        <v>42844</v>
      </c>
      <c r="YV24" t="s">
        <v>380</v>
      </c>
      <c r="YW24" t="s">
        <v>456</v>
      </c>
      <c r="YX24">
        <v>60297</v>
      </c>
      <c r="YY24" t="s">
        <v>457</v>
      </c>
      <c r="YZ24" t="s">
        <v>458</v>
      </c>
      <c r="ZA24">
        <v>4</v>
      </c>
      <c r="ZC24">
        <v>-1</v>
      </c>
      <c r="ZD24" t="s">
        <v>384</v>
      </c>
      <c r="ZE24" t="s">
        <v>384</v>
      </c>
    </row>
    <row r="25" spans="1:681" x14ac:dyDescent="0.25">
      <c r="A25" t="s">
        <v>1462</v>
      </c>
      <c r="B25" t="s">
        <v>1011</v>
      </c>
      <c r="C25" t="s">
        <v>1542</v>
      </c>
      <c r="D25" t="s">
        <v>1584</v>
      </c>
      <c r="E25" s="24">
        <v>42848</v>
      </c>
      <c r="F25" s="9" t="s">
        <v>1679</v>
      </c>
      <c r="G25">
        <v>21.1477966667</v>
      </c>
      <c r="H25">
        <v>92.133141666699998</v>
      </c>
      <c r="I25">
        <v>194.2</v>
      </c>
      <c r="J25">
        <v>5</v>
      </c>
      <c r="K25" t="s">
        <v>409</v>
      </c>
      <c r="L25" t="s">
        <v>324</v>
      </c>
      <c r="M25" t="s">
        <v>325</v>
      </c>
      <c r="N25" t="s">
        <v>326</v>
      </c>
      <c r="O25" t="s">
        <v>327</v>
      </c>
      <c r="P25" t="s">
        <v>328</v>
      </c>
      <c r="Q25" t="s">
        <v>580</v>
      </c>
      <c r="R25" t="s">
        <v>330</v>
      </c>
      <c r="S25" t="s">
        <v>425</v>
      </c>
      <c r="T25" s="9" t="s">
        <v>328</v>
      </c>
      <c r="X25" s="9" t="s">
        <v>332</v>
      </c>
      <c r="Y25">
        <v>450</v>
      </c>
      <c r="Z25">
        <v>2000</v>
      </c>
      <c r="AA25" t="s">
        <v>335</v>
      </c>
      <c r="AB25" t="s">
        <v>336</v>
      </c>
      <c r="AC25" t="s">
        <v>336</v>
      </c>
      <c r="AD25" t="s">
        <v>413</v>
      </c>
      <c r="AF25" t="s">
        <v>335</v>
      </c>
      <c r="AG25" t="s">
        <v>336</v>
      </c>
      <c r="AH25" t="s">
        <v>460</v>
      </c>
      <c r="AI25" t="s">
        <v>1012</v>
      </c>
      <c r="BI25">
        <v>1300</v>
      </c>
      <c r="BJ25" s="6">
        <f t="shared" si="0"/>
        <v>700</v>
      </c>
      <c r="BK25">
        <v>60</v>
      </c>
      <c r="BL25" s="27">
        <f t="shared" si="1"/>
        <v>0.13333333333333333</v>
      </c>
      <c r="BM25">
        <v>40</v>
      </c>
      <c r="BN25" s="27">
        <f t="shared" si="2"/>
        <v>8.8888888888888892E-2</v>
      </c>
      <c r="BO25">
        <v>30</v>
      </c>
      <c r="BP25" s="27">
        <f t="shared" si="3"/>
        <v>6.6666666666666666E-2</v>
      </c>
      <c r="BQ25">
        <v>20</v>
      </c>
      <c r="BR25" s="27">
        <f t="shared" si="4"/>
        <v>0.01</v>
      </c>
      <c r="BS25">
        <v>60</v>
      </c>
      <c r="BT25" s="27">
        <f t="shared" si="5"/>
        <v>0.03</v>
      </c>
      <c r="BU25">
        <v>200</v>
      </c>
      <c r="BV25" s="27">
        <f t="shared" si="6"/>
        <v>0.05</v>
      </c>
      <c r="BW25">
        <v>10</v>
      </c>
      <c r="BY25">
        <v>2</v>
      </c>
      <c r="BZ25">
        <v>10</v>
      </c>
      <c r="CA25" t="s">
        <v>415</v>
      </c>
      <c r="CG25" t="s">
        <v>335</v>
      </c>
      <c r="CH25" t="s">
        <v>336</v>
      </c>
      <c r="CI25" t="s">
        <v>336</v>
      </c>
      <c r="CJ25" t="s">
        <v>413</v>
      </c>
      <c r="CK25" t="s">
        <v>415</v>
      </c>
      <c r="CQ25" t="s">
        <v>1013</v>
      </c>
      <c r="CR25" t="s">
        <v>1014</v>
      </c>
      <c r="CS25" t="s">
        <v>1015</v>
      </c>
      <c r="CT25" t="s">
        <v>1016</v>
      </c>
      <c r="DR25">
        <v>3</v>
      </c>
      <c r="DS25">
        <v>15</v>
      </c>
      <c r="DT25" t="s">
        <v>339</v>
      </c>
      <c r="DU25" t="s">
        <v>324</v>
      </c>
      <c r="DV25" t="s">
        <v>340</v>
      </c>
      <c r="DY25" t="s">
        <v>758</v>
      </c>
      <c r="ED25" t="s">
        <v>339</v>
      </c>
      <c r="EE25" t="s">
        <v>324</v>
      </c>
      <c r="EF25" t="s">
        <v>340</v>
      </c>
      <c r="EI25" t="s">
        <v>1017</v>
      </c>
      <c r="GM25" t="s">
        <v>346</v>
      </c>
      <c r="GN25" t="s">
        <v>390</v>
      </c>
      <c r="GO25" t="s">
        <v>348</v>
      </c>
      <c r="GP25" t="s">
        <v>497</v>
      </c>
      <c r="GQ25" t="s">
        <v>497</v>
      </c>
      <c r="GR25" t="s">
        <v>350</v>
      </c>
      <c r="GS25" t="s">
        <v>351</v>
      </c>
      <c r="GT25" t="s">
        <v>351</v>
      </c>
      <c r="GU25">
        <v>0</v>
      </c>
      <c r="GV25">
        <v>0</v>
      </c>
      <c r="GW25" t="s">
        <v>328</v>
      </c>
      <c r="GX25">
        <v>0</v>
      </c>
      <c r="GY25">
        <v>0</v>
      </c>
      <c r="GZ25" t="s">
        <v>328</v>
      </c>
      <c r="HB25">
        <v>0</v>
      </c>
      <c r="HC25">
        <v>0</v>
      </c>
      <c r="HD25">
        <v>0</v>
      </c>
      <c r="HE25">
        <v>0</v>
      </c>
      <c r="HF25" t="s">
        <v>328</v>
      </c>
      <c r="HG25">
        <v>0</v>
      </c>
      <c r="HH25">
        <v>0</v>
      </c>
      <c r="HI25" t="s">
        <v>328</v>
      </c>
      <c r="HK25" t="s">
        <v>449</v>
      </c>
      <c r="HL25" t="b">
        <v>0</v>
      </c>
      <c r="HM25" t="b">
        <v>0</v>
      </c>
      <c r="HN25" t="b">
        <v>0</v>
      </c>
      <c r="HO25" t="b">
        <v>0</v>
      </c>
      <c r="HP25" t="b">
        <v>0</v>
      </c>
      <c r="HQ25" t="b">
        <v>1</v>
      </c>
      <c r="HR25" t="b">
        <v>0</v>
      </c>
      <c r="HS25" t="b">
        <v>0</v>
      </c>
      <c r="HT25" t="s">
        <v>354</v>
      </c>
      <c r="HU25">
        <v>60</v>
      </c>
      <c r="HV25">
        <v>40</v>
      </c>
      <c r="HW25">
        <v>90</v>
      </c>
      <c r="HX25">
        <v>10</v>
      </c>
      <c r="HY25" t="s">
        <v>328</v>
      </c>
      <c r="HZ25" t="s">
        <v>328</v>
      </c>
      <c r="IA25" t="s">
        <v>356</v>
      </c>
      <c r="IB25" t="s">
        <v>512</v>
      </c>
      <c r="IC25" t="s">
        <v>355</v>
      </c>
      <c r="ID25" t="s">
        <v>358</v>
      </c>
      <c r="IE25" t="b">
        <v>1</v>
      </c>
      <c r="IF25" t="b">
        <v>0</v>
      </c>
      <c r="IG25" t="b">
        <v>0</v>
      </c>
      <c r="IH25" t="b">
        <v>1</v>
      </c>
      <c r="II25" t="b">
        <v>0</v>
      </c>
      <c r="IJ25" t="b">
        <v>0</v>
      </c>
      <c r="IK25" t="b">
        <v>1</v>
      </c>
      <c r="IL25" t="b">
        <v>0</v>
      </c>
      <c r="IM25" t="b">
        <v>0</v>
      </c>
      <c r="IN25" t="b">
        <v>0</v>
      </c>
      <c r="IO25" t="b">
        <v>0</v>
      </c>
      <c r="IP25" t="s">
        <v>429</v>
      </c>
      <c r="IQ25" t="s">
        <v>328</v>
      </c>
      <c r="IR25" t="s">
        <v>328</v>
      </c>
      <c r="IS25" t="s">
        <v>328</v>
      </c>
      <c r="IT25">
        <v>90</v>
      </c>
      <c r="IU25" t="s">
        <v>360</v>
      </c>
      <c r="IV25" t="s">
        <v>360</v>
      </c>
      <c r="IW25">
        <v>0</v>
      </c>
      <c r="IX25" t="s">
        <v>328</v>
      </c>
      <c r="IY25" t="s">
        <v>774</v>
      </c>
      <c r="IZ25" t="b">
        <v>0</v>
      </c>
      <c r="JA25" t="b">
        <v>0</v>
      </c>
      <c r="JB25" t="b">
        <v>0</v>
      </c>
      <c r="JC25" t="b">
        <v>0</v>
      </c>
      <c r="JD25" t="b">
        <v>0</v>
      </c>
      <c r="JE25" t="b">
        <v>0</v>
      </c>
      <c r="JF25" t="b">
        <v>1</v>
      </c>
      <c r="JG25" t="b">
        <v>1</v>
      </c>
      <c r="JH25" t="b">
        <v>0</v>
      </c>
      <c r="JI25">
        <v>0</v>
      </c>
      <c r="JJ25" t="s">
        <v>328</v>
      </c>
      <c r="JK25" t="s">
        <v>1018</v>
      </c>
      <c r="JL25" t="b">
        <v>1</v>
      </c>
      <c r="JM25" t="b">
        <v>0</v>
      </c>
      <c r="JN25" t="b">
        <v>0</v>
      </c>
      <c r="JO25" t="b">
        <v>0</v>
      </c>
      <c r="JP25" t="b">
        <v>0</v>
      </c>
      <c r="JQ25" t="b">
        <v>0</v>
      </c>
      <c r="JR25" t="b">
        <v>1</v>
      </c>
      <c r="JS25" t="b">
        <v>0</v>
      </c>
      <c r="JT25" t="b">
        <v>1</v>
      </c>
      <c r="JU25" t="s">
        <v>328</v>
      </c>
      <c r="JV25" t="s">
        <v>988</v>
      </c>
      <c r="JW25" t="b">
        <v>0</v>
      </c>
      <c r="JX25" t="b">
        <v>0</v>
      </c>
      <c r="JY25" t="b">
        <v>0</v>
      </c>
      <c r="JZ25" t="b">
        <v>0</v>
      </c>
      <c r="KA25" t="b">
        <v>0</v>
      </c>
      <c r="KB25" t="b">
        <v>0</v>
      </c>
      <c r="KC25" t="b">
        <v>1</v>
      </c>
      <c r="KD25" t="b">
        <v>0</v>
      </c>
      <c r="KE25" t="b">
        <v>0</v>
      </c>
      <c r="KF25" t="s">
        <v>361</v>
      </c>
      <c r="KG25" t="b">
        <v>0</v>
      </c>
      <c r="KH25" t="b">
        <v>0</v>
      </c>
      <c r="KI25" t="b">
        <v>0</v>
      </c>
      <c r="KJ25" t="b">
        <v>0</v>
      </c>
      <c r="KK25" t="b">
        <v>1</v>
      </c>
      <c r="KL25" t="s">
        <v>328</v>
      </c>
      <c r="KM25" t="s">
        <v>328</v>
      </c>
      <c r="KN25" t="s">
        <v>425</v>
      </c>
      <c r="KO25" t="s">
        <v>1019</v>
      </c>
      <c r="KP25" t="b">
        <v>1</v>
      </c>
      <c r="KQ25" t="b">
        <v>0</v>
      </c>
      <c r="KR25" t="b">
        <v>0</v>
      </c>
      <c r="KS25" t="b">
        <v>0</v>
      </c>
      <c r="KT25" t="b">
        <v>0</v>
      </c>
      <c r="KU25" t="b">
        <v>1</v>
      </c>
      <c r="KV25" t="b">
        <v>0</v>
      </c>
      <c r="KW25" t="b">
        <v>0</v>
      </c>
      <c r="KX25" t="s">
        <v>328</v>
      </c>
      <c r="KY25" t="s">
        <v>434</v>
      </c>
      <c r="KZ25" t="b">
        <v>0</v>
      </c>
      <c r="LA25" t="b">
        <v>0</v>
      </c>
      <c r="LB25" t="b">
        <v>0</v>
      </c>
      <c r="LC25" t="b">
        <v>1</v>
      </c>
      <c r="LD25" t="b">
        <v>0</v>
      </c>
      <c r="LE25" t="b">
        <v>0</v>
      </c>
      <c r="LF25" t="b">
        <v>0</v>
      </c>
      <c r="LG25" t="b">
        <v>0</v>
      </c>
      <c r="LH25" t="s">
        <v>328</v>
      </c>
      <c r="LI25" t="s">
        <v>365</v>
      </c>
      <c r="LJ25" t="b">
        <v>1</v>
      </c>
      <c r="LK25" t="b">
        <v>0</v>
      </c>
      <c r="LL25" t="b">
        <v>1</v>
      </c>
      <c r="LM25" t="b">
        <v>1</v>
      </c>
      <c r="LN25" t="b">
        <v>0</v>
      </c>
      <c r="LO25" t="b">
        <v>0</v>
      </c>
      <c r="LP25" t="b">
        <v>0</v>
      </c>
      <c r="LQ25" t="b">
        <v>0</v>
      </c>
      <c r="LR25" t="b">
        <v>0</v>
      </c>
      <c r="LT25" t="s">
        <v>366</v>
      </c>
      <c r="LU25" t="s">
        <v>366</v>
      </c>
      <c r="LV25" t="s">
        <v>367</v>
      </c>
      <c r="LW25" t="s">
        <v>368</v>
      </c>
      <c r="YS25" t="s">
        <v>1020</v>
      </c>
      <c r="YT25" t="s">
        <v>1021</v>
      </c>
      <c r="YU25" s="1">
        <v>42848</v>
      </c>
      <c r="YV25" t="s">
        <v>613</v>
      </c>
      <c r="YW25" t="s">
        <v>1022</v>
      </c>
      <c r="YX25">
        <v>61565</v>
      </c>
      <c r="YY25" t="s">
        <v>1023</v>
      </c>
      <c r="YZ25" t="s">
        <v>1024</v>
      </c>
      <c r="ZA25">
        <v>58</v>
      </c>
      <c r="ZC25">
        <v>-1</v>
      </c>
      <c r="ZD25" t="s">
        <v>384</v>
      </c>
      <c r="ZE25" t="s">
        <v>384</v>
      </c>
    </row>
    <row r="26" spans="1:681" s="6" customFormat="1" x14ac:dyDescent="0.25">
      <c r="A26" t="s">
        <v>1456</v>
      </c>
      <c r="B26" t="s">
        <v>1209</v>
      </c>
      <c r="C26" t="s">
        <v>1543</v>
      </c>
      <c r="D26" t="s">
        <v>1585</v>
      </c>
      <c r="E26" s="24">
        <v>42848</v>
      </c>
      <c r="F26" s="9" t="s">
        <v>1679</v>
      </c>
      <c r="G26">
        <v>21.064865000000001</v>
      </c>
      <c r="H26">
        <v>92.224061666699995</v>
      </c>
      <c r="I26">
        <v>1.2</v>
      </c>
      <c r="J26">
        <v>4.7</v>
      </c>
      <c r="K26" t="s">
        <v>409</v>
      </c>
      <c r="L26" t="s">
        <v>324</v>
      </c>
      <c r="M26" t="s">
        <v>325</v>
      </c>
      <c r="N26" t="s">
        <v>521</v>
      </c>
      <c r="O26" t="s">
        <v>522</v>
      </c>
      <c r="P26" t="s">
        <v>328</v>
      </c>
      <c r="Q26" t="s">
        <v>329</v>
      </c>
      <c r="R26" t="s">
        <v>411</v>
      </c>
      <c r="S26" t="s">
        <v>425</v>
      </c>
      <c r="T26" s="9" t="s">
        <v>328</v>
      </c>
      <c r="U26"/>
      <c r="V26"/>
      <c r="W26"/>
      <c r="X26" s="9" t="s">
        <v>332</v>
      </c>
      <c r="Y26">
        <v>8</v>
      </c>
      <c r="Z26">
        <v>40</v>
      </c>
      <c r="AA26" t="s">
        <v>335</v>
      </c>
      <c r="AB26" t="s">
        <v>336</v>
      </c>
      <c r="AC26" t="s">
        <v>336</v>
      </c>
      <c r="AD26" t="s">
        <v>386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>
        <v>15</v>
      </c>
      <c r="BJ26" s="6">
        <f t="shared" si="0"/>
        <v>25</v>
      </c>
      <c r="BK26">
        <v>2</v>
      </c>
      <c r="BL26" s="27">
        <f t="shared" si="1"/>
        <v>0.25</v>
      </c>
      <c r="BM26">
        <v>0</v>
      </c>
      <c r="BN26" s="27">
        <f t="shared" si="2"/>
        <v>0</v>
      </c>
      <c r="BO26">
        <v>0</v>
      </c>
      <c r="BP26" s="27">
        <f t="shared" si="3"/>
        <v>0</v>
      </c>
      <c r="BQ26">
        <v>0</v>
      </c>
      <c r="BR26" s="27">
        <f t="shared" si="4"/>
        <v>0</v>
      </c>
      <c r="BS26">
        <v>3</v>
      </c>
      <c r="BT26" s="27">
        <f t="shared" si="5"/>
        <v>7.4999999999999997E-2</v>
      </c>
      <c r="BU26">
        <v>3</v>
      </c>
      <c r="BV26" s="27">
        <f t="shared" si="6"/>
        <v>3.7499999999999999E-2</v>
      </c>
      <c r="BW26">
        <v>0</v>
      </c>
      <c r="BX26"/>
      <c r="BY26">
        <v>0</v>
      </c>
      <c r="BZ26">
        <v>0</v>
      </c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>
        <v>2</v>
      </c>
      <c r="DS26">
        <v>10</v>
      </c>
      <c r="DT26" t="s">
        <v>339</v>
      </c>
      <c r="DU26" t="s">
        <v>324</v>
      </c>
      <c r="DV26" t="s">
        <v>340</v>
      </c>
      <c r="DW26"/>
      <c r="DX26"/>
      <c r="DY26" t="s">
        <v>914</v>
      </c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 t="s">
        <v>346</v>
      </c>
      <c r="GN26" t="s">
        <v>347</v>
      </c>
      <c r="GO26" t="s">
        <v>390</v>
      </c>
      <c r="GP26" t="s">
        <v>349</v>
      </c>
      <c r="GQ26" t="s">
        <v>349</v>
      </c>
      <c r="GR26" t="s">
        <v>350</v>
      </c>
      <c r="GS26" t="s">
        <v>514</v>
      </c>
      <c r="GT26" t="s">
        <v>514</v>
      </c>
      <c r="GU26">
        <v>0</v>
      </c>
      <c r="GV26">
        <v>0</v>
      </c>
      <c r="GW26" t="s">
        <v>328</v>
      </c>
      <c r="GX26">
        <v>0</v>
      </c>
      <c r="GY26">
        <v>0</v>
      </c>
      <c r="GZ26" t="s">
        <v>328</v>
      </c>
      <c r="HA26"/>
      <c r="HB26">
        <v>0</v>
      </c>
      <c r="HC26">
        <v>0</v>
      </c>
      <c r="HD26">
        <v>0</v>
      </c>
      <c r="HE26">
        <v>0</v>
      </c>
      <c r="HF26" t="s">
        <v>328</v>
      </c>
      <c r="HG26">
        <v>0</v>
      </c>
      <c r="HH26">
        <v>0</v>
      </c>
      <c r="HI26" t="s">
        <v>328</v>
      </c>
      <c r="HJ26" t="s">
        <v>352</v>
      </c>
      <c r="HK26" t="s">
        <v>449</v>
      </c>
      <c r="HL26" t="b">
        <v>0</v>
      </c>
      <c r="HM26" t="b">
        <v>0</v>
      </c>
      <c r="HN26" t="b">
        <v>0</v>
      </c>
      <c r="HO26" t="b">
        <v>0</v>
      </c>
      <c r="HP26" t="b">
        <v>0</v>
      </c>
      <c r="HQ26" t="b">
        <v>1</v>
      </c>
      <c r="HR26" t="b">
        <v>0</v>
      </c>
      <c r="HS26" t="b">
        <v>0</v>
      </c>
      <c r="HT26" t="s">
        <v>354</v>
      </c>
      <c r="HU26">
        <v>70</v>
      </c>
      <c r="HV26">
        <v>30</v>
      </c>
      <c r="HW26">
        <v>20</v>
      </c>
      <c r="HX26">
        <v>80</v>
      </c>
      <c r="HY26" t="s">
        <v>328</v>
      </c>
      <c r="HZ26" t="s">
        <v>328</v>
      </c>
      <c r="IA26" t="s">
        <v>428</v>
      </c>
      <c r="IB26" t="s">
        <v>512</v>
      </c>
      <c r="IC26" t="s">
        <v>357</v>
      </c>
      <c r="ID26" t="s">
        <v>358</v>
      </c>
      <c r="IE26" t="b">
        <v>1</v>
      </c>
      <c r="IF26" t="b">
        <v>0</v>
      </c>
      <c r="IG26" t="b">
        <v>0</v>
      </c>
      <c r="IH26" t="b">
        <v>1</v>
      </c>
      <c r="II26" t="b">
        <v>0</v>
      </c>
      <c r="IJ26" t="b">
        <v>0</v>
      </c>
      <c r="IK26" t="b">
        <v>1</v>
      </c>
      <c r="IL26" t="b">
        <v>0</v>
      </c>
      <c r="IM26" t="b">
        <v>0</v>
      </c>
      <c r="IN26" t="b">
        <v>0</v>
      </c>
      <c r="IO26" t="b">
        <v>0</v>
      </c>
      <c r="IP26" t="s">
        <v>429</v>
      </c>
      <c r="IQ26" t="s">
        <v>332</v>
      </c>
      <c r="IR26" t="s">
        <v>328</v>
      </c>
      <c r="IS26" t="s">
        <v>328</v>
      </c>
      <c r="IT26">
        <v>0</v>
      </c>
      <c r="IU26" t="s">
        <v>360</v>
      </c>
      <c r="IV26" t="s">
        <v>429</v>
      </c>
      <c r="IW26">
        <v>0</v>
      </c>
      <c r="IX26" t="s">
        <v>328</v>
      </c>
      <c r="IY26" t="s">
        <v>866</v>
      </c>
      <c r="IZ26" t="b">
        <v>0</v>
      </c>
      <c r="JA26" t="b">
        <v>0</v>
      </c>
      <c r="JB26" t="b">
        <v>1</v>
      </c>
      <c r="JC26" t="b">
        <v>1</v>
      </c>
      <c r="JD26" t="b">
        <v>0</v>
      </c>
      <c r="JE26" t="b">
        <v>0</v>
      </c>
      <c r="JF26" t="b">
        <v>1</v>
      </c>
      <c r="JG26" t="b">
        <v>1</v>
      </c>
      <c r="JH26" t="b">
        <v>0</v>
      </c>
      <c r="JI26">
        <v>0</v>
      </c>
      <c r="JJ26" t="s">
        <v>328</v>
      </c>
      <c r="JK26" t="s">
        <v>774</v>
      </c>
      <c r="JL26" t="b">
        <v>0</v>
      </c>
      <c r="JM26" t="b">
        <v>0</v>
      </c>
      <c r="JN26" t="b">
        <v>0</v>
      </c>
      <c r="JO26" t="b">
        <v>0</v>
      </c>
      <c r="JP26" t="b">
        <v>0</v>
      </c>
      <c r="JQ26" t="b">
        <v>0</v>
      </c>
      <c r="JR26" t="b">
        <v>1</v>
      </c>
      <c r="JS26" t="b">
        <v>1</v>
      </c>
      <c r="JT26" t="b">
        <v>0</v>
      </c>
      <c r="JU26" t="s">
        <v>328</v>
      </c>
      <c r="JV26" t="s">
        <v>398</v>
      </c>
      <c r="JW26" t="b">
        <v>0</v>
      </c>
      <c r="JX26" t="b">
        <v>0</v>
      </c>
      <c r="JY26" t="b">
        <v>1</v>
      </c>
      <c r="JZ26" t="b">
        <v>0</v>
      </c>
      <c r="KA26" t="b">
        <v>0</v>
      </c>
      <c r="KB26" t="b">
        <v>0</v>
      </c>
      <c r="KC26" t="b">
        <v>1</v>
      </c>
      <c r="KD26" t="b">
        <v>1</v>
      </c>
      <c r="KE26" t="b">
        <v>0</v>
      </c>
      <c r="KF26" t="s">
        <v>733</v>
      </c>
      <c r="KG26" t="b">
        <v>1</v>
      </c>
      <c r="KH26" t="b">
        <v>0</v>
      </c>
      <c r="KI26" t="b">
        <v>0</v>
      </c>
      <c r="KJ26" t="b">
        <v>0</v>
      </c>
      <c r="KK26" t="b">
        <v>0</v>
      </c>
      <c r="KL26" t="s">
        <v>328</v>
      </c>
      <c r="KM26" t="s">
        <v>328</v>
      </c>
      <c r="KN26" t="s">
        <v>361</v>
      </c>
      <c r="KO26" t="s">
        <v>595</v>
      </c>
      <c r="KP26" t="b">
        <v>1</v>
      </c>
      <c r="KQ26" t="b">
        <v>1</v>
      </c>
      <c r="KR26" t="b">
        <v>0</v>
      </c>
      <c r="KS26" t="b">
        <v>0</v>
      </c>
      <c r="KT26" t="b">
        <v>0</v>
      </c>
      <c r="KU26" t="b">
        <v>1</v>
      </c>
      <c r="KV26" t="b">
        <v>0</v>
      </c>
      <c r="KW26" t="b">
        <v>0</v>
      </c>
      <c r="KX26" t="s">
        <v>332</v>
      </c>
      <c r="KY26" t="s">
        <v>434</v>
      </c>
      <c r="KZ26" t="b">
        <v>0</v>
      </c>
      <c r="LA26" t="b">
        <v>0</v>
      </c>
      <c r="LB26" t="b">
        <v>0</v>
      </c>
      <c r="LC26" t="b">
        <v>1</v>
      </c>
      <c r="LD26" t="b">
        <v>0</v>
      </c>
      <c r="LE26" t="b">
        <v>0</v>
      </c>
      <c r="LF26" t="b">
        <v>0</v>
      </c>
      <c r="LG26" t="b">
        <v>0</v>
      </c>
      <c r="LH26" t="s">
        <v>332</v>
      </c>
      <c r="LI26" t="s">
        <v>854</v>
      </c>
      <c r="LJ26" t="b">
        <v>1</v>
      </c>
      <c r="LK26" t="b">
        <v>1</v>
      </c>
      <c r="LL26" t="b">
        <v>1</v>
      </c>
      <c r="LM26" t="b">
        <v>0</v>
      </c>
      <c r="LN26" t="b">
        <v>0</v>
      </c>
      <c r="LO26" t="b">
        <v>0</v>
      </c>
      <c r="LP26" t="b">
        <v>0</v>
      </c>
      <c r="LQ26" t="b">
        <v>0</v>
      </c>
      <c r="LR26" t="b">
        <v>0</v>
      </c>
      <c r="LS26"/>
      <c r="LT26" t="s">
        <v>366</v>
      </c>
      <c r="LU26" t="s">
        <v>366</v>
      </c>
      <c r="LV26" t="s">
        <v>367</v>
      </c>
      <c r="LW26" t="s">
        <v>368</v>
      </c>
      <c r="YS26" t="s">
        <v>1210</v>
      </c>
      <c r="YT26" t="s">
        <v>1211</v>
      </c>
      <c r="YU26" s="1">
        <v>42848</v>
      </c>
      <c r="YV26" t="s">
        <v>857</v>
      </c>
      <c r="YW26" t="s">
        <v>1212</v>
      </c>
      <c r="YX26">
        <v>61783</v>
      </c>
      <c r="YY26" t="s">
        <v>1213</v>
      </c>
      <c r="YZ26" t="s">
        <v>1214</v>
      </c>
      <c r="ZA26">
        <v>82</v>
      </c>
      <c r="ZB26"/>
      <c r="ZC26">
        <v>-1</v>
      </c>
      <c r="ZD26" t="s">
        <v>384</v>
      </c>
      <c r="ZE26" t="s">
        <v>384</v>
      </c>
    </row>
    <row r="27" spans="1:681" x14ac:dyDescent="0.25">
      <c r="A27" t="s">
        <v>1465</v>
      </c>
      <c r="B27" t="s">
        <v>1057</v>
      </c>
      <c r="C27" t="s">
        <v>1572</v>
      </c>
      <c r="D27" t="s">
        <v>1586</v>
      </c>
      <c r="E27" s="24">
        <v>42850</v>
      </c>
      <c r="F27" s="9" t="s">
        <v>1679</v>
      </c>
      <c r="G27">
        <v>20.957155</v>
      </c>
      <c r="H27">
        <v>92.252446666699996</v>
      </c>
      <c r="I27">
        <v>32.4</v>
      </c>
      <c r="J27">
        <v>4.7</v>
      </c>
      <c r="K27" t="s">
        <v>409</v>
      </c>
      <c r="L27" t="s">
        <v>324</v>
      </c>
      <c r="M27" t="s">
        <v>325</v>
      </c>
      <c r="N27" t="s">
        <v>521</v>
      </c>
      <c r="O27" t="s">
        <v>682</v>
      </c>
      <c r="P27" t="s">
        <v>328</v>
      </c>
      <c r="Q27" t="s">
        <v>580</v>
      </c>
      <c r="R27" t="s">
        <v>411</v>
      </c>
      <c r="S27" t="s">
        <v>425</v>
      </c>
      <c r="T27" s="9" t="s">
        <v>328</v>
      </c>
      <c r="X27" s="9" t="s">
        <v>332</v>
      </c>
      <c r="Y27">
        <v>200</v>
      </c>
      <c r="Z27">
        <v>1000</v>
      </c>
      <c r="AA27" t="s">
        <v>335</v>
      </c>
      <c r="AB27" t="s">
        <v>336</v>
      </c>
      <c r="AC27" t="s">
        <v>336</v>
      </c>
      <c r="AD27" t="s">
        <v>413</v>
      </c>
      <c r="AF27" t="s">
        <v>335</v>
      </c>
      <c r="AG27" t="s">
        <v>336</v>
      </c>
      <c r="AH27" t="s">
        <v>336</v>
      </c>
      <c r="AI27" t="s">
        <v>913</v>
      </c>
      <c r="BI27">
        <v>700</v>
      </c>
      <c r="BJ27" s="6">
        <f t="shared" si="0"/>
        <v>300</v>
      </c>
      <c r="BK27">
        <v>40</v>
      </c>
      <c r="BL27" s="27">
        <f t="shared" si="1"/>
        <v>0.2</v>
      </c>
      <c r="BM27">
        <v>50</v>
      </c>
      <c r="BN27" s="27">
        <f t="shared" si="2"/>
        <v>0.25</v>
      </c>
      <c r="BO27">
        <v>15</v>
      </c>
      <c r="BP27" s="27">
        <f t="shared" si="3"/>
        <v>7.4999999999999997E-2</v>
      </c>
      <c r="BQ27">
        <v>10</v>
      </c>
      <c r="BR27" s="27">
        <f t="shared" si="4"/>
        <v>0.01</v>
      </c>
      <c r="BS27">
        <v>15</v>
      </c>
      <c r="BT27" s="27">
        <f t="shared" si="5"/>
        <v>1.4999999999999999E-2</v>
      </c>
      <c r="BU27">
        <v>200</v>
      </c>
      <c r="BV27" s="27">
        <f t="shared" si="6"/>
        <v>0.1</v>
      </c>
      <c r="BW27">
        <v>5</v>
      </c>
      <c r="BY27">
        <v>5</v>
      </c>
      <c r="BZ27">
        <v>25</v>
      </c>
      <c r="CA27" t="s">
        <v>415</v>
      </c>
      <c r="CG27" t="s">
        <v>335</v>
      </c>
      <c r="CH27" t="s">
        <v>336</v>
      </c>
      <c r="CI27" t="s">
        <v>336</v>
      </c>
      <c r="CJ27" t="s">
        <v>1058</v>
      </c>
      <c r="CK27" t="s">
        <v>415</v>
      </c>
      <c r="CQ27" t="s">
        <v>335</v>
      </c>
      <c r="CR27" t="s">
        <v>336</v>
      </c>
      <c r="CS27" t="s">
        <v>336</v>
      </c>
      <c r="DR27">
        <v>1</v>
      </c>
      <c r="DS27">
        <v>1</v>
      </c>
      <c r="DT27" t="s">
        <v>339</v>
      </c>
      <c r="DU27" t="s">
        <v>324</v>
      </c>
      <c r="DV27" t="s">
        <v>340</v>
      </c>
      <c r="DY27" t="s">
        <v>1059</v>
      </c>
      <c r="FN27" t="s">
        <v>759</v>
      </c>
      <c r="FO27" t="b">
        <v>1</v>
      </c>
      <c r="FP27" t="b">
        <v>1</v>
      </c>
      <c r="FQ27" t="b">
        <v>1</v>
      </c>
      <c r="FR27" t="s">
        <v>740</v>
      </c>
      <c r="FS27" t="b">
        <v>1</v>
      </c>
      <c r="FT27" t="b">
        <v>1</v>
      </c>
      <c r="FU27" t="b">
        <v>1</v>
      </c>
      <c r="FV27" t="s">
        <v>686</v>
      </c>
      <c r="FW27" t="b">
        <v>1</v>
      </c>
      <c r="FX27" t="b">
        <v>1</v>
      </c>
      <c r="FY27" t="b">
        <v>1</v>
      </c>
      <c r="FZ27" t="b">
        <v>1</v>
      </c>
      <c r="GA27" t="s">
        <v>741</v>
      </c>
      <c r="GB27" t="b">
        <v>1</v>
      </c>
      <c r="GC27" t="b">
        <v>1</v>
      </c>
      <c r="GD27" t="s">
        <v>345</v>
      </c>
      <c r="GE27" t="b">
        <v>0</v>
      </c>
      <c r="GF27" t="b">
        <v>0</v>
      </c>
      <c r="GG27" t="b">
        <v>1</v>
      </c>
      <c r="GH27" t="b">
        <v>0</v>
      </c>
      <c r="GI27" t="b">
        <v>0</v>
      </c>
      <c r="GJ27" t="b">
        <v>0</v>
      </c>
      <c r="GK27" t="b">
        <v>0</v>
      </c>
      <c r="GL27" t="b">
        <v>0</v>
      </c>
      <c r="GM27" t="s">
        <v>346</v>
      </c>
      <c r="GN27" t="s">
        <v>772</v>
      </c>
      <c r="GO27" t="s">
        <v>390</v>
      </c>
      <c r="GP27" t="s">
        <v>687</v>
      </c>
      <c r="GQ27" t="s">
        <v>687</v>
      </c>
      <c r="GR27" t="s">
        <v>350</v>
      </c>
      <c r="GS27" t="s">
        <v>373</v>
      </c>
      <c r="GT27" t="s">
        <v>373</v>
      </c>
      <c r="GU27">
        <v>0</v>
      </c>
      <c r="GV27">
        <v>0</v>
      </c>
      <c r="GW27" t="s">
        <v>328</v>
      </c>
      <c r="GX27">
        <v>0</v>
      </c>
      <c r="GY27">
        <v>0</v>
      </c>
      <c r="GZ27" t="s">
        <v>328</v>
      </c>
      <c r="HA27" t="s">
        <v>352</v>
      </c>
      <c r="HB27">
        <v>0</v>
      </c>
      <c r="HC27">
        <v>0</v>
      </c>
      <c r="HD27">
        <v>0</v>
      </c>
      <c r="HE27">
        <v>0</v>
      </c>
      <c r="HF27" t="s">
        <v>328</v>
      </c>
      <c r="HG27">
        <v>0</v>
      </c>
      <c r="HH27">
        <v>0</v>
      </c>
      <c r="HI27" t="s">
        <v>328</v>
      </c>
      <c r="HJ27" t="s">
        <v>352</v>
      </c>
      <c r="HK27" t="s">
        <v>742</v>
      </c>
      <c r="HL27" t="b">
        <v>0</v>
      </c>
      <c r="HM27" t="b">
        <v>1</v>
      </c>
      <c r="HN27" t="b">
        <v>0</v>
      </c>
      <c r="HO27" t="b">
        <v>0</v>
      </c>
      <c r="HP27" t="b">
        <v>0</v>
      </c>
      <c r="HQ27" t="b">
        <v>1</v>
      </c>
      <c r="HR27" t="b">
        <v>0</v>
      </c>
      <c r="HS27" t="b">
        <v>1</v>
      </c>
      <c r="HT27" t="s">
        <v>354</v>
      </c>
      <c r="HU27">
        <v>10</v>
      </c>
      <c r="HV27">
        <v>90</v>
      </c>
      <c r="HW27">
        <v>90</v>
      </c>
      <c r="HX27">
        <v>10</v>
      </c>
      <c r="HY27" t="s">
        <v>328</v>
      </c>
      <c r="HZ27" t="s">
        <v>332</v>
      </c>
      <c r="IA27" t="s">
        <v>356</v>
      </c>
      <c r="IB27" t="s">
        <v>355</v>
      </c>
      <c r="IC27" t="s">
        <v>357</v>
      </c>
      <c r="ID27" t="s">
        <v>898</v>
      </c>
      <c r="IE27" t="b">
        <v>1</v>
      </c>
      <c r="IF27" t="b">
        <v>0</v>
      </c>
      <c r="IG27" t="b">
        <v>1</v>
      </c>
      <c r="IH27" t="b">
        <v>1</v>
      </c>
      <c r="II27" t="b">
        <v>0</v>
      </c>
      <c r="IJ27" t="b">
        <v>0</v>
      </c>
      <c r="IK27" t="b">
        <v>1</v>
      </c>
      <c r="IL27" t="b">
        <v>0</v>
      </c>
      <c r="IM27" t="b">
        <v>0</v>
      </c>
      <c r="IN27" t="b">
        <v>0</v>
      </c>
      <c r="IO27" t="b">
        <v>0</v>
      </c>
      <c r="IP27" t="s">
        <v>761</v>
      </c>
      <c r="IQ27" t="s">
        <v>328</v>
      </c>
      <c r="IR27" t="s">
        <v>332</v>
      </c>
      <c r="IS27" t="s">
        <v>328</v>
      </c>
      <c r="IT27">
        <v>10</v>
      </c>
      <c r="IU27" t="s">
        <v>360</v>
      </c>
      <c r="IV27" t="s">
        <v>360</v>
      </c>
      <c r="IW27">
        <v>0</v>
      </c>
      <c r="IX27" t="s">
        <v>332</v>
      </c>
      <c r="JI27">
        <v>0</v>
      </c>
      <c r="JJ27" t="s">
        <v>332</v>
      </c>
      <c r="JU27" t="s">
        <v>332</v>
      </c>
      <c r="KF27" t="s">
        <v>361</v>
      </c>
      <c r="KG27" t="b">
        <v>0</v>
      </c>
      <c r="KH27" t="b">
        <v>0</v>
      </c>
      <c r="KI27" t="b">
        <v>0</v>
      </c>
      <c r="KJ27" t="b">
        <v>0</v>
      </c>
      <c r="KK27" t="b">
        <v>1</v>
      </c>
      <c r="KL27" t="s">
        <v>328</v>
      </c>
      <c r="KM27" t="s">
        <v>328</v>
      </c>
      <c r="KN27" t="s">
        <v>361</v>
      </c>
      <c r="KO27" t="s">
        <v>1019</v>
      </c>
      <c r="KP27" t="b">
        <v>1</v>
      </c>
      <c r="KQ27" t="b">
        <v>0</v>
      </c>
      <c r="KR27" t="b">
        <v>0</v>
      </c>
      <c r="KS27" t="b">
        <v>0</v>
      </c>
      <c r="KT27" t="b">
        <v>0</v>
      </c>
      <c r="KU27" t="b">
        <v>1</v>
      </c>
      <c r="KV27" t="b">
        <v>0</v>
      </c>
      <c r="KW27" t="b">
        <v>0</v>
      </c>
      <c r="KX27" t="s">
        <v>332</v>
      </c>
      <c r="KY27" t="s">
        <v>434</v>
      </c>
      <c r="KZ27" t="b">
        <v>0</v>
      </c>
      <c r="LA27" t="b">
        <v>0</v>
      </c>
      <c r="LB27" t="b">
        <v>0</v>
      </c>
      <c r="LC27" t="b">
        <v>1</v>
      </c>
      <c r="LD27" t="b">
        <v>0</v>
      </c>
      <c r="LE27" t="b">
        <v>0</v>
      </c>
      <c r="LF27" t="b">
        <v>0</v>
      </c>
      <c r="LG27" t="b">
        <v>0</v>
      </c>
      <c r="LH27" t="s">
        <v>328</v>
      </c>
      <c r="LI27" t="s">
        <v>946</v>
      </c>
      <c r="LJ27" t="b">
        <v>1</v>
      </c>
      <c r="LK27" t="b">
        <v>1</v>
      </c>
      <c r="LL27" t="b">
        <v>0</v>
      </c>
      <c r="LM27" t="b">
        <v>1</v>
      </c>
      <c r="LN27" t="b">
        <v>0</v>
      </c>
      <c r="LO27" t="b">
        <v>0</v>
      </c>
      <c r="LP27" t="b">
        <v>0</v>
      </c>
      <c r="LQ27" t="b">
        <v>0</v>
      </c>
      <c r="LR27" t="b">
        <v>0</v>
      </c>
      <c r="LT27" t="s">
        <v>366</v>
      </c>
      <c r="LU27" t="s">
        <v>366</v>
      </c>
      <c r="LV27" t="s">
        <v>690</v>
      </c>
      <c r="LW27" t="s">
        <v>368</v>
      </c>
      <c r="YS27" t="s">
        <v>1060</v>
      </c>
      <c r="YT27" t="s">
        <v>1061</v>
      </c>
      <c r="YU27" s="1">
        <v>42850</v>
      </c>
      <c r="YV27" t="s">
        <v>765</v>
      </c>
      <c r="YW27" t="s">
        <v>1062</v>
      </c>
      <c r="YX27">
        <v>61570</v>
      </c>
      <c r="YY27" t="s">
        <v>1063</v>
      </c>
      <c r="YZ27" t="s">
        <v>1064</v>
      </c>
      <c r="ZA27">
        <v>63</v>
      </c>
      <c r="ZC27">
        <v>-1</v>
      </c>
      <c r="ZD27" t="s">
        <v>384</v>
      </c>
      <c r="ZE27" t="s">
        <v>384</v>
      </c>
    </row>
    <row r="28" spans="1:681" x14ac:dyDescent="0.25">
      <c r="A28" t="s">
        <v>1473</v>
      </c>
      <c r="B28" t="s">
        <v>1130</v>
      </c>
      <c r="C28" t="s">
        <v>1433</v>
      </c>
      <c r="D28" t="s">
        <v>1587</v>
      </c>
      <c r="E28" s="24">
        <v>42855</v>
      </c>
      <c r="F28" s="9" t="s">
        <v>1679</v>
      </c>
      <c r="G28">
        <v>20.868246666699999</v>
      </c>
      <c r="H28">
        <v>92.288148333300001</v>
      </c>
      <c r="I28">
        <v>36.9</v>
      </c>
      <c r="J28">
        <v>4.9000000000000004</v>
      </c>
      <c r="K28" t="s">
        <v>409</v>
      </c>
      <c r="L28" t="s">
        <v>324</v>
      </c>
      <c r="M28" t="s">
        <v>325</v>
      </c>
      <c r="N28" t="s">
        <v>521</v>
      </c>
      <c r="O28" t="s">
        <v>1123</v>
      </c>
      <c r="P28" t="s">
        <v>328</v>
      </c>
      <c r="Q28" t="s">
        <v>445</v>
      </c>
      <c r="R28" t="s">
        <v>411</v>
      </c>
      <c r="S28" t="s">
        <v>425</v>
      </c>
      <c r="T28" t="s">
        <v>328</v>
      </c>
      <c r="X28" s="9" t="s">
        <v>332</v>
      </c>
      <c r="Y28">
        <v>150</v>
      </c>
      <c r="Z28">
        <v>750</v>
      </c>
      <c r="AA28" t="s">
        <v>335</v>
      </c>
      <c r="AB28" t="s">
        <v>336</v>
      </c>
      <c r="AC28" t="s">
        <v>336</v>
      </c>
      <c r="AD28" t="s">
        <v>413</v>
      </c>
      <c r="AF28" t="s">
        <v>335</v>
      </c>
      <c r="AG28" t="s">
        <v>336</v>
      </c>
      <c r="AH28" t="s">
        <v>336</v>
      </c>
      <c r="AI28" t="s">
        <v>387</v>
      </c>
      <c r="AK28">
        <v>100</v>
      </c>
      <c r="AL28">
        <v>500</v>
      </c>
      <c r="AM28" t="s">
        <v>335</v>
      </c>
      <c r="AN28" t="s">
        <v>336</v>
      </c>
      <c r="AO28" t="s">
        <v>336</v>
      </c>
      <c r="AP28" t="s">
        <v>413</v>
      </c>
      <c r="AR28" t="s">
        <v>335</v>
      </c>
      <c r="AS28" t="s">
        <v>336</v>
      </c>
      <c r="AT28" t="s">
        <v>336</v>
      </c>
      <c r="AU28" t="s">
        <v>997</v>
      </c>
      <c r="AW28">
        <v>20</v>
      </c>
      <c r="AX28">
        <v>100</v>
      </c>
      <c r="AY28" t="s">
        <v>335</v>
      </c>
      <c r="AZ28" t="s">
        <v>336</v>
      </c>
      <c r="BA28" t="s">
        <v>336</v>
      </c>
      <c r="BB28" t="s">
        <v>413</v>
      </c>
      <c r="BD28" t="s">
        <v>335</v>
      </c>
      <c r="BE28" t="s">
        <v>336</v>
      </c>
      <c r="BF28" t="s">
        <v>336</v>
      </c>
      <c r="BG28" t="s">
        <v>414</v>
      </c>
      <c r="BI28">
        <v>450</v>
      </c>
      <c r="BJ28" s="6">
        <f t="shared" si="0"/>
        <v>300</v>
      </c>
      <c r="BK28">
        <v>70</v>
      </c>
      <c r="BL28" s="27">
        <f t="shared" si="1"/>
        <v>0.46666666666666667</v>
      </c>
      <c r="BM28">
        <v>20</v>
      </c>
      <c r="BN28" s="27">
        <f t="shared" si="2"/>
        <v>0.13333333333333333</v>
      </c>
      <c r="BO28">
        <v>5</v>
      </c>
      <c r="BP28" s="27">
        <f t="shared" si="3"/>
        <v>3.3333333333333333E-2</v>
      </c>
      <c r="BQ28">
        <v>0</v>
      </c>
      <c r="BR28" s="27">
        <f t="shared" si="4"/>
        <v>0</v>
      </c>
      <c r="BS28">
        <v>30</v>
      </c>
      <c r="BT28" s="27">
        <f t="shared" si="5"/>
        <v>0.04</v>
      </c>
      <c r="BU28">
        <v>50</v>
      </c>
      <c r="BV28" s="27">
        <f t="shared" si="6"/>
        <v>3.3333333333333333E-2</v>
      </c>
      <c r="BW28">
        <v>10</v>
      </c>
      <c r="BY28">
        <v>2</v>
      </c>
      <c r="BZ28">
        <v>10</v>
      </c>
      <c r="CA28" t="s">
        <v>415</v>
      </c>
      <c r="CG28" t="s">
        <v>335</v>
      </c>
      <c r="CH28" t="s">
        <v>336</v>
      </c>
      <c r="CI28" t="s">
        <v>336</v>
      </c>
      <c r="CJ28" t="s">
        <v>413</v>
      </c>
      <c r="CU28">
        <v>150</v>
      </c>
      <c r="CV28">
        <v>750</v>
      </c>
      <c r="CW28" t="s">
        <v>415</v>
      </c>
      <c r="DC28" t="s">
        <v>335</v>
      </c>
      <c r="DD28" t="s">
        <v>336</v>
      </c>
      <c r="DE28" t="s">
        <v>336</v>
      </c>
      <c r="DF28" t="s">
        <v>413</v>
      </c>
      <c r="DG28" t="s">
        <v>415</v>
      </c>
      <c r="DM28" t="s">
        <v>335</v>
      </c>
      <c r="DN28" t="s">
        <v>336</v>
      </c>
      <c r="DO28" t="s">
        <v>336</v>
      </c>
      <c r="DP28" t="s">
        <v>387</v>
      </c>
      <c r="DR28">
        <v>5</v>
      </c>
      <c r="DS28">
        <v>25</v>
      </c>
      <c r="DT28" t="s">
        <v>339</v>
      </c>
      <c r="DU28" t="s">
        <v>324</v>
      </c>
      <c r="DV28" t="s">
        <v>340</v>
      </c>
      <c r="DY28" t="s">
        <v>1361</v>
      </c>
      <c r="EN28">
        <v>5</v>
      </c>
      <c r="EO28">
        <v>25</v>
      </c>
      <c r="EP28" t="s">
        <v>339</v>
      </c>
      <c r="EQ28" t="s">
        <v>324</v>
      </c>
      <c r="ER28" t="s">
        <v>340</v>
      </c>
      <c r="EU28" t="s">
        <v>1361</v>
      </c>
      <c r="FJ28" t="s">
        <v>541</v>
      </c>
      <c r="FK28" t="b">
        <v>1</v>
      </c>
      <c r="FL28" t="b">
        <v>0</v>
      </c>
      <c r="FM28" t="b">
        <v>1</v>
      </c>
      <c r="FN28" t="s">
        <v>462</v>
      </c>
      <c r="FO28" t="b">
        <v>1</v>
      </c>
      <c r="FP28" t="b">
        <v>0</v>
      </c>
      <c r="FQ28" t="b">
        <v>1</v>
      </c>
      <c r="FR28" t="s">
        <v>593</v>
      </c>
      <c r="FS28" t="b">
        <v>0</v>
      </c>
      <c r="FT28" t="b">
        <v>1</v>
      </c>
      <c r="FU28" t="b">
        <v>1</v>
      </c>
      <c r="FV28" t="s">
        <v>686</v>
      </c>
      <c r="FW28" t="b">
        <v>1</v>
      </c>
      <c r="FX28" t="b">
        <v>1</v>
      </c>
      <c r="FY28" t="b">
        <v>1</v>
      </c>
      <c r="FZ28" t="b">
        <v>1</v>
      </c>
      <c r="GA28" t="s">
        <v>730</v>
      </c>
      <c r="GB28" t="b">
        <v>0</v>
      </c>
      <c r="GC28" t="b">
        <v>1</v>
      </c>
      <c r="GD28" t="s">
        <v>345</v>
      </c>
      <c r="GE28" t="b">
        <v>0</v>
      </c>
      <c r="GF28" t="b">
        <v>0</v>
      </c>
      <c r="GG28" t="b">
        <v>1</v>
      </c>
      <c r="GH28" t="b">
        <v>0</v>
      </c>
      <c r="GI28" t="b">
        <v>0</v>
      </c>
      <c r="GJ28" t="b">
        <v>0</v>
      </c>
      <c r="GK28" t="b">
        <v>0</v>
      </c>
      <c r="GL28" t="b">
        <v>0</v>
      </c>
      <c r="GM28" t="s">
        <v>346</v>
      </c>
      <c r="GN28" t="s">
        <v>347</v>
      </c>
      <c r="GO28" t="s">
        <v>348</v>
      </c>
      <c r="GP28" t="s">
        <v>497</v>
      </c>
      <c r="GQ28" t="s">
        <v>349</v>
      </c>
      <c r="GR28" t="s">
        <v>701</v>
      </c>
      <c r="GS28" t="s">
        <v>374</v>
      </c>
      <c r="GT28" t="s">
        <v>374</v>
      </c>
      <c r="GU28">
        <v>0</v>
      </c>
      <c r="GV28">
        <v>0</v>
      </c>
      <c r="GW28" t="s">
        <v>328</v>
      </c>
      <c r="GX28">
        <v>0</v>
      </c>
      <c r="GY28">
        <v>0</v>
      </c>
      <c r="GZ28" t="s">
        <v>328</v>
      </c>
      <c r="HK28" t="s">
        <v>556</v>
      </c>
      <c r="HL28" t="b">
        <v>0</v>
      </c>
      <c r="HM28" t="b">
        <v>1</v>
      </c>
      <c r="HN28" t="b">
        <v>0</v>
      </c>
      <c r="HO28" t="b">
        <v>0</v>
      </c>
      <c r="HP28" t="b">
        <v>0</v>
      </c>
      <c r="HQ28" t="b">
        <v>1</v>
      </c>
      <c r="HR28" t="b">
        <v>0</v>
      </c>
      <c r="HS28" t="b">
        <v>0</v>
      </c>
      <c r="HT28" t="s">
        <v>449</v>
      </c>
      <c r="HU28">
        <v>2</v>
      </c>
      <c r="HV28">
        <v>98</v>
      </c>
      <c r="HW28">
        <v>100</v>
      </c>
      <c r="HX28">
        <v>0</v>
      </c>
      <c r="HY28" t="s">
        <v>332</v>
      </c>
      <c r="HZ28" t="s">
        <v>332</v>
      </c>
      <c r="IA28" t="s">
        <v>393</v>
      </c>
      <c r="IB28" t="s">
        <v>428</v>
      </c>
      <c r="IC28" t="s">
        <v>394</v>
      </c>
      <c r="ID28" t="s">
        <v>1261</v>
      </c>
      <c r="IE28" t="b">
        <v>1</v>
      </c>
      <c r="IF28" t="b">
        <v>0</v>
      </c>
      <c r="IG28" t="b">
        <v>1</v>
      </c>
      <c r="IH28" t="b">
        <v>1</v>
      </c>
      <c r="II28" t="b">
        <v>1</v>
      </c>
      <c r="IJ28" t="b">
        <v>0</v>
      </c>
      <c r="IK28" t="b">
        <v>1</v>
      </c>
      <c r="IL28" t="b">
        <v>0</v>
      </c>
      <c r="IM28" t="b">
        <v>0</v>
      </c>
      <c r="IN28" t="b">
        <v>0</v>
      </c>
      <c r="IO28" t="b">
        <v>0</v>
      </c>
      <c r="IP28" t="s">
        <v>429</v>
      </c>
      <c r="IQ28" t="s">
        <v>332</v>
      </c>
      <c r="IR28" t="s">
        <v>328</v>
      </c>
      <c r="IS28" t="s">
        <v>328</v>
      </c>
      <c r="IT28">
        <v>100</v>
      </c>
      <c r="IU28" t="s">
        <v>429</v>
      </c>
      <c r="IV28" t="s">
        <v>761</v>
      </c>
      <c r="IW28">
        <v>0</v>
      </c>
      <c r="IX28" t="s">
        <v>328</v>
      </c>
      <c r="IY28" t="s">
        <v>503</v>
      </c>
      <c r="IZ28" t="b">
        <v>0</v>
      </c>
      <c r="JA28" t="b">
        <v>0</v>
      </c>
      <c r="JB28" t="b">
        <v>1</v>
      </c>
      <c r="JC28" t="b">
        <v>1</v>
      </c>
      <c r="JD28" t="b">
        <v>0</v>
      </c>
      <c r="JE28" t="b">
        <v>0</v>
      </c>
      <c r="JF28" t="b">
        <v>0</v>
      </c>
      <c r="JG28" t="b">
        <v>1</v>
      </c>
      <c r="JH28" t="b">
        <v>0</v>
      </c>
      <c r="JI28">
        <v>0</v>
      </c>
      <c r="JJ28" t="s">
        <v>328</v>
      </c>
      <c r="JK28" t="s">
        <v>503</v>
      </c>
      <c r="JL28" t="b">
        <v>0</v>
      </c>
      <c r="JM28" t="b">
        <v>0</v>
      </c>
      <c r="JN28" t="b">
        <v>1</v>
      </c>
      <c r="JO28" t="b">
        <v>1</v>
      </c>
      <c r="JP28" t="b">
        <v>0</v>
      </c>
      <c r="JQ28" t="b">
        <v>0</v>
      </c>
      <c r="JR28" t="b">
        <v>0</v>
      </c>
      <c r="JS28" t="b">
        <v>1</v>
      </c>
      <c r="JT28" t="b">
        <v>0</v>
      </c>
      <c r="JU28" t="s">
        <v>328</v>
      </c>
      <c r="JV28" t="s">
        <v>866</v>
      </c>
      <c r="JW28" t="b">
        <v>0</v>
      </c>
      <c r="JX28" t="b">
        <v>0</v>
      </c>
      <c r="JY28" t="b">
        <v>1</v>
      </c>
      <c r="JZ28" t="b">
        <v>1</v>
      </c>
      <c r="KA28" t="b">
        <v>0</v>
      </c>
      <c r="KB28" t="b">
        <v>0</v>
      </c>
      <c r="KC28" t="b">
        <v>1</v>
      </c>
      <c r="KD28" t="b">
        <v>1</v>
      </c>
      <c r="KE28" t="b">
        <v>0</v>
      </c>
      <c r="KF28" t="s">
        <v>733</v>
      </c>
      <c r="KG28" t="b">
        <v>1</v>
      </c>
      <c r="KH28" t="b">
        <v>0</v>
      </c>
      <c r="KI28" t="b">
        <v>0</v>
      </c>
      <c r="KJ28" t="b">
        <v>0</v>
      </c>
      <c r="KK28" t="b">
        <v>0</v>
      </c>
      <c r="KL28" t="s">
        <v>332</v>
      </c>
      <c r="KM28" t="s">
        <v>328</v>
      </c>
      <c r="KN28" t="s">
        <v>361</v>
      </c>
      <c r="KO28" t="s">
        <v>1362</v>
      </c>
      <c r="KP28" t="b">
        <v>1</v>
      </c>
      <c r="KQ28" t="b">
        <v>0</v>
      </c>
      <c r="KR28" t="b">
        <v>1</v>
      </c>
      <c r="KS28" t="b">
        <v>1</v>
      </c>
      <c r="KT28" t="b">
        <v>0</v>
      </c>
      <c r="KU28" t="b">
        <v>0</v>
      </c>
      <c r="KV28" t="b">
        <v>0</v>
      </c>
      <c r="KW28" t="b">
        <v>0</v>
      </c>
      <c r="KX28" t="s">
        <v>332</v>
      </c>
      <c r="KY28" t="s">
        <v>1363</v>
      </c>
      <c r="KZ28" t="b">
        <v>1</v>
      </c>
      <c r="LA28" t="b">
        <v>0</v>
      </c>
      <c r="LB28" t="b">
        <v>0</v>
      </c>
      <c r="LC28" t="b">
        <v>1</v>
      </c>
      <c r="LD28" t="b">
        <v>0</v>
      </c>
      <c r="LE28" t="b">
        <v>0</v>
      </c>
      <c r="LF28" t="b">
        <v>0</v>
      </c>
      <c r="LG28" t="b">
        <v>0</v>
      </c>
      <c r="LH28" t="s">
        <v>332</v>
      </c>
      <c r="LI28" t="s">
        <v>854</v>
      </c>
      <c r="LJ28" t="b">
        <v>1</v>
      </c>
      <c r="LK28" t="b">
        <v>1</v>
      </c>
      <c r="LL28" t="b">
        <v>1</v>
      </c>
      <c r="LM28" t="b">
        <v>0</v>
      </c>
      <c r="LN28" t="b">
        <v>0</v>
      </c>
      <c r="LO28" t="b">
        <v>0</v>
      </c>
      <c r="LP28" t="b">
        <v>0</v>
      </c>
      <c r="LQ28" t="b">
        <v>0</v>
      </c>
      <c r="LR28" t="b">
        <v>0</v>
      </c>
      <c r="LT28" t="s">
        <v>366</v>
      </c>
      <c r="LU28" t="s">
        <v>366</v>
      </c>
      <c r="LV28" t="s">
        <v>367</v>
      </c>
      <c r="LW28" t="s">
        <v>368</v>
      </c>
      <c r="YS28" t="s">
        <v>1364</v>
      </c>
      <c r="YT28" t="s">
        <v>1365</v>
      </c>
      <c r="YU28" s="1">
        <v>42855</v>
      </c>
      <c r="YV28" t="s">
        <v>857</v>
      </c>
      <c r="YW28" t="s">
        <v>1366</v>
      </c>
      <c r="YX28">
        <v>65346</v>
      </c>
      <c r="YY28" t="s">
        <v>1367</v>
      </c>
      <c r="YZ28" t="s">
        <v>1368</v>
      </c>
      <c r="ZA28">
        <v>103</v>
      </c>
      <c r="ZC28">
        <v>-1</v>
      </c>
      <c r="ZD28" t="s">
        <v>384</v>
      </c>
      <c r="ZE28" t="s">
        <v>384</v>
      </c>
    </row>
    <row r="29" spans="1:681" s="7" customFormat="1" x14ac:dyDescent="0.25">
      <c r="A29" s="7" t="s">
        <v>1473</v>
      </c>
      <c r="B29" s="7" t="s">
        <v>1436</v>
      </c>
      <c r="C29" s="7" t="s">
        <v>1433</v>
      </c>
      <c r="D29" s="7" t="s">
        <v>1588</v>
      </c>
      <c r="E29" s="24">
        <v>42855</v>
      </c>
      <c r="F29" s="9" t="s">
        <v>1679</v>
      </c>
      <c r="G29" s="7">
        <v>20.870961666700001</v>
      </c>
      <c r="H29" s="7">
        <v>92.294565000000006</v>
      </c>
      <c r="I29" s="7">
        <v>9.6</v>
      </c>
      <c r="J29" s="7">
        <v>2.2000000000000002</v>
      </c>
      <c r="K29" s="7" t="s">
        <v>409</v>
      </c>
      <c r="L29" s="7" t="s">
        <v>324</v>
      </c>
      <c r="M29" s="7" t="s">
        <v>325</v>
      </c>
      <c r="N29" s="7" t="s">
        <v>521</v>
      </c>
      <c r="O29" s="7" t="s">
        <v>1123</v>
      </c>
      <c r="P29" s="7" t="s">
        <v>328</v>
      </c>
      <c r="Q29" s="7" t="s">
        <v>445</v>
      </c>
      <c r="R29" s="7" t="s">
        <v>411</v>
      </c>
      <c r="S29" s="7" t="s">
        <v>425</v>
      </c>
      <c r="T29" s="7" t="s">
        <v>328</v>
      </c>
      <c r="X29" s="7" t="s">
        <v>328</v>
      </c>
      <c r="Y29" s="7">
        <v>400</v>
      </c>
      <c r="Z29" s="7">
        <v>2000</v>
      </c>
      <c r="AA29" s="7" t="s">
        <v>335</v>
      </c>
      <c r="AB29" s="7" t="s">
        <v>336</v>
      </c>
      <c r="AC29" s="7" t="s">
        <v>336</v>
      </c>
      <c r="AD29" s="7" t="s">
        <v>338</v>
      </c>
      <c r="AF29" s="7" t="s">
        <v>335</v>
      </c>
      <c r="AG29" s="7" t="s">
        <v>336</v>
      </c>
      <c r="AH29" s="7" t="s">
        <v>336</v>
      </c>
      <c r="AI29" s="7" t="s">
        <v>523</v>
      </c>
      <c r="AK29" s="21">
        <v>300</v>
      </c>
      <c r="AL29" s="21">
        <v>1500</v>
      </c>
      <c r="AM29" s="21" t="s">
        <v>335</v>
      </c>
      <c r="AN29" s="21" t="s">
        <v>336</v>
      </c>
      <c r="AO29" s="21" t="s">
        <v>336</v>
      </c>
      <c r="AP29" s="21" t="s">
        <v>338</v>
      </c>
      <c r="AQ29" s="21"/>
      <c r="AR29" s="21" t="s">
        <v>335</v>
      </c>
      <c r="AS29" s="21" t="s">
        <v>336</v>
      </c>
      <c r="AT29" s="21" t="s">
        <v>336</v>
      </c>
      <c r="AU29" s="21" t="s">
        <v>523</v>
      </c>
      <c r="AV29" s="21"/>
      <c r="AW29" s="21">
        <v>250</v>
      </c>
      <c r="AX29" s="21">
        <v>1000</v>
      </c>
      <c r="AY29" s="21" t="s">
        <v>335</v>
      </c>
      <c r="AZ29" s="21" t="s">
        <v>336</v>
      </c>
      <c r="BA29" s="21" t="s">
        <v>336</v>
      </c>
      <c r="BB29" s="21" t="s">
        <v>338</v>
      </c>
      <c r="BC29" s="21"/>
      <c r="BD29" s="21" t="s">
        <v>335</v>
      </c>
      <c r="BE29" s="21" t="s">
        <v>336</v>
      </c>
      <c r="BF29" s="21" t="s">
        <v>336</v>
      </c>
      <c r="BG29" s="21" t="s">
        <v>523</v>
      </c>
      <c r="BH29" s="21"/>
      <c r="BI29" s="7">
        <v>1000</v>
      </c>
      <c r="BJ29" s="6">
        <f t="shared" si="0"/>
        <v>1000</v>
      </c>
      <c r="BK29" s="7">
        <v>50</v>
      </c>
      <c r="BL29" s="27">
        <f t="shared" si="1"/>
        <v>0.125</v>
      </c>
      <c r="BM29" s="7">
        <v>5</v>
      </c>
      <c r="BN29" s="27">
        <f t="shared" si="2"/>
        <v>1.2500000000000001E-2</v>
      </c>
      <c r="BO29" s="7">
        <v>5</v>
      </c>
      <c r="BP29" s="27">
        <f t="shared" si="3"/>
        <v>1.2500000000000001E-2</v>
      </c>
      <c r="BQ29" s="7">
        <v>10</v>
      </c>
      <c r="BR29" s="27">
        <f t="shared" si="4"/>
        <v>5.0000000000000001E-3</v>
      </c>
      <c r="BS29" s="7">
        <v>50</v>
      </c>
      <c r="BT29" s="27">
        <f t="shared" si="5"/>
        <v>2.5000000000000001E-2</v>
      </c>
      <c r="BU29" s="7">
        <v>70</v>
      </c>
      <c r="BV29" s="27">
        <f t="shared" si="6"/>
        <v>1.7500000000000002E-2</v>
      </c>
      <c r="BW29" s="7">
        <v>10</v>
      </c>
      <c r="BY29" s="7">
        <v>0</v>
      </c>
      <c r="BZ29" s="7">
        <v>0</v>
      </c>
      <c r="CU29" s="7">
        <v>300</v>
      </c>
      <c r="CV29" s="7">
        <v>1800</v>
      </c>
      <c r="CW29" s="7" t="s">
        <v>415</v>
      </c>
      <c r="DC29" s="7" t="s">
        <v>335</v>
      </c>
      <c r="DD29" s="7" t="s">
        <v>336</v>
      </c>
      <c r="DE29" s="7" t="s">
        <v>336</v>
      </c>
      <c r="DF29" s="7" t="s">
        <v>338</v>
      </c>
      <c r="DG29" s="7" t="s">
        <v>415</v>
      </c>
      <c r="DM29" s="7" t="s">
        <v>335</v>
      </c>
      <c r="DN29" s="7" t="s">
        <v>336</v>
      </c>
      <c r="DO29" s="7" t="s">
        <v>336</v>
      </c>
      <c r="DP29" s="7" t="s">
        <v>997</v>
      </c>
      <c r="DR29" s="7">
        <v>0</v>
      </c>
      <c r="DS29" s="7">
        <v>0</v>
      </c>
      <c r="EN29" s="7">
        <v>0</v>
      </c>
      <c r="EO29" s="7">
        <v>0</v>
      </c>
      <c r="FN29" s="7" t="s">
        <v>462</v>
      </c>
      <c r="FO29" s="7" t="b">
        <v>1</v>
      </c>
      <c r="FP29" s="7" t="b">
        <v>0</v>
      </c>
      <c r="FQ29" s="7" t="b">
        <v>1</v>
      </c>
      <c r="FV29" s="7" t="s">
        <v>700</v>
      </c>
      <c r="FW29" s="7" t="b">
        <v>1</v>
      </c>
      <c r="FX29" s="7" t="b">
        <v>1</v>
      </c>
      <c r="FY29" s="7" t="b">
        <v>0</v>
      </c>
      <c r="FZ29" s="7" t="b">
        <v>0</v>
      </c>
      <c r="GD29" s="7" t="s">
        <v>1287</v>
      </c>
      <c r="GE29" s="7" t="b">
        <v>1</v>
      </c>
      <c r="GF29" s="7" t="b">
        <v>0</v>
      </c>
      <c r="GG29" s="7" t="b">
        <v>0</v>
      </c>
      <c r="GH29" s="7" t="b">
        <v>1</v>
      </c>
      <c r="GI29" s="7" t="b">
        <v>0</v>
      </c>
      <c r="GJ29" s="7" t="b">
        <v>0</v>
      </c>
      <c r="GK29" s="7" t="b">
        <v>0</v>
      </c>
      <c r="GL29" s="7" t="b">
        <v>0</v>
      </c>
      <c r="GM29" s="7" t="s">
        <v>346</v>
      </c>
      <c r="GN29" s="7" t="s">
        <v>347</v>
      </c>
      <c r="GO29" s="7" t="s">
        <v>390</v>
      </c>
      <c r="GP29" s="7" t="s">
        <v>349</v>
      </c>
      <c r="GQ29" s="7" t="s">
        <v>349</v>
      </c>
      <c r="GR29" s="7" t="s">
        <v>350</v>
      </c>
      <c r="GS29" s="7" t="s">
        <v>401</v>
      </c>
      <c r="GT29" s="7" t="s">
        <v>401</v>
      </c>
      <c r="GU29" s="7">
        <v>25</v>
      </c>
      <c r="GV29" s="7">
        <v>20</v>
      </c>
      <c r="GW29" s="7" t="s">
        <v>328</v>
      </c>
      <c r="GX29" s="7">
        <v>0</v>
      </c>
      <c r="GY29" s="7">
        <v>0</v>
      </c>
      <c r="GZ29" s="7" t="s">
        <v>328</v>
      </c>
      <c r="HA29" s="7" t="s">
        <v>425</v>
      </c>
      <c r="HB29" s="7">
        <v>0</v>
      </c>
      <c r="HC29" s="7">
        <v>0</v>
      </c>
      <c r="HD29" s="7">
        <v>50</v>
      </c>
      <c r="HE29" s="7">
        <v>40</v>
      </c>
      <c r="HF29" s="7" t="s">
        <v>328</v>
      </c>
      <c r="HG29" s="7">
        <v>0</v>
      </c>
      <c r="HH29" s="7">
        <v>0</v>
      </c>
      <c r="HI29" s="7" t="s">
        <v>328</v>
      </c>
      <c r="HK29" s="7" t="s">
        <v>449</v>
      </c>
      <c r="HL29" s="7" t="b">
        <v>0</v>
      </c>
      <c r="HM29" s="7" t="b">
        <v>0</v>
      </c>
      <c r="HN29" s="7" t="b">
        <v>0</v>
      </c>
      <c r="HO29" s="7" t="b">
        <v>0</v>
      </c>
      <c r="HP29" s="7" t="b">
        <v>0</v>
      </c>
      <c r="HQ29" s="7" t="b">
        <v>1</v>
      </c>
      <c r="HR29" s="7" t="b">
        <v>0</v>
      </c>
      <c r="HS29" s="7" t="b">
        <v>0</v>
      </c>
      <c r="HT29" s="7" t="s">
        <v>449</v>
      </c>
      <c r="HU29" s="7">
        <v>5</v>
      </c>
      <c r="HV29" s="7">
        <v>95</v>
      </c>
      <c r="HW29" s="7">
        <v>90</v>
      </c>
      <c r="HX29" s="7">
        <v>10</v>
      </c>
      <c r="HY29" s="7" t="s">
        <v>328</v>
      </c>
      <c r="HZ29" s="7" t="s">
        <v>328</v>
      </c>
      <c r="IA29" s="7" t="s">
        <v>356</v>
      </c>
      <c r="IB29" s="7" t="s">
        <v>393</v>
      </c>
      <c r="IC29" s="7" t="s">
        <v>512</v>
      </c>
      <c r="ID29" s="7" t="s">
        <v>358</v>
      </c>
      <c r="IE29" s="7" t="b">
        <v>1</v>
      </c>
      <c r="IF29" s="7" t="b">
        <v>0</v>
      </c>
      <c r="IG29" s="7" t="b">
        <v>0</v>
      </c>
      <c r="IH29" s="7" t="b">
        <v>1</v>
      </c>
      <c r="II29" s="7" t="b">
        <v>0</v>
      </c>
      <c r="IJ29" s="7" t="b">
        <v>0</v>
      </c>
      <c r="IK29" s="7" t="b">
        <v>1</v>
      </c>
      <c r="IL29" s="7" t="b">
        <v>0</v>
      </c>
      <c r="IM29" s="7" t="b">
        <v>0</v>
      </c>
      <c r="IN29" s="7" t="b">
        <v>0</v>
      </c>
      <c r="IO29" s="7" t="b">
        <v>0</v>
      </c>
      <c r="IP29" s="7" t="s">
        <v>359</v>
      </c>
      <c r="IQ29" s="7" t="s">
        <v>328</v>
      </c>
      <c r="IR29" s="7" t="s">
        <v>328</v>
      </c>
      <c r="IS29" s="7" t="s">
        <v>328</v>
      </c>
      <c r="IT29" s="7">
        <v>90</v>
      </c>
      <c r="IU29" s="7" t="s">
        <v>360</v>
      </c>
      <c r="IV29" s="7" t="s">
        <v>360</v>
      </c>
      <c r="IW29" s="7">
        <v>0</v>
      </c>
      <c r="IX29" s="7" t="s">
        <v>328</v>
      </c>
      <c r="IY29" s="7" t="s">
        <v>452</v>
      </c>
      <c r="IZ29" s="7" t="b">
        <v>1</v>
      </c>
      <c r="JA29" s="7" t="b">
        <v>1</v>
      </c>
      <c r="JB29" s="7" t="b">
        <v>0</v>
      </c>
      <c r="JC29" s="7" t="b">
        <v>0</v>
      </c>
      <c r="JD29" s="7" t="b">
        <v>1</v>
      </c>
      <c r="JE29" s="7" t="b">
        <v>0</v>
      </c>
      <c r="JF29" s="7" t="b">
        <v>0</v>
      </c>
      <c r="JG29" s="7" t="b">
        <v>0</v>
      </c>
      <c r="JH29" s="7" t="b">
        <v>0</v>
      </c>
      <c r="JI29" s="7">
        <v>0</v>
      </c>
      <c r="JJ29" s="7" t="s">
        <v>328</v>
      </c>
      <c r="JK29" s="7" t="s">
        <v>452</v>
      </c>
      <c r="JL29" s="7" t="b">
        <v>1</v>
      </c>
      <c r="JM29" s="7" t="b">
        <v>1</v>
      </c>
      <c r="JN29" s="7" t="b">
        <v>0</v>
      </c>
      <c r="JO29" s="7" t="b">
        <v>0</v>
      </c>
      <c r="JP29" s="7" t="b">
        <v>1</v>
      </c>
      <c r="JQ29" s="7" t="b">
        <v>0</v>
      </c>
      <c r="JR29" s="7" t="b">
        <v>0</v>
      </c>
      <c r="JS29" s="7" t="b">
        <v>0</v>
      </c>
      <c r="JT29" s="7" t="b">
        <v>0</v>
      </c>
      <c r="JU29" s="7" t="s">
        <v>328</v>
      </c>
      <c r="JV29" s="7" t="s">
        <v>503</v>
      </c>
      <c r="JW29" s="7" t="b">
        <v>0</v>
      </c>
      <c r="JX29" s="7" t="b">
        <v>0</v>
      </c>
      <c r="JY29" s="7" t="b">
        <v>1</v>
      </c>
      <c r="JZ29" s="7" t="b">
        <v>1</v>
      </c>
      <c r="KA29" s="7" t="b">
        <v>0</v>
      </c>
      <c r="KB29" s="7" t="b">
        <v>0</v>
      </c>
      <c r="KC29" s="7" t="b">
        <v>0</v>
      </c>
      <c r="KD29" s="7" t="b">
        <v>1</v>
      </c>
      <c r="KE29" s="7" t="b">
        <v>0</v>
      </c>
      <c r="KF29" s="7" t="s">
        <v>733</v>
      </c>
      <c r="KG29" s="7" t="b">
        <v>1</v>
      </c>
      <c r="KH29" s="7" t="b">
        <v>0</v>
      </c>
      <c r="KI29" s="7" t="b">
        <v>0</v>
      </c>
      <c r="KJ29" s="7" t="b">
        <v>0</v>
      </c>
      <c r="KK29" s="7" t="b">
        <v>0</v>
      </c>
      <c r="KL29" s="7" t="s">
        <v>328</v>
      </c>
      <c r="KM29" s="7" t="s">
        <v>328</v>
      </c>
      <c r="KN29" s="7" t="s">
        <v>361</v>
      </c>
      <c r="KO29" s="7" t="s">
        <v>560</v>
      </c>
      <c r="KP29" s="7" t="b">
        <v>1</v>
      </c>
      <c r="KQ29" s="7" t="b">
        <v>1</v>
      </c>
      <c r="KR29" s="7" t="b">
        <v>0</v>
      </c>
      <c r="KS29" s="7" t="b">
        <v>0</v>
      </c>
      <c r="KT29" s="7" t="b">
        <v>0</v>
      </c>
      <c r="KU29" s="7" t="b">
        <v>0</v>
      </c>
      <c r="KV29" s="7" t="b">
        <v>1</v>
      </c>
      <c r="KW29" s="7" t="b">
        <v>0</v>
      </c>
      <c r="KX29" s="7" t="s">
        <v>328</v>
      </c>
      <c r="KY29" s="7" t="s">
        <v>998</v>
      </c>
      <c r="KZ29" s="7" t="b">
        <v>0</v>
      </c>
      <c r="LA29" s="7" t="b">
        <v>0</v>
      </c>
      <c r="LB29" s="7" t="b">
        <v>0</v>
      </c>
      <c r="LC29" s="7" t="b">
        <v>1</v>
      </c>
      <c r="LD29" s="7" t="b">
        <v>1</v>
      </c>
      <c r="LE29" s="7" t="b">
        <v>0</v>
      </c>
      <c r="LF29" s="7" t="b">
        <v>0</v>
      </c>
      <c r="LG29" s="7" t="b">
        <v>0</v>
      </c>
      <c r="LH29" s="7" t="s">
        <v>328</v>
      </c>
      <c r="LI29" s="7" t="s">
        <v>585</v>
      </c>
      <c r="LJ29" s="7" t="b">
        <v>1</v>
      </c>
      <c r="LK29" s="7" t="b">
        <v>0</v>
      </c>
      <c r="LL29" s="7" t="b">
        <v>1</v>
      </c>
      <c r="LM29" s="7" t="b">
        <v>0</v>
      </c>
      <c r="LN29" s="7" t="b">
        <v>0</v>
      </c>
      <c r="LO29" s="7" t="b">
        <v>1</v>
      </c>
      <c r="LP29" s="7" t="b">
        <v>0</v>
      </c>
      <c r="LQ29" s="7" t="b">
        <v>0</v>
      </c>
      <c r="LR29" s="7" t="b">
        <v>0</v>
      </c>
      <c r="LT29" s="7" t="s">
        <v>366</v>
      </c>
      <c r="LU29" s="7" t="s">
        <v>366</v>
      </c>
      <c r="LV29" s="7" t="s">
        <v>367</v>
      </c>
      <c r="LW29" s="7" t="s">
        <v>368</v>
      </c>
      <c r="YS29" s="7" t="s">
        <v>1288</v>
      </c>
      <c r="YT29" s="7" t="s">
        <v>1289</v>
      </c>
      <c r="YU29" s="8">
        <v>42855</v>
      </c>
      <c r="YV29" s="7" t="s">
        <v>613</v>
      </c>
      <c r="YW29" s="7" t="s">
        <v>1290</v>
      </c>
      <c r="YX29" s="7">
        <v>64703</v>
      </c>
      <c r="YY29" s="7" t="s">
        <v>1291</v>
      </c>
      <c r="YZ29" s="7" t="s">
        <v>1292</v>
      </c>
      <c r="ZA29" s="7">
        <v>94</v>
      </c>
      <c r="ZC29" s="7">
        <v>-1</v>
      </c>
      <c r="ZD29" s="7" t="s">
        <v>384</v>
      </c>
      <c r="ZE29" s="7" t="s">
        <v>384</v>
      </c>
    </row>
    <row r="30" spans="1:681" x14ac:dyDescent="0.25">
      <c r="A30" t="s">
        <v>1484</v>
      </c>
      <c r="B30" t="s">
        <v>1483</v>
      </c>
      <c r="C30" t="s">
        <v>1427</v>
      </c>
      <c r="D30" t="s">
        <v>1427</v>
      </c>
      <c r="E30" s="24">
        <v>42849</v>
      </c>
      <c r="F30" s="9" t="s">
        <v>1679</v>
      </c>
      <c r="G30">
        <v>21.014140000000001</v>
      </c>
      <c r="H30">
        <v>92.240571666700006</v>
      </c>
      <c r="I30">
        <v>1.6</v>
      </c>
      <c r="J30">
        <v>5</v>
      </c>
      <c r="K30" t="s">
        <v>409</v>
      </c>
      <c r="L30" t="s">
        <v>324</v>
      </c>
      <c r="M30" t="s">
        <v>325</v>
      </c>
      <c r="N30" t="s">
        <v>521</v>
      </c>
      <c r="O30" t="s">
        <v>682</v>
      </c>
      <c r="P30" t="s">
        <v>328</v>
      </c>
      <c r="Q30" t="s">
        <v>445</v>
      </c>
      <c r="R30" t="s">
        <v>411</v>
      </c>
      <c r="S30" t="s">
        <v>425</v>
      </c>
      <c r="T30" t="s">
        <v>328</v>
      </c>
      <c r="X30" s="9" t="s">
        <v>332</v>
      </c>
      <c r="Y30">
        <v>500</v>
      </c>
      <c r="Z30">
        <v>2500</v>
      </c>
      <c r="AA30" t="s">
        <v>335</v>
      </c>
      <c r="AB30" t="s">
        <v>336</v>
      </c>
      <c r="AC30" t="s">
        <v>336</v>
      </c>
      <c r="AD30" t="s">
        <v>387</v>
      </c>
      <c r="AF30" t="s">
        <v>335</v>
      </c>
      <c r="AG30" t="s">
        <v>336</v>
      </c>
      <c r="AH30" t="s">
        <v>336</v>
      </c>
      <c r="AI30" t="s">
        <v>413</v>
      </c>
      <c r="BI30">
        <v>1800</v>
      </c>
      <c r="BJ30" s="6">
        <f t="shared" si="0"/>
        <v>700</v>
      </c>
      <c r="BK30">
        <v>150</v>
      </c>
      <c r="BL30" s="27">
        <f t="shared" si="1"/>
        <v>0.3</v>
      </c>
      <c r="BM30">
        <v>50</v>
      </c>
      <c r="BN30" s="27">
        <f t="shared" si="2"/>
        <v>0.1</v>
      </c>
      <c r="BO30">
        <v>20</v>
      </c>
      <c r="BP30" s="27">
        <f t="shared" si="3"/>
        <v>0.04</v>
      </c>
      <c r="BQ30">
        <v>12</v>
      </c>
      <c r="BR30" s="27">
        <f t="shared" si="4"/>
        <v>4.7999999999999996E-3</v>
      </c>
      <c r="BS30">
        <v>150</v>
      </c>
      <c r="BT30" s="27">
        <f t="shared" si="5"/>
        <v>0.06</v>
      </c>
      <c r="BU30">
        <v>250</v>
      </c>
      <c r="BV30" s="27">
        <f t="shared" si="6"/>
        <v>0.05</v>
      </c>
      <c r="BW30">
        <v>15</v>
      </c>
      <c r="BY30">
        <v>20</v>
      </c>
      <c r="BZ30">
        <v>100</v>
      </c>
      <c r="CA30" t="s">
        <v>415</v>
      </c>
      <c r="CG30" t="s">
        <v>335</v>
      </c>
      <c r="CH30" t="s">
        <v>336</v>
      </c>
      <c r="CI30" t="s">
        <v>336</v>
      </c>
      <c r="CJ30" t="s">
        <v>495</v>
      </c>
      <c r="CK30" t="s">
        <v>415</v>
      </c>
      <c r="CQ30" t="s">
        <v>335</v>
      </c>
      <c r="CR30" t="s">
        <v>336</v>
      </c>
      <c r="CS30" t="s">
        <v>336</v>
      </c>
      <c r="CT30" t="s">
        <v>756</v>
      </c>
      <c r="DR30">
        <v>10</v>
      </c>
      <c r="DS30">
        <v>45</v>
      </c>
      <c r="DT30" t="s">
        <v>339</v>
      </c>
      <c r="DU30" t="s">
        <v>324</v>
      </c>
      <c r="DV30" t="s">
        <v>340</v>
      </c>
      <c r="DY30" t="s">
        <v>757</v>
      </c>
      <c r="ED30" t="s">
        <v>339</v>
      </c>
      <c r="EE30" t="s">
        <v>324</v>
      </c>
      <c r="EF30" t="s">
        <v>340</v>
      </c>
      <c r="EI30" t="s">
        <v>758</v>
      </c>
      <c r="FN30" t="s">
        <v>759</v>
      </c>
      <c r="FO30" t="b">
        <v>1</v>
      </c>
      <c r="FP30" t="b">
        <v>1</v>
      </c>
      <c r="FQ30" t="b">
        <v>1</v>
      </c>
      <c r="FR30" t="s">
        <v>740</v>
      </c>
      <c r="FS30" t="b">
        <v>1</v>
      </c>
      <c r="FT30" t="b">
        <v>1</v>
      </c>
      <c r="FU30" t="b">
        <v>1</v>
      </c>
      <c r="FV30" t="s">
        <v>686</v>
      </c>
      <c r="FW30" t="b">
        <v>1</v>
      </c>
      <c r="FX30" t="b">
        <v>1</v>
      </c>
      <c r="FY30" t="b">
        <v>1</v>
      </c>
      <c r="FZ30" t="b">
        <v>1</v>
      </c>
      <c r="GA30" t="s">
        <v>741</v>
      </c>
      <c r="GB30" t="b">
        <v>1</v>
      </c>
      <c r="GC30" t="b">
        <v>1</v>
      </c>
      <c r="GD30" t="s">
        <v>345</v>
      </c>
      <c r="GE30" t="b">
        <v>0</v>
      </c>
      <c r="GF30" t="b">
        <v>0</v>
      </c>
      <c r="GG30" t="b">
        <v>1</v>
      </c>
      <c r="GH30" t="b">
        <v>0</v>
      </c>
      <c r="GI30" t="b">
        <v>0</v>
      </c>
      <c r="GJ30" t="b">
        <v>0</v>
      </c>
      <c r="GK30" t="b">
        <v>0</v>
      </c>
      <c r="GL30" t="b">
        <v>0</v>
      </c>
      <c r="GM30" t="s">
        <v>346</v>
      </c>
      <c r="GN30" t="s">
        <v>719</v>
      </c>
      <c r="GO30" t="s">
        <v>390</v>
      </c>
      <c r="GP30" t="s">
        <v>349</v>
      </c>
      <c r="GQ30" t="s">
        <v>349</v>
      </c>
      <c r="GR30" t="s">
        <v>350</v>
      </c>
      <c r="GS30" t="s">
        <v>400</v>
      </c>
      <c r="GT30" t="s">
        <v>400</v>
      </c>
      <c r="GU30">
        <v>10</v>
      </c>
      <c r="GV30">
        <v>10</v>
      </c>
      <c r="GW30" t="s">
        <v>328</v>
      </c>
      <c r="GX30">
        <v>0</v>
      </c>
      <c r="GY30">
        <v>0</v>
      </c>
      <c r="GZ30" t="s">
        <v>328</v>
      </c>
      <c r="HA30" t="s">
        <v>425</v>
      </c>
      <c r="HB30">
        <v>0</v>
      </c>
      <c r="HC30">
        <v>0</v>
      </c>
      <c r="HD30">
        <v>0</v>
      </c>
      <c r="HE30">
        <v>0</v>
      </c>
      <c r="HF30" t="s">
        <v>328</v>
      </c>
      <c r="HG30">
        <v>0</v>
      </c>
      <c r="HH30">
        <v>0</v>
      </c>
      <c r="HI30" t="s">
        <v>328</v>
      </c>
      <c r="HJ30" t="s">
        <v>352</v>
      </c>
      <c r="HK30" t="s">
        <v>742</v>
      </c>
      <c r="HL30" t="b">
        <v>0</v>
      </c>
      <c r="HM30" t="b">
        <v>1</v>
      </c>
      <c r="HN30" t="b">
        <v>0</v>
      </c>
      <c r="HO30" t="b">
        <v>0</v>
      </c>
      <c r="HP30" t="b">
        <v>0</v>
      </c>
      <c r="HQ30" t="b">
        <v>1</v>
      </c>
      <c r="HR30" t="b">
        <v>0</v>
      </c>
      <c r="HS30" t="b">
        <v>1</v>
      </c>
      <c r="HT30" t="s">
        <v>354</v>
      </c>
      <c r="HU30">
        <v>25</v>
      </c>
      <c r="HV30">
        <v>75</v>
      </c>
      <c r="HW30">
        <v>60</v>
      </c>
      <c r="HX30">
        <v>40</v>
      </c>
      <c r="HY30" t="s">
        <v>332</v>
      </c>
      <c r="HZ30" t="s">
        <v>332</v>
      </c>
      <c r="IA30" t="s">
        <v>356</v>
      </c>
      <c r="IB30" t="s">
        <v>393</v>
      </c>
      <c r="IC30" t="s">
        <v>355</v>
      </c>
      <c r="ID30" t="s">
        <v>760</v>
      </c>
      <c r="IE30" t="b">
        <v>0</v>
      </c>
      <c r="IF30" t="b">
        <v>0</v>
      </c>
      <c r="IG30" t="b">
        <v>0</v>
      </c>
      <c r="IH30" t="b">
        <v>1</v>
      </c>
      <c r="II30" t="b">
        <v>0</v>
      </c>
      <c r="IJ30" t="b">
        <v>0</v>
      </c>
      <c r="IK30" t="b">
        <v>1</v>
      </c>
      <c r="IL30" t="b">
        <v>0</v>
      </c>
      <c r="IM30" t="b">
        <v>0</v>
      </c>
      <c r="IN30" t="b">
        <v>0</v>
      </c>
      <c r="IO30" t="b">
        <v>0</v>
      </c>
      <c r="IP30" t="s">
        <v>761</v>
      </c>
      <c r="IQ30" t="s">
        <v>332</v>
      </c>
      <c r="IR30" t="s">
        <v>328</v>
      </c>
      <c r="IS30" t="s">
        <v>328</v>
      </c>
      <c r="IT30">
        <v>60</v>
      </c>
      <c r="IU30" t="s">
        <v>360</v>
      </c>
      <c r="IV30" t="s">
        <v>360</v>
      </c>
      <c r="IW30">
        <v>0</v>
      </c>
      <c r="IX30" t="s">
        <v>332</v>
      </c>
      <c r="JI30">
        <v>0</v>
      </c>
      <c r="JJ30" t="s">
        <v>332</v>
      </c>
      <c r="JU30" t="s">
        <v>332</v>
      </c>
      <c r="KF30" t="s">
        <v>361</v>
      </c>
      <c r="KG30" t="b">
        <v>0</v>
      </c>
      <c r="KH30" t="b">
        <v>0</v>
      </c>
      <c r="KI30" t="b">
        <v>0</v>
      </c>
      <c r="KJ30" t="b">
        <v>0</v>
      </c>
      <c r="KK30" t="b">
        <v>1</v>
      </c>
      <c r="KL30" t="s">
        <v>332</v>
      </c>
      <c r="KM30" t="s">
        <v>332</v>
      </c>
      <c r="KN30" t="s">
        <v>361</v>
      </c>
      <c r="KO30" t="s">
        <v>762</v>
      </c>
      <c r="KP30" t="b">
        <v>1</v>
      </c>
      <c r="KQ30" t="b">
        <v>0</v>
      </c>
      <c r="KR30" t="b">
        <v>0</v>
      </c>
      <c r="KS30" t="b">
        <v>0</v>
      </c>
      <c r="KT30" t="b">
        <v>0</v>
      </c>
      <c r="KU30" t="b">
        <v>0</v>
      </c>
      <c r="KV30" t="b">
        <v>0</v>
      </c>
      <c r="KW30" t="b">
        <v>0</v>
      </c>
      <c r="KX30" t="s">
        <v>332</v>
      </c>
      <c r="KY30" t="s">
        <v>434</v>
      </c>
      <c r="KZ30" t="b">
        <v>0</v>
      </c>
      <c r="LA30" t="b">
        <v>0</v>
      </c>
      <c r="LB30" t="b">
        <v>0</v>
      </c>
      <c r="LC30" t="b">
        <v>1</v>
      </c>
      <c r="LD30" t="b">
        <v>0</v>
      </c>
      <c r="LE30" t="b">
        <v>0</v>
      </c>
      <c r="LF30" t="b">
        <v>0</v>
      </c>
      <c r="LG30" t="b">
        <v>0</v>
      </c>
      <c r="LH30" t="s">
        <v>328</v>
      </c>
      <c r="LI30" t="s">
        <v>365</v>
      </c>
      <c r="LJ30" t="b">
        <v>1</v>
      </c>
      <c r="LK30" t="b">
        <v>0</v>
      </c>
      <c r="LL30" t="b">
        <v>1</v>
      </c>
      <c r="LM30" t="b">
        <v>1</v>
      </c>
      <c r="LN30" t="b">
        <v>0</v>
      </c>
      <c r="LO30" t="b">
        <v>0</v>
      </c>
      <c r="LP30" t="b">
        <v>0</v>
      </c>
      <c r="LQ30" t="b">
        <v>0</v>
      </c>
      <c r="LR30" t="b">
        <v>0</v>
      </c>
      <c r="LT30" t="s">
        <v>366</v>
      </c>
      <c r="LU30" t="s">
        <v>366</v>
      </c>
      <c r="LV30" t="s">
        <v>690</v>
      </c>
      <c r="LW30" t="s">
        <v>368</v>
      </c>
      <c r="YS30" t="s">
        <v>763</v>
      </c>
      <c r="YT30" t="s">
        <v>764</v>
      </c>
      <c r="YU30" s="1">
        <v>42849</v>
      </c>
      <c r="YV30" t="s">
        <v>765</v>
      </c>
      <c r="YW30" t="s">
        <v>766</v>
      </c>
      <c r="YX30">
        <v>61492</v>
      </c>
      <c r="YY30" t="s">
        <v>767</v>
      </c>
      <c r="YZ30" t="s">
        <v>768</v>
      </c>
      <c r="ZA30">
        <v>31</v>
      </c>
      <c r="ZC30">
        <v>-1</v>
      </c>
      <c r="ZD30" t="s">
        <v>384</v>
      </c>
      <c r="ZE30" t="s">
        <v>384</v>
      </c>
    </row>
    <row r="31" spans="1:681" x14ac:dyDescent="0.25">
      <c r="A31" t="s">
        <v>1467</v>
      </c>
      <c r="B31" t="s">
        <v>1078</v>
      </c>
      <c r="C31" t="s">
        <v>1412</v>
      </c>
      <c r="D31" t="s">
        <v>1661</v>
      </c>
      <c r="E31" s="24">
        <v>42844</v>
      </c>
      <c r="F31" s="9" t="s">
        <v>1679</v>
      </c>
      <c r="G31">
        <v>21.2690183333</v>
      </c>
      <c r="H31">
        <v>92.089005</v>
      </c>
      <c r="I31">
        <v>28.9</v>
      </c>
      <c r="J31">
        <v>4.5</v>
      </c>
      <c r="K31" t="s">
        <v>409</v>
      </c>
      <c r="L31" t="s">
        <v>324</v>
      </c>
      <c r="M31" t="s">
        <v>325</v>
      </c>
      <c r="N31" t="s">
        <v>326</v>
      </c>
      <c r="O31" t="s">
        <v>410</v>
      </c>
      <c r="P31" t="s">
        <v>328</v>
      </c>
      <c r="Q31" t="s">
        <v>445</v>
      </c>
      <c r="R31" t="s">
        <v>411</v>
      </c>
      <c r="S31" t="s">
        <v>425</v>
      </c>
      <c r="T31" t="s">
        <v>328</v>
      </c>
      <c r="X31" s="9" t="s">
        <v>332</v>
      </c>
      <c r="Y31">
        <v>60</v>
      </c>
      <c r="Z31">
        <v>300</v>
      </c>
      <c r="AA31" t="s">
        <v>335</v>
      </c>
      <c r="AB31" t="s">
        <v>336</v>
      </c>
      <c r="AC31" t="s">
        <v>336</v>
      </c>
      <c r="AD31" t="s">
        <v>337</v>
      </c>
      <c r="AF31" t="s">
        <v>335</v>
      </c>
      <c r="AG31" t="s">
        <v>336</v>
      </c>
      <c r="AH31" t="s">
        <v>336</v>
      </c>
      <c r="AI31" t="s">
        <v>387</v>
      </c>
      <c r="BI31">
        <v>110</v>
      </c>
      <c r="BJ31" s="6">
        <f t="shared" si="0"/>
        <v>190</v>
      </c>
      <c r="BK31">
        <v>8</v>
      </c>
      <c r="BL31" s="27">
        <f t="shared" si="1"/>
        <v>0.13333333333333333</v>
      </c>
      <c r="BM31">
        <v>7</v>
      </c>
      <c r="BN31" s="27">
        <f t="shared" si="2"/>
        <v>0.11666666666666667</v>
      </c>
      <c r="BO31">
        <v>8</v>
      </c>
      <c r="BP31" s="27">
        <f t="shared" si="3"/>
        <v>0.13333333333333333</v>
      </c>
      <c r="BQ31">
        <v>9</v>
      </c>
      <c r="BR31" s="27">
        <f t="shared" si="4"/>
        <v>0.03</v>
      </c>
      <c r="BS31">
        <v>20</v>
      </c>
      <c r="BT31" s="27">
        <f t="shared" si="5"/>
        <v>6.6666666666666666E-2</v>
      </c>
      <c r="BU31">
        <v>25</v>
      </c>
      <c r="BV31" s="27">
        <f t="shared" si="6"/>
        <v>4.1666666666666664E-2</v>
      </c>
      <c r="BW31">
        <v>3</v>
      </c>
      <c r="BY31">
        <v>0</v>
      </c>
      <c r="BZ31">
        <v>0</v>
      </c>
      <c r="DR31">
        <v>0</v>
      </c>
      <c r="DS31">
        <v>0</v>
      </c>
      <c r="GA31" t="s">
        <v>422</v>
      </c>
      <c r="GB31" t="b">
        <v>1</v>
      </c>
      <c r="GC31" t="b">
        <v>0</v>
      </c>
      <c r="GD31" t="s">
        <v>447</v>
      </c>
      <c r="GE31" t="b">
        <v>0</v>
      </c>
      <c r="GF31" t="b">
        <v>0</v>
      </c>
      <c r="GG31" t="b">
        <v>0</v>
      </c>
      <c r="GH31" t="b">
        <v>0</v>
      </c>
      <c r="GI31" t="b">
        <v>0</v>
      </c>
      <c r="GJ31" t="b">
        <v>1</v>
      </c>
      <c r="GK31" t="b">
        <v>0</v>
      </c>
      <c r="GL31" t="b">
        <v>0</v>
      </c>
      <c r="GM31" t="s">
        <v>346</v>
      </c>
      <c r="GN31" t="s">
        <v>347</v>
      </c>
      <c r="GO31" t="s">
        <v>772</v>
      </c>
      <c r="GP31" t="s">
        <v>349</v>
      </c>
      <c r="GQ31" t="s">
        <v>349</v>
      </c>
      <c r="GR31" t="s">
        <v>350</v>
      </c>
      <c r="GS31" t="s">
        <v>1079</v>
      </c>
      <c r="GT31" t="s">
        <v>1080</v>
      </c>
      <c r="GU31">
        <v>10</v>
      </c>
      <c r="GV31">
        <v>8</v>
      </c>
      <c r="GW31" t="s">
        <v>328</v>
      </c>
      <c r="GX31">
        <v>0</v>
      </c>
      <c r="GY31">
        <v>0</v>
      </c>
      <c r="GZ31" t="s">
        <v>328</v>
      </c>
      <c r="HA31" t="s">
        <v>425</v>
      </c>
      <c r="HB31">
        <v>0</v>
      </c>
      <c r="HC31">
        <v>0</v>
      </c>
      <c r="HD31">
        <v>8</v>
      </c>
      <c r="HE31">
        <v>8</v>
      </c>
      <c r="HF31" t="s">
        <v>328</v>
      </c>
      <c r="HG31">
        <v>0</v>
      </c>
      <c r="HH31">
        <v>0</v>
      </c>
      <c r="HI31" t="s">
        <v>328</v>
      </c>
      <c r="HJ31" t="s">
        <v>352</v>
      </c>
      <c r="HK31" t="s">
        <v>500</v>
      </c>
      <c r="HL31" t="b">
        <v>0</v>
      </c>
      <c r="HM31" t="b">
        <v>0</v>
      </c>
      <c r="HN31" t="b">
        <v>0</v>
      </c>
      <c r="HO31" t="b">
        <v>0</v>
      </c>
      <c r="HP31" t="b">
        <v>0</v>
      </c>
      <c r="HQ31" t="b">
        <v>1</v>
      </c>
      <c r="HR31" t="b">
        <v>1</v>
      </c>
      <c r="HS31" t="b">
        <v>0</v>
      </c>
      <c r="HT31" t="s">
        <v>449</v>
      </c>
      <c r="HU31">
        <v>15</v>
      </c>
      <c r="HV31">
        <v>75</v>
      </c>
      <c r="HW31">
        <v>45</v>
      </c>
      <c r="HX31">
        <v>55</v>
      </c>
      <c r="HY31" t="s">
        <v>332</v>
      </c>
      <c r="HZ31" t="s">
        <v>332</v>
      </c>
      <c r="IA31" t="s">
        <v>356</v>
      </c>
      <c r="IB31" t="s">
        <v>393</v>
      </c>
      <c r="IC31" t="s">
        <v>428</v>
      </c>
      <c r="ID31" t="s">
        <v>760</v>
      </c>
      <c r="IE31" t="b">
        <v>0</v>
      </c>
      <c r="IF31" t="b">
        <v>0</v>
      </c>
      <c r="IG31" t="b">
        <v>0</v>
      </c>
      <c r="IH31" t="b">
        <v>1</v>
      </c>
      <c r="II31" t="b">
        <v>0</v>
      </c>
      <c r="IJ31" t="b">
        <v>0</v>
      </c>
      <c r="IK31" t="b">
        <v>1</v>
      </c>
      <c r="IL31" t="b">
        <v>0</v>
      </c>
      <c r="IM31" t="b">
        <v>0</v>
      </c>
      <c r="IN31" t="b">
        <v>0</v>
      </c>
      <c r="IO31" t="b">
        <v>0</v>
      </c>
      <c r="IP31" t="s">
        <v>702</v>
      </c>
      <c r="IQ31" t="s">
        <v>328</v>
      </c>
      <c r="IR31" t="s">
        <v>328</v>
      </c>
      <c r="IS31" t="s">
        <v>328</v>
      </c>
      <c r="IT31">
        <v>80</v>
      </c>
      <c r="IU31" t="s">
        <v>360</v>
      </c>
      <c r="IV31" t="s">
        <v>359</v>
      </c>
      <c r="IW31">
        <v>1</v>
      </c>
      <c r="IX31" t="s">
        <v>332</v>
      </c>
      <c r="JI31">
        <v>0</v>
      </c>
      <c r="JJ31" t="s">
        <v>332</v>
      </c>
      <c r="JU31" t="s">
        <v>332</v>
      </c>
      <c r="KF31" t="s">
        <v>432</v>
      </c>
      <c r="KG31" t="b">
        <v>0</v>
      </c>
      <c r="KH31" t="b">
        <v>1</v>
      </c>
      <c r="KI31" t="b">
        <v>0</v>
      </c>
      <c r="KJ31" t="b">
        <v>0</v>
      </c>
      <c r="KK31" t="b">
        <v>0</v>
      </c>
      <c r="KL31" t="s">
        <v>332</v>
      </c>
      <c r="KM31" t="s">
        <v>328</v>
      </c>
      <c r="KN31" t="s">
        <v>1037</v>
      </c>
      <c r="KO31" t="s">
        <v>798</v>
      </c>
      <c r="KP31" t="b">
        <v>1</v>
      </c>
      <c r="KQ31" t="b">
        <v>0</v>
      </c>
      <c r="KR31" t="b">
        <v>0</v>
      </c>
      <c r="KS31" t="b">
        <v>0</v>
      </c>
      <c r="KT31" t="b">
        <v>1</v>
      </c>
      <c r="KU31" t="b">
        <v>1</v>
      </c>
      <c r="KV31" t="b">
        <v>0</v>
      </c>
      <c r="KW31" t="b">
        <v>0</v>
      </c>
      <c r="KX31" t="s">
        <v>332</v>
      </c>
      <c r="KY31" t="s">
        <v>1081</v>
      </c>
      <c r="KZ31" t="b">
        <v>0</v>
      </c>
      <c r="LA31" t="b">
        <v>1</v>
      </c>
      <c r="LB31" t="b">
        <v>0</v>
      </c>
      <c r="LC31" t="b">
        <v>0</v>
      </c>
      <c r="LD31" t="b">
        <v>0</v>
      </c>
      <c r="LE31" t="b">
        <v>0</v>
      </c>
      <c r="LF31" t="b">
        <v>0</v>
      </c>
      <c r="LG31" t="b">
        <v>0</v>
      </c>
      <c r="LH31" t="s">
        <v>332</v>
      </c>
      <c r="LI31" t="s">
        <v>585</v>
      </c>
      <c r="LJ31" t="b">
        <v>1</v>
      </c>
      <c r="LK31" t="b">
        <v>0</v>
      </c>
      <c r="LL31" t="b">
        <v>1</v>
      </c>
      <c r="LM31" t="b">
        <v>0</v>
      </c>
      <c r="LN31" t="b">
        <v>0</v>
      </c>
      <c r="LO31" t="b">
        <v>1</v>
      </c>
      <c r="LP31" t="b">
        <v>0</v>
      </c>
      <c r="LQ31" t="b">
        <v>0</v>
      </c>
      <c r="LR31" t="b">
        <v>0</v>
      </c>
      <c r="LT31" t="s">
        <v>366</v>
      </c>
      <c r="LU31" t="s">
        <v>366</v>
      </c>
      <c r="LV31" t="s">
        <v>367</v>
      </c>
      <c r="LW31" t="s">
        <v>436</v>
      </c>
      <c r="YS31" t="s">
        <v>1082</v>
      </c>
      <c r="YT31" t="s">
        <v>1083</v>
      </c>
      <c r="YU31" s="1">
        <v>42844</v>
      </c>
      <c r="YV31" t="s">
        <v>745</v>
      </c>
      <c r="YW31" t="s">
        <v>1084</v>
      </c>
      <c r="YX31">
        <v>61692</v>
      </c>
      <c r="YY31" t="s">
        <v>1085</v>
      </c>
      <c r="YZ31" t="s">
        <v>1086</v>
      </c>
      <c r="ZA31">
        <v>66</v>
      </c>
      <c r="ZC31">
        <v>-1</v>
      </c>
      <c r="ZD31" t="s">
        <v>384</v>
      </c>
      <c r="ZE31" t="s">
        <v>384</v>
      </c>
    </row>
    <row r="32" spans="1:681" x14ac:dyDescent="0.25">
      <c r="A32" t="s">
        <v>1463</v>
      </c>
      <c r="B32" t="s">
        <v>1025</v>
      </c>
      <c r="C32" t="s">
        <v>1026</v>
      </c>
      <c r="D32" t="s">
        <v>1589</v>
      </c>
      <c r="E32" s="24">
        <v>42844</v>
      </c>
      <c r="F32" s="9" t="s">
        <v>1679</v>
      </c>
      <c r="G32">
        <v>21.1560816667</v>
      </c>
      <c r="H32">
        <v>92.154828333300003</v>
      </c>
      <c r="I32">
        <v>12.8</v>
      </c>
      <c r="J32">
        <v>2.4</v>
      </c>
      <c r="K32" t="s">
        <v>409</v>
      </c>
      <c r="L32" t="s">
        <v>324</v>
      </c>
      <c r="M32" t="s">
        <v>325</v>
      </c>
      <c r="N32" t="s">
        <v>326</v>
      </c>
      <c r="O32" t="s">
        <v>327</v>
      </c>
      <c r="P32" t="s">
        <v>328</v>
      </c>
      <c r="Q32" t="s">
        <v>445</v>
      </c>
      <c r="R32" t="s">
        <v>411</v>
      </c>
      <c r="S32" t="s">
        <v>412</v>
      </c>
      <c r="T32" t="s">
        <v>328</v>
      </c>
      <c r="X32" s="9" t="s">
        <v>332</v>
      </c>
      <c r="Y32">
        <v>10</v>
      </c>
      <c r="Z32">
        <v>50</v>
      </c>
      <c r="AA32" t="s">
        <v>335</v>
      </c>
      <c r="AB32" t="s">
        <v>336</v>
      </c>
      <c r="AC32" t="s">
        <v>336</v>
      </c>
      <c r="AD32" t="s">
        <v>337</v>
      </c>
      <c r="AF32" t="s">
        <v>335</v>
      </c>
      <c r="AG32" t="s">
        <v>336</v>
      </c>
      <c r="AH32" t="s">
        <v>336</v>
      </c>
      <c r="AI32" t="s">
        <v>413</v>
      </c>
      <c r="BI32">
        <v>25</v>
      </c>
      <c r="BJ32" s="6">
        <f t="shared" si="0"/>
        <v>25</v>
      </c>
      <c r="BK32">
        <v>1</v>
      </c>
      <c r="BL32" s="27">
        <f t="shared" si="1"/>
        <v>0.1</v>
      </c>
      <c r="BM32">
        <v>0</v>
      </c>
      <c r="BN32" s="27">
        <f t="shared" si="2"/>
        <v>0</v>
      </c>
      <c r="BO32">
        <v>0</v>
      </c>
      <c r="BP32" s="27">
        <f t="shared" si="3"/>
        <v>0</v>
      </c>
      <c r="BQ32">
        <v>0</v>
      </c>
      <c r="BR32" s="27">
        <f t="shared" si="4"/>
        <v>0</v>
      </c>
      <c r="BS32">
        <v>4</v>
      </c>
      <c r="BT32" s="27">
        <f t="shared" si="5"/>
        <v>0.08</v>
      </c>
      <c r="BU32">
        <v>6</v>
      </c>
      <c r="BV32" s="27">
        <f t="shared" si="6"/>
        <v>0.06</v>
      </c>
      <c r="BW32">
        <v>0</v>
      </c>
      <c r="BY32">
        <v>0</v>
      </c>
      <c r="BZ32">
        <v>0</v>
      </c>
      <c r="DR32">
        <v>0</v>
      </c>
      <c r="DS32">
        <v>0</v>
      </c>
      <c r="GM32" t="s">
        <v>346</v>
      </c>
      <c r="GN32" t="s">
        <v>348</v>
      </c>
      <c r="GO32" t="s">
        <v>390</v>
      </c>
      <c r="GP32" t="s">
        <v>349</v>
      </c>
      <c r="GQ32" t="s">
        <v>349</v>
      </c>
      <c r="GR32" t="s">
        <v>350</v>
      </c>
      <c r="GW32" t="s">
        <v>328</v>
      </c>
      <c r="GX32">
        <v>0</v>
      </c>
      <c r="GY32">
        <v>0</v>
      </c>
      <c r="GZ32" t="s">
        <v>328</v>
      </c>
      <c r="HA32" t="s">
        <v>425</v>
      </c>
      <c r="HB32">
        <v>0</v>
      </c>
      <c r="HC32">
        <v>0</v>
      </c>
      <c r="HD32">
        <v>0</v>
      </c>
      <c r="HE32">
        <v>0</v>
      </c>
      <c r="HF32" t="s">
        <v>328</v>
      </c>
      <c r="HG32">
        <v>0</v>
      </c>
      <c r="HH32">
        <v>0</v>
      </c>
      <c r="HI32" t="s">
        <v>328</v>
      </c>
      <c r="HK32" t="s">
        <v>449</v>
      </c>
      <c r="HL32" t="b">
        <v>0</v>
      </c>
      <c r="HM32" t="b">
        <v>0</v>
      </c>
      <c r="HN32" t="b">
        <v>0</v>
      </c>
      <c r="HO32" t="b">
        <v>0</v>
      </c>
      <c r="HP32" t="b">
        <v>0</v>
      </c>
      <c r="HQ32" t="b">
        <v>1</v>
      </c>
      <c r="HR32" t="b">
        <v>0</v>
      </c>
      <c r="HS32" t="b">
        <v>0</v>
      </c>
      <c r="HT32" t="s">
        <v>354</v>
      </c>
      <c r="HU32">
        <v>30</v>
      </c>
      <c r="HV32">
        <v>70</v>
      </c>
      <c r="HW32">
        <v>90</v>
      </c>
      <c r="HX32">
        <v>10</v>
      </c>
      <c r="HY32" t="s">
        <v>328</v>
      </c>
      <c r="HZ32" t="s">
        <v>328</v>
      </c>
      <c r="IA32" t="s">
        <v>428</v>
      </c>
      <c r="IB32" t="s">
        <v>897</v>
      </c>
      <c r="IC32" t="s">
        <v>356</v>
      </c>
      <c r="ID32" t="s">
        <v>358</v>
      </c>
      <c r="IE32" t="b">
        <v>1</v>
      </c>
      <c r="IF32" t="b">
        <v>0</v>
      </c>
      <c r="IG32" t="b">
        <v>0</v>
      </c>
      <c r="IH32" t="b">
        <v>1</v>
      </c>
      <c r="II32" t="b">
        <v>0</v>
      </c>
      <c r="IJ32" t="b">
        <v>0</v>
      </c>
      <c r="IK32" t="b">
        <v>1</v>
      </c>
      <c r="IL32" t="b">
        <v>0</v>
      </c>
      <c r="IM32" t="b">
        <v>0</v>
      </c>
      <c r="IN32" t="b">
        <v>0</v>
      </c>
      <c r="IO32" t="b">
        <v>0</v>
      </c>
      <c r="IP32" t="s">
        <v>702</v>
      </c>
      <c r="IQ32" t="s">
        <v>328</v>
      </c>
      <c r="IR32" t="s">
        <v>328</v>
      </c>
      <c r="IS32" t="s">
        <v>328</v>
      </c>
      <c r="IT32">
        <v>100</v>
      </c>
      <c r="IU32" t="s">
        <v>360</v>
      </c>
      <c r="IV32" t="s">
        <v>429</v>
      </c>
      <c r="IW32">
        <v>1</v>
      </c>
      <c r="IX32" t="s">
        <v>332</v>
      </c>
      <c r="JI32">
        <v>0</v>
      </c>
      <c r="JJ32" t="s">
        <v>328</v>
      </c>
      <c r="JK32" t="s">
        <v>629</v>
      </c>
      <c r="JL32" t="b">
        <v>0</v>
      </c>
      <c r="JM32" t="b">
        <v>0</v>
      </c>
      <c r="JN32" t="b">
        <v>0</v>
      </c>
      <c r="JO32" t="b">
        <v>0</v>
      </c>
      <c r="JP32" t="b">
        <v>0</v>
      </c>
      <c r="JQ32" t="b">
        <v>0</v>
      </c>
      <c r="JR32" t="b">
        <v>0</v>
      </c>
      <c r="JS32" t="b">
        <v>0</v>
      </c>
      <c r="JT32" t="b">
        <v>1</v>
      </c>
      <c r="JU32" t="s">
        <v>332</v>
      </c>
      <c r="KF32" t="s">
        <v>361</v>
      </c>
      <c r="KG32" t="b">
        <v>0</v>
      </c>
      <c r="KH32" t="b">
        <v>0</v>
      </c>
      <c r="KI32" t="b">
        <v>0</v>
      </c>
      <c r="KJ32" t="b">
        <v>0</v>
      </c>
      <c r="KK32" t="b">
        <v>1</v>
      </c>
      <c r="KL32" t="s">
        <v>328</v>
      </c>
      <c r="KM32" t="s">
        <v>328</v>
      </c>
      <c r="KN32" t="s">
        <v>361</v>
      </c>
      <c r="KO32" t="s">
        <v>467</v>
      </c>
      <c r="KP32" t="b">
        <v>1</v>
      </c>
      <c r="KQ32" t="b">
        <v>0</v>
      </c>
      <c r="KR32" t="b">
        <v>0</v>
      </c>
      <c r="KS32" t="b">
        <v>0</v>
      </c>
      <c r="KT32" t="b">
        <v>1</v>
      </c>
      <c r="KU32" t="b">
        <v>0</v>
      </c>
      <c r="KV32" t="b">
        <v>1</v>
      </c>
      <c r="KW32" t="b">
        <v>0</v>
      </c>
      <c r="KX32" t="s">
        <v>332</v>
      </c>
      <c r="KY32" t="s">
        <v>990</v>
      </c>
      <c r="KZ32" t="b">
        <v>0</v>
      </c>
      <c r="LA32" t="b">
        <v>0</v>
      </c>
      <c r="LB32" t="b">
        <v>0</v>
      </c>
      <c r="LC32" t="b">
        <v>0</v>
      </c>
      <c r="LD32" t="b">
        <v>0</v>
      </c>
      <c r="LE32" t="b">
        <v>1</v>
      </c>
      <c r="LF32" t="b">
        <v>0</v>
      </c>
      <c r="LG32" t="b">
        <v>0</v>
      </c>
      <c r="LH32" t="s">
        <v>332</v>
      </c>
      <c r="LI32" t="s">
        <v>435</v>
      </c>
      <c r="LJ32" t="b">
        <v>1</v>
      </c>
      <c r="LK32" t="b">
        <v>0</v>
      </c>
      <c r="LL32" t="b">
        <v>1</v>
      </c>
      <c r="LM32" t="b">
        <v>0</v>
      </c>
      <c r="LN32" t="b">
        <v>1</v>
      </c>
      <c r="LO32" t="b">
        <v>0</v>
      </c>
      <c r="LP32" t="b">
        <v>0</v>
      </c>
      <c r="LQ32" t="b">
        <v>0</v>
      </c>
      <c r="LR32" t="b">
        <v>0</v>
      </c>
      <c r="LT32" t="s">
        <v>366</v>
      </c>
      <c r="LU32" t="s">
        <v>366</v>
      </c>
      <c r="LV32" t="s">
        <v>367</v>
      </c>
      <c r="LW32" t="s">
        <v>368</v>
      </c>
      <c r="YS32" t="s">
        <v>1027</v>
      </c>
      <c r="YT32" t="s">
        <v>1028</v>
      </c>
      <c r="YU32" s="1">
        <v>42848</v>
      </c>
      <c r="YV32" t="s">
        <v>613</v>
      </c>
      <c r="YW32" t="s">
        <v>1029</v>
      </c>
      <c r="YX32">
        <v>61566</v>
      </c>
      <c r="YY32" t="s">
        <v>1030</v>
      </c>
      <c r="YZ32" t="s">
        <v>1031</v>
      </c>
      <c r="ZA32">
        <v>59</v>
      </c>
      <c r="ZC32">
        <v>-1</v>
      </c>
      <c r="ZD32" t="s">
        <v>384</v>
      </c>
      <c r="ZE32" t="s">
        <v>384</v>
      </c>
    </row>
    <row r="33" spans="1:681" x14ac:dyDescent="0.25">
      <c r="A33" t="s">
        <v>1455</v>
      </c>
      <c r="B33" t="s">
        <v>873</v>
      </c>
      <c r="C33" t="s">
        <v>1544</v>
      </c>
      <c r="D33" t="s">
        <v>1590</v>
      </c>
      <c r="E33" s="24">
        <v>42848</v>
      </c>
      <c r="F33" s="9" t="s">
        <v>1679</v>
      </c>
      <c r="G33">
        <v>21.080188333300001</v>
      </c>
      <c r="H33">
        <v>92.144165000000001</v>
      </c>
      <c r="I33">
        <v>15.5</v>
      </c>
      <c r="J33">
        <v>4.8</v>
      </c>
      <c r="K33" t="s">
        <v>409</v>
      </c>
      <c r="L33" t="s">
        <v>324</v>
      </c>
      <c r="M33" t="s">
        <v>325</v>
      </c>
      <c r="N33" t="s">
        <v>521</v>
      </c>
      <c r="O33" t="s">
        <v>624</v>
      </c>
      <c r="P33" t="s">
        <v>328</v>
      </c>
      <c r="Q33" t="s">
        <v>329</v>
      </c>
      <c r="R33" t="s">
        <v>411</v>
      </c>
      <c r="S33" t="s">
        <v>425</v>
      </c>
      <c r="T33" s="15" t="s">
        <v>328</v>
      </c>
      <c r="X33" s="9" t="s">
        <v>332</v>
      </c>
      <c r="Y33">
        <v>200</v>
      </c>
      <c r="Z33">
        <v>1200</v>
      </c>
      <c r="AA33" t="s">
        <v>335</v>
      </c>
      <c r="AB33" t="s">
        <v>336</v>
      </c>
      <c r="AC33" t="s">
        <v>336</v>
      </c>
      <c r="AD33" t="s">
        <v>413</v>
      </c>
      <c r="AF33" t="s">
        <v>335</v>
      </c>
      <c r="AG33" t="s">
        <v>336</v>
      </c>
      <c r="AH33" t="s">
        <v>336</v>
      </c>
      <c r="AI33" t="s">
        <v>387</v>
      </c>
      <c r="BI33">
        <v>650</v>
      </c>
      <c r="BJ33" s="6">
        <f t="shared" si="0"/>
        <v>550</v>
      </c>
      <c r="BK33">
        <v>30</v>
      </c>
      <c r="BL33" s="27">
        <f t="shared" si="1"/>
        <v>0.15</v>
      </c>
      <c r="BM33">
        <v>30</v>
      </c>
      <c r="BN33" s="27">
        <f t="shared" si="2"/>
        <v>0.15</v>
      </c>
      <c r="BO33">
        <v>5</v>
      </c>
      <c r="BP33" s="27">
        <f t="shared" si="3"/>
        <v>2.5000000000000001E-2</v>
      </c>
      <c r="BQ33">
        <v>0</v>
      </c>
      <c r="BR33" s="27">
        <f t="shared" si="4"/>
        <v>0</v>
      </c>
      <c r="BS33">
        <v>30</v>
      </c>
      <c r="BT33" s="27">
        <f t="shared" si="5"/>
        <v>2.5000000000000001E-2</v>
      </c>
      <c r="BU33">
        <v>60</v>
      </c>
      <c r="BV33" s="27">
        <f t="shared" si="6"/>
        <v>2.5000000000000001E-2</v>
      </c>
      <c r="BW33">
        <v>9</v>
      </c>
      <c r="BY33">
        <v>2</v>
      </c>
      <c r="BZ33">
        <v>12</v>
      </c>
      <c r="CA33" t="s">
        <v>415</v>
      </c>
      <c r="CG33" t="s">
        <v>335</v>
      </c>
      <c r="CH33" t="s">
        <v>336</v>
      </c>
      <c r="CI33" t="s">
        <v>336</v>
      </c>
      <c r="CJ33" t="s">
        <v>414</v>
      </c>
      <c r="DR33">
        <v>3</v>
      </c>
      <c r="DS33">
        <v>18</v>
      </c>
      <c r="DT33" t="s">
        <v>415</v>
      </c>
      <c r="DZ33" t="s">
        <v>335</v>
      </c>
      <c r="EA33" t="s">
        <v>336</v>
      </c>
      <c r="EB33" t="s">
        <v>336</v>
      </c>
      <c r="EC33" t="s">
        <v>874</v>
      </c>
      <c r="ED33" t="s">
        <v>339</v>
      </c>
      <c r="EE33" t="s">
        <v>324</v>
      </c>
      <c r="EF33" t="s">
        <v>340</v>
      </c>
      <c r="EI33" t="s">
        <v>861</v>
      </c>
      <c r="FN33" t="s">
        <v>699</v>
      </c>
      <c r="FO33" t="b">
        <v>1</v>
      </c>
      <c r="FP33" t="b">
        <v>0</v>
      </c>
      <c r="FQ33" t="b">
        <v>0</v>
      </c>
      <c r="FV33" t="s">
        <v>582</v>
      </c>
      <c r="FW33" t="b">
        <v>1</v>
      </c>
      <c r="FX33" t="b">
        <v>1</v>
      </c>
      <c r="FY33" t="b">
        <v>0</v>
      </c>
      <c r="FZ33" t="b">
        <v>1</v>
      </c>
      <c r="GA33" t="s">
        <v>730</v>
      </c>
      <c r="GB33" t="b">
        <v>0</v>
      </c>
      <c r="GC33" t="b">
        <v>1</v>
      </c>
      <c r="GD33" t="s">
        <v>345</v>
      </c>
      <c r="GE33" t="b">
        <v>0</v>
      </c>
      <c r="GF33" t="b">
        <v>0</v>
      </c>
      <c r="GG33" t="b">
        <v>1</v>
      </c>
      <c r="GH33" t="b">
        <v>0</v>
      </c>
      <c r="GI33" t="b">
        <v>0</v>
      </c>
      <c r="GJ33" t="b">
        <v>0</v>
      </c>
      <c r="GK33" t="b">
        <v>0</v>
      </c>
      <c r="GL33" t="b">
        <v>0</v>
      </c>
      <c r="GM33" t="s">
        <v>346</v>
      </c>
      <c r="GN33" t="s">
        <v>347</v>
      </c>
      <c r="GO33" t="s">
        <v>390</v>
      </c>
      <c r="GP33" t="s">
        <v>349</v>
      </c>
      <c r="GQ33" t="s">
        <v>349</v>
      </c>
      <c r="GR33" t="s">
        <v>350</v>
      </c>
      <c r="GS33" t="s">
        <v>372</v>
      </c>
      <c r="GT33" t="s">
        <v>372</v>
      </c>
      <c r="GU33">
        <v>3</v>
      </c>
      <c r="GV33">
        <v>3</v>
      </c>
      <c r="GW33" t="s">
        <v>332</v>
      </c>
      <c r="GX33">
        <v>1</v>
      </c>
      <c r="GY33">
        <v>2</v>
      </c>
      <c r="GZ33" t="s">
        <v>328</v>
      </c>
      <c r="HA33" t="s">
        <v>391</v>
      </c>
      <c r="HB33">
        <v>0</v>
      </c>
      <c r="HC33">
        <v>0</v>
      </c>
      <c r="HD33">
        <v>4</v>
      </c>
      <c r="HE33">
        <v>4</v>
      </c>
      <c r="HF33" t="s">
        <v>332</v>
      </c>
      <c r="HG33">
        <v>0</v>
      </c>
      <c r="HH33">
        <v>4</v>
      </c>
      <c r="HI33" t="s">
        <v>328</v>
      </c>
      <c r="HJ33" t="s">
        <v>352</v>
      </c>
      <c r="HK33" t="s">
        <v>428</v>
      </c>
      <c r="HL33" t="b">
        <v>0</v>
      </c>
      <c r="HM33" t="b">
        <v>0</v>
      </c>
      <c r="HN33" t="b">
        <v>0</v>
      </c>
      <c r="HO33" t="b">
        <v>0</v>
      </c>
      <c r="HP33" t="b">
        <v>0</v>
      </c>
      <c r="HQ33" t="b">
        <v>0</v>
      </c>
      <c r="HR33" t="b">
        <v>1</v>
      </c>
      <c r="HS33" t="b">
        <v>0</v>
      </c>
      <c r="HT33" t="s">
        <v>354</v>
      </c>
      <c r="HU33">
        <v>20</v>
      </c>
      <c r="HV33">
        <v>80</v>
      </c>
      <c r="HW33">
        <v>60</v>
      </c>
      <c r="HX33">
        <v>40</v>
      </c>
      <c r="HY33" t="s">
        <v>328</v>
      </c>
      <c r="HZ33" t="s">
        <v>328</v>
      </c>
      <c r="IA33" t="s">
        <v>428</v>
      </c>
      <c r="IB33" t="s">
        <v>356</v>
      </c>
      <c r="IC33" t="s">
        <v>357</v>
      </c>
      <c r="ID33" t="s">
        <v>875</v>
      </c>
      <c r="IE33" t="b">
        <v>1</v>
      </c>
      <c r="IF33" t="b">
        <v>0</v>
      </c>
      <c r="IG33" t="b">
        <v>1</v>
      </c>
      <c r="IH33" t="b">
        <v>0</v>
      </c>
      <c r="II33" t="b">
        <v>0</v>
      </c>
      <c r="IJ33" t="b">
        <v>0</v>
      </c>
      <c r="IK33" t="b">
        <v>1</v>
      </c>
      <c r="IL33" t="b">
        <v>0</v>
      </c>
      <c r="IM33" t="b">
        <v>0</v>
      </c>
      <c r="IN33" t="b">
        <v>0</v>
      </c>
      <c r="IO33" t="b">
        <v>0</v>
      </c>
      <c r="IP33" t="s">
        <v>359</v>
      </c>
      <c r="IQ33" t="s">
        <v>332</v>
      </c>
      <c r="IR33" t="s">
        <v>328</v>
      </c>
      <c r="IS33" t="s">
        <v>328</v>
      </c>
      <c r="IT33">
        <v>95</v>
      </c>
      <c r="IU33" t="s">
        <v>360</v>
      </c>
      <c r="IV33" t="s">
        <v>359</v>
      </c>
      <c r="IW33">
        <v>0</v>
      </c>
      <c r="IX33" t="s">
        <v>328</v>
      </c>
      <c r="IY33" t="s">
        <v>876</v>
      </c>
      <c r="IZ33" t="b">
        <v>1</v>
      </c>
      <c r="JA33" t="b">
        <v>0</v>
      </c>
      <c r="JB33" t="b">
        <v>1</v>
      </c>
      <c r="JC33" t="b">
        <v>1</v>
      </c>
      <c r="JD33" t="b">
        <v>0</v>
      </c>
      <c r="JE33" t="b">
        <v>0</v>
      </c>
      <c r="JF33" t="b">
        <v>1</v>
      </c>
      <c r="JG33" t="b">
        <v>1</v>
      </c>
      <c r="JH33" t="b">
        <v>0</v>
      </c>
      <c r="JI33">
        <v>0</v>
      </c>
      <c r="JJ33" t="s">
        <v>328</v>
      </c>
      <c r="JK33" t="s">
        <v>488</v>
      </c>
      <c r="JL33" t="b">
        <v>1</v>
      </c>
      <c r="JM33" t="b">
        <v>0</v>
      </c>
      <c r="JN33" t="b">
        <v>1</v>
      </c>
      <c r="JO33" t="b">
        <v>0</v>
      </c>
      <c r="JP33" t="b">
        <v>0</v>
      </c>
      <c r="JQ33" t="b">
        <v>0</v>
      </c>
      <c r="JR33" t="b">
        <v>1</v>
      </c>
      <c r="JS33" t="b">
        <v>1</v>
      </c>
      <c r="JT33" t="b">
        <v>0</v>
      </c>
      <c r="JU33" t="s">
        <v>328</v>
      </c>
      <c r="JV33" t="s">
        <v>866</v>
      </c>
      <c r="JW33" t="b">
        <v>0</v>
      </c>
      <c r="JX33" t="b">
        <v>0</v>
      </c>
      <c r="JY33" t="b">
        <v>1</v>
      </c>
      <c r="JZ33" t="b">
        <v>1</v>
      </c>
      <c r="KA33" t="b">
        <v>0</v>
      </c>
      <c r="KB33" t="b">
        <v>0</v>
      </c>
      <c r="KC33" t="b">
        <v>1</v>
      </c>
      <c r="KD33" t="b">
        <v>1</v>
      </c>
      <c r="KE33" t="b">
        <v>0</v>
      </c>
      <c r="KF33" t="s">
        <v>733</v>
      </c>
      <c r="KG33" t="b">
        <v>1</v>
      </c>
      <c r="KH33" t="b">
        <v>0</v>
      </c>
      <c r="KI33" t="b">
        <v>0</v>
      </c>
      <c r="KJ33" t="b">
        <v>0</v>
      </c>
      <c r="KK33" t="b">
        <v>0</v>
      </c>
      <c r="KL33" t="s">
        <v>332</v>
      </c>
      <c r="KM33" t="s">
        <v>328</v>
      </c>
      <c r="KN33" t="s">
        <v>361</v>
      </c>
      <c r="KO33" t="s">
        <v>877</v>
      </c>
      <c r="KP33" t="b">
        <v>1</v>
      </c>
      <c r="KQ33" t="b">
        <v>0</v>
      </c>
      <c r="KR33" t="b">
        <v>0</v>
      </c>
      <c r="KS33" t="b">
        <v>1</v>
      </c>
      <c r="KT33" t="b">
        <v>1</v>
      </c>
      <c r="KU33" t="b">
        <v>0</v>
      </c>
      <c r="KV33" t="b">
        <v>0</v>
      </c>
      <c r="KW33" t="b">
        <v>0</v>
      </c>
      <c r="KX33" t="s">
        <v>332</v>
      </c>
      <c r="KY33" t="s">
        <v>689</v>
      </c>
      <c r="KZ33" t="b">
        <v>1</v>
      </c>
      <c r="LA33" t="b">
        <v>0</v>
      </c>
      <c r="LB33" t="b">
        <v>0</v>
      </c>
      <c r="LC33" t="b">
        <v>0</v>
      </c>
      <c r="LD33" t="b">
        <v>0</v>
      </c>
      <c r="LE33" t="b">
        <v>0</v>
      </c>
      <c r="LF33" t="b">
        <v>0</v>
      </c>
      <c r="LG33" t="b">
        <v>0</v>
      </c>
      <c r="LH33" t="s">
        <v>332</v>
      </c>
      <c r="LI33" t="s">
        <v>854</v>
      </c>
      <c r="LJ33" t="b">
        <v>1</v>
      </c>
      <c r="LK33" t="b">
        <v>1</v>
      </c>
      <c r="LL33" t="b">
        <v>1</v>
      </c>
      <c r="LM33" t="b">
        <v>0</v>
      </c>
      <c r="LN33" t="b">
        <v>0</v>
      </c>
      <c r="LO33" t="b">
        <v>0</v>
      </c>
      <c r="LP33" t="b">
        <v>0</v>
      </c>
      <c r="LQ33" t="b">
        <v>0</v>
      </c>
      <c r="LR33" t="b">
        <v>0</v>
      </c>
      <c r="LT33" t="s">
        <v>366</v>
      </c>
      <c r="LU33" t="s">
        <v>366</v>
      </c>
      <c r="LV33" t="s">
        <v>367</v>
      </c>
      <c r="LW33" t="s">
        <v>368</v>
      </c>
      <c r="YS33" t="s">
        <v>878</v>
      </c>
      <c r="YT33" t="s">
        <v>879</v>
      </c>
      <c r="YU33" s="1">
        <v>42844</v>
      </c>
      <c r="YV33" t="s">
        <v>857</v>
      </c>
      <c r="YW33" t="s">
        <v>880</v>
      </c>
      <c r="YX33">
        <v>61510</v>
      </c>
      <c r="YY33" t="s">
        <v>881</v>
      </c>
      <c r="YZ33" t="s">
        <v>882</v>
      </c>
      <c r="ZA33">
        <v>43</v>
      </c>
      <c r="ZC33">
        <v>-1</v>
      </c>
      <c r="ZD33" t="s">
        <v>384</v>
      </c>
      <c r="ZE33" t="s">
        <v>384</v>
      </c>
    </row>
    <row r="34" spans="1:681" x14ac:dyDescent="0.25">
      <c r="A34" t="s">
        <v>1450</v>
      </c>
      <c r="B34" t="s">
        <v>655</v>
      </c>
      <c r="C34" t="s">
        <v>1418</v>
      </c>
      <c r="D34" t="s">
        <v>1591</v>
      </c>
      <c r="E34" s="24">
        <v>42845</v>
      </c>
      <c r="F34" s="9" t="s">
        <v>1679</v>
      </c>
      <c r="G34">
        <v>21.239013333300001</v>
      </c>
      <c r="H34">
        <v>92.152929999999998</v>
      </c>
      <c r="I34">
        <v>15.6</v>
      </c>
      <c r="J34">
        <v>4.9000000000000004</v>
      </c>
      <c r="K34" t="s">
        <v>409</v>
      </c>
      <c r="L34" t="s">
        <v>324</v>
      </c>
      <c r="M34" t="s">
        <v>325</v>
      </c>
      <c r="N34" t="s">
        <v>326</v>
      </c>
      <c r="O34" t="s">
        <v>539</v>
      </c>
      <c r="P34" t="s">
        <v>328</v>
      </c>
      <c r="Q34" t="s">
        <v>445</v>
      </c>
      <c r="R34" t="s">
        <v>330</v>
      </c>
      <c r="S34" t="s">
        <v>425</v>
      </c>
      <c r="T34" s="15" t="s">
        <v>328</v>
      </c>
      <c r="X34" s="9" t="s">
        <v>332</v>
      </c>
      <c r="Y34">
        <v>30</v>
      </c>
      <c r="Z34">
        <v>180</v>
      </c>
      <c r="AA34" t="s">
        <v>335</v>
      </c>
      <c r="AB34" t="s">
        <v>336</v>
      </c>
      <c r="AC34" t="s">
        <v>336</v>
      </c>
      <c r="AD34" t="s">
        <v>414</v>
      </c>
      <c r="AF34" t="s">
        <v>335</v>
      </c>
      <c r="AG34" t="s">
        <v>336</v>
      </c>
      <c r="AH34" t="s">
        <v>336</v>
      </c>
      <c r="AI34" t="s">
        <v>524</v>
      </c>
      <c r="BI34">
        <v>50</v>
      </c>
      <c r="BJ34" s="6">
        <f t="shared" ref="BJ34:BJ63" si="7">Z34-BI34</f>
        <v>130</v>
      </c>
      <c r="BK34">
        <v>10</v>
      </c>
      <c r="BL34" s="27">
        <f t="shared" ref="BL34:BL65" si="8">BK34/Y34</f>
        <v>0.33333333333333331</v>
      </c>
      <c r="BM34">
        <v>2</v>
      </c>
      <c r="BN34" s="27">
        <f t="shared" ref="BN34:BN65" si="9">BM34/Y34</f>
        <v>6.6666666666666666E-2</v>
      </c>
      <c r="BO34">
        <v>3</v>
      </c>
      <c r="BP34" s="27">
        <f t="shared" ref="BP34:BP65" si="10">BO34/Y34</f>
        <v>0.1</v>
      </c>
      <c r="BQ34">
        <v>0</v>
      </c>
      <c r="BR34" s="27">
        <f t="shared" ref="BR34:BR65" si="11">BQ34/Z34</f>
        <v>0</v>
      </c>
      <c r="BS34">
        <v>5</v>
      </c>
      <c r="BT34" s="27">
        <f t="shared" ref="BT34:BT65" si="12">BS34/Z34</f>
        <v>2.7777777777777776E-2</v>
      </c>
      <c r="BU34">
        <v>10</v>
      </c>
      <c r="BV34" s="27">
        <f t="shared" ref="BV34:BV65" si="13">BU34/Z34/2</f>
        <v>2.7777777777777776E-2</v>
      </c>
      <c r="BW34">
        <v>10</v>
      </c>
      <c r="BY34">
        <v>20</v>
      </c>
      <c r="BZ34">
        <v>120</v>
      </c>
      <c r="CA34" t="s">
        <v>339</v>
      </c>
      <c r="CB34" t="s">
        <v>324</v>
      </c>
      <c r="CC34" t="s">
        <v>340</v>
      </c>
      <c r="CF34" t="s">
        <v>656</v>
      </c>
      <c r="CK34" t="s">
        <v>339</v>
      </c>
      <c r="CL34" t="s">
        <v>324</v>
      </c>
      <c r="CM34" t="s">
        <v>340</v>
      </c>
      <c r="CP34" t="s">
        <v>638</v>
      </c>
      <c r="DR34">
        <v>0</v>
      </c>
      <c r="DS34">
        <v>0</v>
      </c>
      <c r="GD34" t="s">
        <v>626</v>
      </c>
      <c r="GE34" t="b">
        <v>0</v>
      </c>
      <c r="GF34" t="b">
        <v>0</v>
      </c>
      <c r="GG34" t="b">
        <v>0</v>
      </c>
      <c r="GH34" t="b">
        <v>0</v>
      </c>
      <c r="GI34" t="b">
        <v>0</v>
      </c>
      <c r="GJ34" t="b">
        <v>0</v>
      </c>
      <c r="GK34" t="b">
        <v>0</v>
      </c>
      <c r="GL34" t="b">
        <v>1</v>
      </c>
      <c r="GM34" t="s">
        <v>346</v>
      </c>
      <c r="GN34" t="s">
        <v>347</v>
      </c>
      <c r="GO34" t="s">
        <v>390</v>
      </c>
      <c r="GP34" t="s">
        <v>349</v>
      </c>
      <c r="GQ34" t="s">
        <v>349</v>
      </c>
      <c r="GR34" t="s">
        <v>350</v>
      </c>
      <c r="GS34" t="s">
        <v>369</v>
      </c>
      <c r="GT34" t="s">
        <v>373</v>
      </c>
      <c r="GU34">
        <v>10</v>
      </c>
      <c r="GV34">
        <v>10</v>
      </c>
      <c r="GW34" t="s">
        <v>328</v>
      </c>
      <c r="GX34">
        <v>0</v>
      </c>
      <c r="GY34">
        <v>0</v>
      </c>
      <c r="GZ34" t="s">
        <v>328</v>
      </c>
      <c r="HA34" t="s">
        <v>627</v>
      </c>
      <c r="HB34">
        <v>0</v>
      </c>
      <c r="HC34">
        <v>0</v>
      </c>
      <c r="HD34">
        <v>0</v>
      </c>
      <c r="HE34">
        <v>0</v>
      </c>
      <c r="HF34" t="s">
        <v>328</v>
      </c>
      <c r="HG34">
        <v>0</v>
      </c>
      <c r="HH34">
        <v>0</v>
      </c>
      <c r="HI34" t="s">
        <v>328</v>
      </c>
      <c r="HJ34" t="s">
        <v>627</v>
      </c>
      <c r="HK34" t="s">
        <v>449</v>
      </c>
      <c r="HL34" t="b">
        <v>0</v>
      </c>
      <c r="HM34" t="b">
        <v>0</v>
      </c>
      <c r="HN34" t="b">
        <v>0</v>
      </c>
      <c r="HO34" t="b">
        <v>0</v>
      </c>
      <c r="HP34" t="b">
        <v>0</v>
      </c>
      <c r="HQ34" t="b">
        <v>1</v>
      </c>
      <c r="HR34" t="b">
        <v>0</v>
      </c>
      <c r="HS34" t="b">
        <v>0</v>
      </c>
      <c r="HT34" t="s">
        <v>354</v>
      </c>
      <c r="HU34">
        <v>50</v>
      </c>
      <c r="HV34">
        <v>50</v>
      </c>
      <c r="HW34">
        <v>50</v>
      </c>
      <c r="HX34">
        <v>50</v>
      </c>
      <c r="HY34" t="s">
        <v>328</v>
      </c>
      <c r="HZ34" t="s">
        <v>328</v>
      </c>
      <c r="IA34" t="s">
        <v>356</v>
      </c>
      <c r="IB34" t="s">
        <v>356</v>
      </c>
      <c r="IC34" t="s">
        <v>356</v>
      </c>
      <c r="ID34" t="s">
        <v>657</v>
      </c>
      <c r="IE34" t="b">
        <v>0</v>
      </c>
      <c r="IF34" t="b">
        <v>0</v>
      </c>
      <c r="IG34" t="b">
        <v>0</v>
      </c>
      <c r="IH34" t="b">
        <v>1</v>
      </c>
      <c r="II34" t="b">
        <v>0</v>
      </c>
      <c r="IJ34" t="b">
        <v>0</v>
      </c>
      <c r="IK34" t="b">
        <v>1</v>
      </c>
      <c r="IL34" t="b">
        <v>0</v>
      </c>
      <c r="IM34" t="b">
        <v>0</v>
      </c>
      <c r="IN34" t="b">
        <v>0</v>
      </c>
      <c r="IO34" t="b">
        <v>1</v>
      </c>
      <c r="IP34" t="s">
        <v>429</v>
      </c>
      <c r="IQ34" t="s">
        <v>328</v>
      </c>
      <c r="IR34" t="s">
        <v>328</v>
      </c>
      <c r="IS34" t="s">
        <v>328</v>
      </c>
      <c r="IT34">
        <v>0</v>
      </c>
      <c r="IU34" t="s">
        <v>429</v>
      </c>
      <c r="IV34" t="s">
        <v>360</v>
      </c>
      <c r="IW34">
        <v>0</v>
      </c>
      <c r="IX34" t="s">
        <v>332</v>
      </c>
      <c r="JI34">
        <v>0</v>
      </c>
      <c r="JJ34" t="s">
        <v>332</v>
      </c>
      <c r="JU34" t="s">
        <v>332</v>
      </c>
      <c r="KF34" t="s">
        <v>432</v>
      </c>
      <c r="KG34" t="b">
        <v>0</v>
      </c>
      <c r="KH34" t="b">
        <v>1</v>
      </c>
      <c r="KI34" t="b">
        <v>0</v>
      </c>
      <c r="KJ34" t="b">
        <v>0</v>
      </c>
      <c r="KK34" t="b">
        <v>0</v>
      </c>
      <c r="KL34" t="s">
        <v>328</v>
      </c>
      <c r="KM34" t="s">
        <v>328</v>
      </c>
      <c r="KN34" t="s">
        <v>361</v>
      </c>
      <c r="KO34" t="s">
        <v>630</v>
      </c>
      <c r="KP34" t="b">
        <v>0</v>
      </c>
      <c r="KQ34" t="b">
        <v>0</v>
      </c>
      <c r="KR34" t="b">
        <v>0</v>
      </c>
      <c r="KS34" t="b">
        <v>0</v>
      </c>
      <c r="KT34" t="b">
        <v>0</v>
      </c>
      <c r="KU34" t="b">
        <v>0</v>
      </c>
      <c r="KV34" t="b">
        <v>0</v>
      </c>
      <c r="KW34" t="b">
        <v>1</v>
      </c>
      <c r="KX34" t="s">
        <v>328</v>
      </c>
      <c r="LH34" t="s">
        <v>328</v>
      </c>
      <c r="LI34" t="s">
        <v>365</v>
      </c>
      <c r="LJ34" t="b">
        <v>1</v>
      </c>
      <c r="LK34" t="b">
        <v>0</v>
      </c>
      <c r="LL34" t="b">
        <v>1</v>
      </c>
      <c r="LM34" t="b">
        <v>1</v>
      </c>
      <c r="LN34" t="b">
        <v>0</v>
      </c>
      <c r="LO34" t="b">
        <v>0</v>
      </c>
      <c r="LP34" t="b">
        <v>0</v>
      </c>
      <c r="LQ34" t="b">
        <v>0</v>
      </c>
      <c r="LR34" t="b">
        <v>0</v>
      </c>
      <c r="LT34" t="s">
        <v>366</v>
      </c>
      <c r="LU34" t="s">
        <v>366</v>
      </c>
      <c r="LV34" t="s">
        <v>367</v>
      </c>
      <c r="LW34" t="s">
        <v>631</v>
      </c>
      <c r="YS34" t="s">
        <v>658</v>
      </c>
      <c r="YT34" t="s">
        <v>659</v>
      </c>
      <c r="YU34" s="1">
        <v>42845</v>
      </c>
      <c r="YV34" t="s">
        <v>613</v>
      </c>
      <c r="YW34" t="s">
        <v>660</v>
      </c>
      <c r="YX34">
        <v>60314</v>
      </c>
      <c r="YY34" t="s">
        <v>661</v>
      </c>
      <c r="YZ34" t="s">
        <v>662</v>
      </c>
      <c r="ZA34">
        <v>21</v>
      </c>
      <c r="ZC34">
        <v>-1</v>
      </c>
      <c r="ZD34" t="s">
        <v>384</v>
      </c>
      <c r="ZE34" t="s">
        <v>384</v>
      </c>
    </row>
    <row r="35" spans="1:681" x14ac:dyDescent="0.25">
      <c r="A35" t="s">
        <v>1454</v>
      </c>
      <c r="B35" t="s">
        <v>791</v>
      </c>
      <c r="C35" t="s">
        <v>1423</v>
      </c>
      <c r="D35" t="s">
        <v>1592</v>
      </c>
      <c r="E35" s="24">
        <v>42844</v>
      </c>
      <c r="F35" s="9" t="s">
        <v>1679</v>
      </c>
      <c r="G35">
        <v>21.0845183333</v>
      </c>
      <c r="H35">
        <v>92.135783333299997</v>
      </c>
      <c r="I35">
        <v>51</v>
      </c>
      <c r="J35">
        <v>4.3</v>
      </c>
      <c r="K35" t="s">
        <v>409</v>
      </c>
      <c r="L35" t="s">
        <v>324</v>
      </c>
      <c r="M35" t="s">
        <v>325</v>
      </c>
      <c r="N35" t="s">
        <v>521</v>
      </c>
      <c r="O35" t="s">
        <v>624</v>
      </c>
      <c r="P35" t="s">
        <v>328</v>
      </c>
      <c r="Q35" t="s">
        <v>329</v>
      </c>
      <c r="R35" t="s">
        <v>411</v>
      </c>
      <c r="S35" t="s">
        <v>425</v>
      </c>
      <c r="T35" t="s">
        <v>332</v>
      </c>
      <c r="U35" t="s">
        <v>333</v>
      </c>
      <c r="V35" t="s">
        <v>334</v>
      </c>
      <c r="W35" t="s">
        <v>332</v>
      </c>
      <c r="X35" s="9" t="s">
        <v>332</v>
      </c>
      <c r="Y35">
        <v>250</v>
      </c>
      <c r="Z35">
        <v>1250</v>
      </c>
      <c r="AA35" t="s">
        <v>335</v>
      </c>
      <c r="AB35" t="s">
        <v>336</v>
      </c>
      <c r="AC35" t="s">
        <v>336</v>
      </c>
      <c r="AD35" t="s">
        <v>495</v>
      </c>
      <c r="AF35" t="s">
        <v>335</v>
      </c>
      <c r="AG35" t="s">
        <v>336</v>
      </c>
      <c r="AH35" t="s">
        <v>336</v>
      </c>
      <c r="AI35" t="s">
        <v>337</v>
      </c>
      <c r="BI35">
        <v>700</v>
      </c>
      <c r="BJ35" s="6">
        <f t="shared" si="7"/>
        <v>550</v>
      </c>
      <c r="BK35">
        <v>100</v>
      </c>
      <c r="BL35" s="27">
        <f t="shared" si="8"/>
        <v>0.4</v>
      </c>
      <c r="BM35">
        <v>30</v>
      </c>
      <c r="BN35" s="27">
        <f t="shared" si="9"/>
        <v>0.12</v>
      </c>
      <c r="BO35">
        <v>28</v>
      </c>
      <c r="BP35" s="27">
        <f t="shared" si="10"/>
        <v>0.112</v>
      </c>
      <c r="BQ35">
        <v>15</v>
      </c>
      <c r="BR35" s="27">
        <f t="shared" si="11"/>
        <v>1.2E-2</v>
      </c>
      <c r="BS35">
        <v>70</v>
      </c>
      <c r="BT35" s="27">
        <f t="shared" si="12"/>
        <v>5.6000000000000001E-2</v>
      </c>
      <c r="BU35">
        <v>150</v>
      </c>
      <c r="BV35" s="27">
        <f t="shared" si="13"/>
        <v>0.06</v>
      </c>
      <c r="BW35">
        <v>10</v>
      </c>
      <c r="BY35">
        <v>12</v>
      </c>
      <c r="BZ35">
        <v>35</v>
      </c>
      <c r="CA35" t="s">
        <v>415</v>
      </c>
      <c r="CG35" t="s">
        <v>335</v>
      </c>
      <c r="CH35" t="s">
        <v>336</v>
      </c>
      <c r="CI35" t="s">
        <v>336</v>
      </c>
      <c r="CJ35" t="s">
        <v>792</v>
      </c>
      <c r="CK35" t="s">
        <v>415</v>
      </c>
      <c r="CQ35" t="s">
        <v>335</v>
      </c>
      <c r="CR35" t="s">
        <v>336</v>
      </c>
      <c r="CS35" t="s">
        <v>336</v>
      </c>
      <c r="CT35" t="s">
        <v>793</v>
      </c>
      <c r="DR35">
        <v>0</v>
      </c>
      <c r="DS35">
        <v>0</v>
      </c>
      <c r="FN35" t="s">
        <v>462</v>
      </c>
      <c r="FO35" t="b">
        <v>1</v>
      </c>
      <c r="FP35" t="b">
        <v>0</v>
      </c>
      <c r="FQ35" t="b">
        <v>1</v>
      </c>
      <c r="FR35" t="s">
        <v>389</v>
      </c>
      <c r="FS35" t="b">
        <v>1</v>
      </c>
      <c r="FT35" t="b">
        <v>0</v>
      </c>
      <c r="FU35" t="b">
        <v>0</v>
      </c>
      <c r="FV35" t="s">
        <v>686</v>
      </c>
      <c r="FW35" t="b">
        <v>1</v>
      </c>
      <c r="FX35" t="b">
        <v>1</v>
      </c>
      <c r="FY35" t="b">
        <v>1</v>
      </c>
      <c r="FZ35" t="b">
        <v>1</v>
      </c>
      <c r="GA35" t="s">
        <v>730</v>
      </c>
      <c r="GB35" t="b">
        <v>0</v>
      </c>
      <c r="GC35" t="b">
        <v>1</v>
      </c>
      <c r="GD35" t="s">
        <v>555</v>
      </c>
      <c r="GE35" t="b">
        <v>0</v>
      </c>
      <c r="GF35" t="b">
        <v>0</v>
      </c>
      <c r="GG35" t="b">
        <v>1</v>
      </c>
      <c r="GH35" t="b">
        <v>1</v>
      </c>
      <c r="GI35" t="b">
        <v>0</v>
      </c>
      <c r="GJ35" t="b">
        <v>0</v>
      </c>
      <c r="GK35" t="b">
        <v>0</v>
      </c>
      <c r="GL35" t="b">
        <v>0</v>
      </c>
      <c r="GM35" t="s">
        <v>346</v>
      </c>
      <c r="GN35" t="s">
        <v>348</v>
      </c>
      <c r="GO35" t="s">
        <v>772</v>
      </c>
      <c r="GP35" t="s">
        <v>349</v>
      </c>
      <c r="GQ35" t="s">
        <v>349</v>
      </c>
      <c r="GR35" t="s">
        <v>350</v>
      </c>
      <c r="GS35" t="s">
        <v>794</v>
      </c>
      <c r="GT35" t="s">
        <v>794</v>
      </c>
      <c r="GU35">
        <v>19</v>
      </c>
      <c r="GV35">
        <v>19</v>
      </c>
      <c r="GW35" t="s">
        <v>332</v>
      </c>
      <c r="GX35">
        <v>4</v>
      </c>
      <c r="GY35">
        <v>8</v>
      </c>
      <c r="GZ35" t="s">
        <v>328</v>
      </c>
      <c r="HA35" t="s">
        <v>391</v>
      </c>
      <c r="HB35">
        <v>4</v>
      </c>
      <c r="HC35">
        <v>4</v>
      </c>
      <c r="HD35">
        <v>6</v>
      </c>
      <c r="HE35">
        <v>6</v>
      </c>
      <c r="HF35" t="s">
        <v>332</v>
      </c>
      <c r="HG35">
        <v>0</v>
      </c>
      <c r="HH35">
        <v>6</v>
      </c>
      <c r="HI35" t="s">
        <v>328</v>
      </c>
      <c r="HJ35" t="s">
        <v>352</v>
      </c>
      <c r="HK35" t="s">
        <v>795</v>
      </c>
      <c r="HL35" t="b">
        <v>0</v>
      </c>
      <c r="HM35" t="b">
        <v>1</v>
      </c>
      <c r="HN35" t="b">
        <v>0</v>
      </c>
      <c r="HO35" t="b">
        <v>0</v>
      </c>
      <c r="HP35" t="b">
        <v>0</v>
      </c>
      <c r="HQ35" t="b">
        <v>1</v>
      </c>
      <c r="HR35" t="b">
        <v>1</v>
      </c>
      <c r="HS35" t="b">
        <v>1</v>
      </c>
      <c r="HT35" t="s">
        <v>354</v>
      </c>
      <c r="HU35">
        <v>28</v>
      </c>
      <c r="HV35">
        <v>72</v>
      </c>
      <c r="HW35">
        <v>75</v>
      </c>
      <c r="HX35">
        <v>25</v>
      </c>
      <c r="HY35" t="s">
        <v>332</v>
      </c>
      <c r="HZ35" t="s">
        <v>332</v>
      </c>
      <c r="IA35" t="s">
        <v>355</v>
      </c>
      <c r="IB35" t="s">
        <v>428</v>
      </c>
      <c r="IC35" t="s">
        <v>356</v>
      </c>
      <c r="ID35" t="s">
        <v>796</v>
      </c>
      <c r="IE35" t="b">
        <v>0</v>
      </c>
      <c r="IF35" t="b">
        <v>0</v>
      </c>
      <c r="IG35" t="b">
        <v>1</v>
      </c>
      <c r="IH35" t="b">
        <v>1</v>
      </c>
      <c r="II35" t="b">
        <v>0</v>
      </c>
      <c r="IJ35" t="b">
        <v>0</v>
      </c>
      <c r="IK35" t="b">
        <v>1</v>
      </c>
      <c r="IL35" t="b">
        <v>0</v>
      </c>
      <c r="IM35" t="b">
        <v>1</v>
      </c>
      <c r="IN35" t="b">
        <v>0</v>
      </c>
      <c r="IO35" t="b">
        <v>0</v>
      </c>
      <c r="IP35" t="s">
        <v>761</v>
      </c>
      <c r="IQ35" t="s">
        <v>332</v>
      </c>
      <c r="IR35" t="s">
        <v>332</v>
      </c>
      <c r="IS35" t="s">
        <v>328</v>
      </c>
      <c r="IT35">
        <v>90</v>
      </c>
      <c r="IU35" t="s">
        <v>360</v>
      </c>
      <c r="IV35" t="s">
        <v>359</v>
      </c>
      <c r="IW35">
        <v>0</v>
      </c>
      <c r="IX35" t="s">
        <v>328</v>
      </c>
      <c r="IY35" t="s">
        <v>797</v>
      </c>
      <c r="IZ35" t="b">
        <v>0</v>
      </c>
      <c r="JA35" t="b">
        <v>0</v>
      </c>
      <c r="JB35" t="b">
        <v>1</v>
      </c>
      <c r="JC35" t="b">
        <v>0</v>
      </c>
      <c r="JD35" t="b">
        <v>0</v>
      </c>
      <c r="JE35" t="b">
        <v>1</v>
      </c>
      <c r="JF35" t="b">
        <v>1</v>
      </c>
      <c r="JG35" t="b">
        <v>1</v>
      </c>
      <c r="JH35" t="b">
        <v>0</v>
      </c>
      <c r="JI35">
        <v>0</v>
      </c>
      <c r="JJ35" t="s">
        <v>332</v>
      </c>
      <c r="JU35" t="s">
        <v>328</v>
      </c>
      <c r="JV35" t="s">
        <v>797</v>
      </c>
      <c r="JW35" t="b">
        <v>0</v>
      </c>
      <c r="JX35" t="b">
        <v>0</v>
      </c>
      <c r="JY35" t="b">
        <v>1</v>
      </c>
      <c r="JZ35" t="b">
        <v>0</v>
      </c>
      <c r="KA35" t="b">
        <v>0</v>
      </c>
      <c r="KB35" t="b">
        <v>1</v>
      </c>
      <c r="KC35" t="b">
        <v>1</v>
      </c>
      <c r="KD35" t="b">
        <v>1</v>
      </c>
      <c r="KE35" t="b">
        <v>0</v>
      </c>
      <c r="KF35" t="s">
        <v>432</v>
      </c>
      <c r="KG35" t="b">
        <v>0</v>
      </c>
      <c r="KH35" t="b">
        <v>1</v>
      </c>
      <c r="KI35" t="b">
        <v>0</v>
      </c>
      <c r="KJ35" t="b">
        <v>0</v>
      </c>
      <c r="KK35" t="b">
        <v>0</v>
      </c>
      <c r="KL35" t="s">
        <v>332</v>
      </c>
      <c r="KM35" t="s">
        <v>332</v>
      </c>
      <c r="KN35" t="s">
        <v>361</v>
      </c>
      <c r="KO35" t="s">
        <v>798</v>
      </c>
      <c r="KP35" t="b">
        <v>1</v>
      </c>
      <c r="KQ35" t="b">
        <v>0</v>
      </c>
      <c r="KR35" t="b">
        <v>0</v>
      </c>
      <c r="KS35" t="b">
        <v>0</v>
      </c>
      <c r="KT35" t="b">
        <v>1</v>
      </c>
      <c r="KU35" t="b">
        <v>1</v>
      </c>
      <c r="KV35" t="b">
        <v>0</v>
      </c>
      <c r="KW35" t="b">
        <v>0</v>
      </c>
      <c r="KX35" t="s">
        <v>332</v>
      </c>
      <c r="KY35" t="s">
        <v>364</v>
      </c>
      <c r="KZ35" t="b">
        <v>0</v>
      </c>
      <c r="LA35" t="b">
        <v>0</v>
      </c>
      <c r="LB35" t="b">
        <v>1</v>
      </c>
      <c r="LC35" t="b">
        <v>0</v>
      </c>
      <c r="LD35" t="b">
        <v>0</v>
      </c>
      <c r="LE35" t="b">
        <v>0</v>
      </c>
      <c r="LF35" t="b">
        <v>0</v>
      </c>
      <c r="LG35" t="b">
        <v>0</v>
      </c>
      <c r="LH35" t="s">
        <v>328</v>
      </c>
      <c r="LI35" t="s">
        <v>585</v>
      </c>
      <c r="LJ35" t="b">
        <v>1</v>
      </c>
      <c r="LK35" t="b">
        <v>0</v>
      </c>
      <c r="LL35" t="b">
        <v>1</v>
      </c>
      <c r="LM35" t="b">
        <v>0</v>
      </c>
      <c r="LN35" t="b">
        <v>0</v>
      </c>
      <c r="LO35" t="b">
        <v>1</v>
      </c>
      <c r="LP35" t="b">
        <v>0</v>
      </c>
      <c r="LQ35" t="b">
        <v>0</v>
      </c>
      <c r="LR35" t="b">
        <v>0</v>
      </c>
      <c r="LT35" t="s">
        <v>366</v>
      </c>
      <c r="LU35" t="s">
        <v>366</v>
      </c>
      <c r="LV35" t="s">
        <v>690</v>
      </c>
      <c r="LW35" t="s">
        <v>368</v>
      </c>
      <c r="YS35" t="s">
        <v>799</v>
      </c>
      <c r="YT35" t="s">
        <v>800</v>
      </c>
      <c r="YU35" s="1">
        <v>42844</v>
      </c>
      <c r="YV35" t="s">
        <v>765</v>
      </c>
      <c r="YW35" t="s">
        <v>801</v>
      </c>
      <c r="YX35">
        <v>61499</v>
      </c>
      <c r="YY35" t="s">
        <v>802</v>
      </c>
      <c r="YZ35" t="s">
        <v>803</v>
      </c>
      <c r="ZA35">
        <v>34</v>
      </c>
      <c r="ZC35">
        <v>-1</v>
      </c>
      <c r="ZD35" t="s">
        <v>384</v>
      </c>
      <c r="ZE35" t="s">
        <v>384</v>
      </c>
    </row>
    <row r="36" spans="1:681" x14ac:dyDescent="0.25">
      <c r="A36" t="s">
        <v>1454</v>
      </c>
      <c r="B36" t="s">
        <v>804</v>
      </c>
      <c r="C36" t="s">
        <v>1423</v>
      </c>
      <c r="D36" t="s">
        <v>1593</v>
      </c>
      <c r="E36" s="24">
        <v>42844</v>
      </c>
      <c r="F36" s="9" t="s">
        <v>1679</v>
      </c>
      <c r="G36">
        <v>21.083485</v>
      </c>
      <c r="H36">
        <v>92.134458333300003</v>
      </c>
      <c r="I36">
        <v>9.3000000000000007</v>
      </c>
      <c r="J36">
        <v>2</v>
      </c>
      <c r="K36" t="s">
        <v>409</v>
      </c>
      <c r="L36" t="s">
        <v>324</v>
      </c>
      <c r="M36" t="s">
        <v>325</v>
      </c>
      <c r="N36" t="s">
        <v>521</v>
      </c>
      <c r="O36" t="s">
        <v>624</v>
      </c>
      <c r="P36" t="s">
        <v>328</v>
      </c>
      <c r="Q36" t="s">
        <v>329</v>
      </c>
      <c r="R36" t="s">
        <v>411</v>
      </c>
      <c r="S36" t="s">
        <v>425</v>
      </c>
      <c r="T36" t="s">
        <v>332</v>
      </c>
      <c r="U36" t="s">
        <v>333</v>
      </c>
      <c r="V36" t="s">
        <v>334</v>
      </c>
      <c r="W36" t="s">
        <v>332</v>
      </c>
      <c r="X36" s="9" t="s">
        <v>332</v>
      </c>
      <c r="Y36">
        <v>225</v>
      </c>
      <c r="Z36">
        <v>770</v>
      </c>
      <c r="AA36" t="s">
        <v>335</v>
      </c>
      <c r="AB36" t="s">
        <v>336</v>
      </c>
      <c r="AC36" t="s">
        <v>336</v>
      </c>
      <c r="AD36" t="s">
        <v>805</v>
      </c>
      <c r="AF36" t="s">
        <v>335</v>
      </c>
      <c r="AG36" t="s">
        <v>336</v>
      </c>
      <c r="AH36" t="s">
        <v>336</v>
      </c>
      <c r="AI36" t="s">
        <v>793</v>
      </c>
      <c r="BI36">
        <v>550</v>
      </c>
      <c r="BJ36" s="6">
        <f t="shared" si="7"/>
        <v>220</v>
      </c>
      <c r="BK36">
        <v>20</v>
      </c>
      <c r="BL36" s="27">
        <f t="shared" si="8"/>
        <v>8.8888888888888892E-2</v>
      </c>
      <c r="BM36">
        <v>25</v>
      </c>
      <c r="BN36" s="27">
        <f t="shared" si="9"/>
        <v>0.1111111111111111</v>
      </c>
      <c r="BO36">
        <v>8</v>
      </c>
      <c r="BP36" s="27">
        <f t="shared" si="10"/>
        <v>3.5555555555555556E-2</v>
      </c>
      <c r="BQ36">
        <v>4</v>
      </c>
      <c r="BR36" s="27">
        <f t="shared" si="11"/>
        <v>5.1948051948051948E-3</v>
      </c>
      <c r="BS36">
        <v>50</v>
      </c>
      <c r="BT36" s="27">
        <f t="shared" si="12"/>
        <v>6.4935064935064929E-2</v>
      </c>
      <c r="BU36">
        <v>100</v>
      </c>
      <c r="BV36" s="27">
        <f t="shared" si="13"/>
        <v>6.4935064935064929E-2</v>
      </c>
      <c r="BW36">
        <v>5</v>
      </c>
      <c r="BY36">
        <v>0</v>
      </c>
      <c r="BZ36">
        <v>0</v>
      </c>
      <c r="DR36">
        <v>8</v>
      </c>
      <c r="DS36">
        <v>30</v>
      </c>
      <c r="DT36" t="s">
        <v>339</v>
      </c>
      <c r="DU36" t="s">
        <v>324</v>
      </c>
      <c r="DV36" t="s">
        <v>340</v>
      </c>
      <c r="DY36" t="s">
        <v>806</v>
      </c>
      <c r="ED36" t="s">
        <v>339</v>
      </c>
      <c r="EE36" t="s">
        <v>324</v>
      </c>
      <c r="EF36" t="s">
        <v>340</v>
      </c>
      <c r="EI36" t="s">
        <v>807</v>
      </c>
      <c r="FN36" t="s">
        <v>462</v>
      </c>
      <c r="FO36" t="b">
        <v>1</v>
      </c>
      <c r="FP36" t="b">
        <v>0</v>
      </c>
      <c r="FQ36" t="b">
        <v>1</v>
      </c>
      <c r="FR36" t="s">
        <v>389</v>
      </c>
      <c r="FS36" t="b">
        <v>1</v>
      </c>
      <c r="FT36" t="b">
        <v>0</v>
      </c>
      <c r="FU36" t="b">
        <v>0</v>
      </c>
      <c r="FV36" t="s">
        <v>686</v>
      </c>
      <c r="FW36" t="b">
        <v>1</v>
      </c>
      <c r="FX36" t="b">
        <v>1</v>
      </c>
      <c r="FY36" t="b">
        <v>1</v>
      </c>
      <c r="FZ36" t="b">
        <v>1</v>
      </c>
      <c r="GA36" t="s">
        <v>730</v>
      </c>
      <c r="GB36" t="b">
        <v>0</v>
      </c>
      <c r="GC36" t="b">
        <v>1</v>
      </c>
      <c r="GD36" t="s">
        <v>555</v>
      </c>
      <c r="GE36" t="b">
        <v>0</v>
      </c>
      <c r="GF36" t="b">
        <v>0</v>
      </c>
      <c r="GG36" t="b">
        <v>1</v>
      </c>
      <c r="GH36" t="b">
        <v>1</v>
      </c>
      <c r="GI36" t="b">
        <v>0</v>
      </c>
      <c r="GJ36" t="b">
        <v>0</v>
      </c>
      <c r="GK36" t="b">
        <v>0</v>
      </c>
      <c r="GL36" t="b">
        <v>0</v>
      </c>
      <c r="GM36" t="s">
        <v>346</v>
      </c>
      <c r="GN36" t="s">
        <v>772</v>
      </c>
      <c r="GO36" t="s">
        <v>347</v>
      </c>
      <c r="GP36" t="s">
        <v>349</v>
      </c>
      <c r="GQ36" t="s">
        <v>349</v>
      </c>
      <c r="GR36" t="s">
        <v>350</v>
      </c>
      <c r="GS36" t="s">
        <v>808</v>
      </c>
      <c r="GT36" t="s">
        <v>808</v>
      </c>
      <c r="GU36">
        <v>21</v>
      </c>
      <c r="GV36">
        <v>21</v>
      </c>
      <c r="GW36" t="s">
        <v>332</v>
      </c>
      <c r="GX36">
        <v>5</v>
      </c>
      <c r="GY36">
        <v>10</v>
      </c>
      <c r="GZ36" t="s">
        <v>328</v>
      </c>
      <c r="HA36" t="s">
        <v>391</v>
      </c>
      <c r="HB36">
        <v>5</v>
      </c>
      <c r="HC36">
        <v>5</v>
      </c>
      <c r="HD36">
        <v>12</v>
      </c>
      <c r="HE36">
        <v>12</v>
      </c>
      <c r="HF36" t="s">
        <v>332</v>
      </c>
      <c r="HG36">
        <v>0</v>
      </c>
      <c r="HH36">
        <v>12</v>
      </c>
      <c r="HI36" t="s">
        <v>328</v>
      </c>
      <c r="HJ36" t="s">
        <v>352</v>
      </c>
      <c r="HK36" t="s">
        <v>795</v>
      </c>
      <c r="HL36" t="b">
        <v>0</v>
      </c>
      <c r="HM36" t="b">
        <v>1</v>
      </c>
      <c r="HN36" t="b">
        <v>0</v>
      </c>
      <c r="HO36" t="b">
        <v>0</v>
      </c>
      <c r="HP36" t="b">
        <v>0</v>
      </c>
      <c r="HQ36" t="b">
        <v>1</v>
      </c>
      <c r="HR36" t="b">
        <v>1</v>
      </c>
      <c r="HS36" t="b">
        <v>1</v>
      </c>
      <c r="HT36" t="s">
        <v>354</v>
      </c>
      <c r="HU36">
        <v>15</v>
      </c>
      <c r="HV36">
        <v>85</v>
      </c>
      <c r="HW36">
        <v>70</v>
      </c>
      <c r="HX36">
        <v>30</v>
      </c>
      <c r="HY36" t="s">
        <v>332</v>
      </c>
      <c r="HZ36" t="s">
        <v>332</v>
      </c>
      <c r="IA36" t="s">
        <v>355</v>
      </c>
      <c r="IB36" t="s">
        <v>428</v>
      </c>
      <c r="IC36" t="s">
        <v>356</v>
      </c>
      <c r="ID36" t="s">
        <v>809</v>
      </c>
      <c r="IE36" t="b">
        <v>0</v>
      </c>
      <c r="IF36" t="b">
        <v>0</v>
      </c>
      <c r="IG36" t="b">
        <v>1</v>
      </c>
      <c r="IH36" t="b">
        <v>1</v>
      </c>
      <c r="II36" t="b">
        <v>0</v>
      </c>
      <c r="IJ36" t="b">
        <v>0</v>
      </c>
      <c r="IK36" t="b">
        <v>1</v>
      </c>
      <c r="IL36" t="b">
        <v>0</v>
      </c>
      <c r="IM36" t="b">
        <v>0</v>
      </c>
      <c r="IN36" t="b">
        <v>0</v>
      </c>
      <c r="IO36" t="b">
        <v>0</v>
      </c>
      <c r="IP36" t="s">
        <v>761</v>
      </c>
      <c r="IQ36" t="s">
        <v>332</v>
      </c>
      <c r="IR36" t="s">
        <v>332</v>
      </c>
      <c r="IS36" t="s">
        <v>328</v>
      </c>
      <c r="IT36">
        <v>88</v>
      </c>
      <c r="IU36" t="s">
        <v>360</v>
      </c>
      <c r="IV36" t="s">
        <v>359</v>
      </c>
      <c r="IW36">
        <v>0</v>
      </c>
      <c r="IX36" t="s">
        <v>328</v>
      </c>
      <c r="IY36" t="s">
        <v>488</v>
      </c>
      <c r="IZ36" t="b">
        <v>1</v>
      </c>
      <c r="JA36" t="b">
        <v>0</v>
      </c>
      <c r="JB36" t="b">
        <v>1</v>
      </c>
      <c r="JC36" t="b">
        <v>0</v>
      </c>
      <c r="JD36" t="b">
        <v>0</v>
      </c>
      <c r="JE36" t="b">
        <v>0</v>
      </c>
      <c r="JF36" t="b">
        <v>1</v>
      </c>
      <c r="JG36" t="b">
        <v>1</v>
      </c>
      <c r="JH36" t="b">
        <v>0</v>
      </c>
      <c r="JI36">
        <v>0</v>
      </c>
      <c r="JJ36" t="s">
        <v>328</v>
      </c>
      <c r="JK36" t="s">
        <v>452</v>
      </c>
      <c r="JL36" t="b">
        <v>1</v>
      </c>
      <c r="JM36" t="b">
        <v>1</v>
      </c>
      <c r="JN36" t="b">
        <v>0</v>
      </c>
      <c r="JO36" t="b">
        <v>0</v>
      </c>
      <c r="JP36" t="b">
        <v>1</v>
      </c>
      <c r="JQ36" t="b">
        <v>0</v>
      </c>
      <c r="JR36" t="b">
        <v>0</v>
      </c>
      <c r="JS36" t="b">
        <v>0</v>
      </c>
      <c r="JT36" t="b">
        <v>0</v>
      </c>
      <c r="JU36" t="s">
        <v>328</v>
      </c>
      <c r="JV36" t="s">
        <v>665</v>
      </c>
      <c r="JW36" t="b">
        <v>1</v>
      </c>
      <c r="JX36" t="b">
        <v>1</v>
      </c>
      <c r="JY36" t="b">
        <v>0</v>
      </c>
      <c r="JZ36" t="b">
        <v>0</v>
      </c>
      <c r="KA36" t="b">
        <v>0</v>
      </c>
      <c r="KB36" t="b">
        <v>0</v>
      </c>
      <c r="KC36" t="b">
        <v>1</v>
      </c>
      <c r="KD36" t="b">
        <v>0</v>
      </c>
      <c r="KE36" t="b">
        <v>0</v>
      </c>
      <c r="KF36" t="s">
        <v>432</v>
      </c>
      <c r="KG36" t="b">
        <v>0</v>
      </c>
      <c r="KH36" t="b">
        <v>1</v>
      </c>
      <c r="KI36" t="b">
        <v>0</v>
      </c>
      <c r="KJ36" t="b">
        <v>0</v>
      </c>
      <c r="KK36" t="b">
        <v>0</v>
      </c>
      <c r="KL36" t="s">
        <v>332</v>
      </c>
      <c r="KM36" t="s">
        <v>332</v>
      </c>
      <c r="KN36" t="s">
        <v>361</v>
      </c>
      <c r="KO36" t="s">
        <v>798</v>
      </c>
      <c r="KP36" t="b">
        <v>1</v>
      </c>
      <c r="KQ36" t="b">
        <v>0</v>
      </c>
      <c r="KR36" t="b">
        <v>0</v>
      </c>
      <c r="KS36" t="b">
        <v>0</v>
      </c>
      <c r="KT36" t="b">
        <v>1</v>
      </c>
      <c r="KU36" t="b">
        <v>1</v>
      </c>
      <c r="KV36" t="b">
        <v>0</v>
      </c>
      <c r="KW36" t="b">
        <v>0</v>
      </c>
      <c r="KX36" t="s">
        <v>332</v>
      </c>
      <c r="KY36" t="s">
        <v>364</v>
      </c>
      <c r="KZ36" t="b">
        <v>0</v>
      </c>
      <c r="LA36" t="b">
        <v>0</v>
      </c>
      <c r="LB36" t="b">
        <v>1</v>
      </c>
      <c r="LC36" t="b">
        <v>0</v>
      </c>
      <c r="LD36" t="b">
        <v>0</v>
      </c>
      <c r="LE36" t="b">
        <v>0</v>
      </c>
      <c r="LF36" t="b">
        <v>0</v>
      </c>
      <c r="LG36" t="b">
        <v>0</v>
      </c>
      <c r="LH36" t="s">
        <v>328</v>
      </c>
      <c r="LI36" t="s">
        <v>585</v>
      </c>
      <c r="LJ36" t="b">
        <v>1</v>
      </c>
      <c r="LK36" t="b">
        <v>0</v>
      </c>
      <c r="LL36" t="b">
        <v>1</v>
      </c>
      <c r="LM36" t="b">
        <v>0</v>
      </c>
      <c r="LN36" t="b">
        <v>0</v>
      </c>
      <c r="LO36" t="b">
        <v>1</v>
      </c>
      <c r="LP36" t="b">
        <v>0</v>
      </c>
      <c r="LQ36" t="b">
        <v>0</v>
      </c>
      <c r="LR36" t="b">
        <v>0</v>
      </c>
      <c r="LT36" t="s">
        <v>366</v>
      </c>
      <c r="LU36" t="s">
        <v>366</v>
      </c>
      <c r="LV36" t="s">
        <v>690</v>
      </c>
      <c r="LW36" t="s">
        <v>368</v>
      </c>
      <c r="YS36" t="s">
        <v>810</v>
      </c>
      <c r="YT36" t="s">
        <v>811</v>
      </c>
      <c r="YU36" s="1">
        <v>42844</v>
      </c>
      <c r="YV36" t="s">
        <v>765</v>
      </c>
      <c r="YW36" t="s">
        <v>812</v>
      </c>
      <c r="YX36">
        <v>61500</v>
      </c>
      <c r="YY36" t="s">
        <v>813</v>
      </c>
      <c r="YZ36" t="s">
        <v>814</v>
      </c>
      <c r="ZA36">
        <v>35</v>
      </c>
      <c r="ZC36">
        <v>-1</v>
      </c>
      <c r="ZD36" t="s">
        <v>384</v>
      </c>
      <c r="ZE36" t="s">
        <v>384</v>
      </c>
    </row>
    <row r="37" spans="1:681" x14ac:dyDescent="0.25">
      <c r="A37" t="s">
        <v>1454</v>
      </c>
      <c r="B37" t="s">
        <v>815</v>
      </c>
      <c r="C37" t="s">
        <v>1423</v>
      </c>
      <c r="D37" t="s">
        <v>1594</v>
      </c>
      <c r="E37" s="24">
        <v>42844</v>
      </c>
      <c r="F37" s="9" t="s">
        <v>1679</v>
      </c>
      <c r="G37">
        <v>21.081610000000001</v>
      </c>
      <c r="H37">
        <v>92.136645000000001</v>
      </c>
      <c r="I37">
        <v>13</v>
      </c>
      <c r="J37">
        <v>2.4</v>
      </c>
      <c r="K37" t="s">
        <v>409</v>
      </c>
      <c r="L37" t="s">
        <v>324</v>
      </c>
      <c r="M37" t="s">
        <v>325</v>
      </c>
      <c r="N37" t="s">
        <v>521</v>
      </c>
      <c r="O37" t="s">
        <v>624</v>
      </c>
      <c r="P37" t="s">
        <v>328</v>
      </c>
      <c r="Q37" t="s">
        <v>329</v>
      </c>
      <c r="R37" t="s">
        <v>411</v>
      </c>
      <c r="S37" t="s">
        <v>425</v>
      </c>
      <c r="T37" t="s">
        <v>332</v>
      </c>
      <c r="U37" t="s">
        <v>333</v>
      </c>
      <c r="V37" t="s">
        <v>334</v>
      </c>
      <c r="W37" t="s">
        <v>332</v>
      </c>
      <c r="X37" s="9" t="s">
        <v>332</v>
      </c>
      <c r="Y37">
        <v>168</v>
      </c>
      <c r="Z37">
        <v>850</v>
      </c>
      <c r="AA37" t="s">
        <v>335</v>
      </c>
      <c r="AB37" t="s">
        <v>336</v>
      </c>
      <c r="AC37" t="s">
        <v>336</v>
      </c>
      <c r="AD37" t="s">
        <v>337</v>
      </c>
      <c r="AF37" t="s">
        <v>335</v>
      </c>
      <c r="AG37" t="s">
        <v>336</v>
      </c>
      <c r="AH37" t="s">
        <v>336</v>
      </c>
      <c r="AI37" t="s">
        <v>413</v>
      </c>
      <c r="BI37">
        <v>550</v>
      </c>
      <c r="BJ37" s="6">
        <f t="shared" si="7"/>
        <v>300</v>
      </c>
      <c r="BK37">
        <v>35</v>
      </c>
      <c r="BL37" s="27">
        <f t="shared" si="8"/>
        <v>0.20833333333333334</v>
      </c>
      <c r="BM37">
        <v>50</v>
      </c>
      <c r="BN37" s="27">
        <f t="shared" si="9"/>
        <v>0.29761904761904762</v>
      </c>
      <c r="BO37">
        <v>25</v>
      </c>
      <c r="BP37" s="27">
        <f t="shared" si="10"/>
        <v>0.14880952380952381</v>
      </c>
      <c r="BQ37">
        <v>10</v>
      </c>
      <c r="BR37" s="27">
        <f t="shared" si="11"/>
        <v>1.1764705882352941E-2</v>
      </c>
      <c r="BS37">
        <v>40</v>
      </c>
      <c r="BT37" s="27">
        <f t="shared" si="12"/>
        <v>4.7058823529411764E-2</v>
      </c>
      <c r="BU37">
        <v>50</v>
      </c>
      <c r="BV37" s="27">
        <f t="shared" si="13"/>
        <v>2.9411764705882353E-2</v>
      </c>
      <c r="BW37">
        <v>6</v>
      </c>
      <c r="BY37">
        <v>5</v>
      </c>
      <c r="BZ37">
        <v>22</v>
      </c>
      <c r="CA37" t="s">
        <v>415</v>
      </c>
      <c r="CG37" t="s">
        <v>335</v>
      </c>
      <c r="CH37" t="s">
        <v>336</v>
      </c>
      <c r="CI37" t="s">
        <v>336</v>
      </c>
      <c r="CJ37" t="s">
        <v>793</v>
      </c>
      <c r="CK37" t="s">
        <v>339</v>
      </c>
      <c r="CL37" t="s">
        <v>324</v>
      </c>
      <c r="CM37" t="s">
        <v>340</v>
      </c>
      <c r="CP37" t="s">
        <v>388</v>
      </c>
      <c r="DR37">
        <v>2</v>
      </c>
      <c r="DS37">
        <v>9</v>
      </c>
      <c r="DT37" t="s">
        <v>339</v>
      </c>
      <c r="DU37" t="s">
        <v>324</v>
      </c>
      <c r="DV37" t="s">
        <v>340</v>
      </c>
      <c r="DY37" t="s">
        <v>807</v>
      </c>
      <c r="FN37" t="s">
        <v>462</v>
      </c>
      <c r="FO37" t="b">
        <v>1</v>
      </c>
      <c r="FP37" t="b">
        <v>0</v>
      </c>
      <c r="FQ37" t="b">
        <v>1</v>
      </c>
      <c r="FR37" t="s">
        <v>389</v>
      </c>
      <c r="FS37" t="b">
        <v>1</v>
      </c>
      <c r="FT37" t="b">
        <v>0</v>
      </c>
      <c r="FU37" t="b">
        <v>0</v>
      </c>
      <c r="FV37" t="s">
        <v>686</v>
      </c>
      <c r="FW37" t="b">
        <v>1</v>
      </c>
      <c r="FX37" t="b">
        <v>1</v>
      </c>
      <c r="FY37" t="b">
        <v>1</v>
      </c>
      <c r="FZ37" t="b">
        <v>1</v>
      </c>
      <c r="GA37" t="s">
        <v>730</v>
      </c>
      <c r="GB37" t="b">
        <v>0</v>
      </c>
      <c r="GC37" t="b">
        <v>1</v>
      </c>
      <c r="GD37" t="s">
        <v>555</v>
      </c>
      <c r="GE37" t="b">
        <v>0</v>
      </c>
      <c r="GF37" t="b">
        <v>0</v>
      </c>
      <c r="GG37" t="b">
        <v>1</v>
      </c>
      <c r="GH37" t="b">
        <v>1</v>
      </c>
      <c r="GI37" t="b">
        <v>0</v>
      </c>
      <c r="GJ37" t="b">
        <v>0</v>
      </c>
      <c r="GK37" t="b">
        <v>0</v>
      </c>
      <c r="GL37" t="b">
        <v>0</v>
      </c>
      <c r="GM37" t="s">
        <v>346</v>
      </c>
      <c r="GN37" t="s">
        <v>347</v>
      </c>
      <c r="GO37" t="s">
        <v>772</v>
      </c>
      <c r="GP37" t="s">
        <v>349</v>
      </c>
      <c r="GQ37" t="s">
        <v>349</v>
      </c>
      <c r="GR37" t="s">
        <v>350</v>
      </c>
      <c r="GS37" t="s">
        <v>816</v>
      </c>
      <c r="GT37" t="s">
        <v>816</v>
      </c>
      <c r="GU37">
        <v>20</v>
      </c>
      <c r="GV37">
        <v>20</v>
      </c>
      <c r="GW37" t="s">
        <v>332</v>
      </c>
      <c r="GX37">
        <v>5</v>
      </c>
      <c r="GY37">
        <v>10</v>
      </c>
      <c r="GZ37" t="s">
        <v>328</v>
      </c>
      <c r="HA37" t="s">
        <v>391</v>
      </c>
      <c r="HB37">
        <v>5</v>
      </c>
      <c r="HC37">
        <v>5</v>
      </c>
      <c r="HD37">
        <v>12</v>
      </c>
      <c r="HE37">
        <v>12</v>
      </c>
      <c r="HF37" t="s">
        <v>332</v>
      </c>
      <c r="HG37">
        <v>0</v>
      </c>
      <c r="HH37">
        <v>12</v>
      </c>
      <c r="HI37" t="s">
        <v>328</v>
      </c>
      <c r="HJ37" t="s">
        <v>352</v>
      </c>
      <c r="HK37" t="s">
        <v>795</v>
      </c>
      <c r="HL37" t="b">
        <v>0</v>
      </c>
      <c r="HM37" t="b">
        <v>1</v>
      </c>
      <c r="HN37" t="b">
        <v>0</v>
      </c>
      <c r="HO37" t="b">
        <v>0</v>
      </c>
      <c r="HP37" t="b">
        <v>0</v>
      </c>
      <c r="HQ37" t="b">
        <v>1</v>
      </c>
      <c r="HR37" t="b">
        <v>1</v>
      </c>
      <c r="HS37" t="b">
        <v>1</v>
      </c>
      <c r="HT37" t="s">
        <v>354</v>
      </c>
      <c r="HU37">
        <v>45</v>
      </c>
      <c r="HV37">
        <v>55</v>
      </c>
      <c r="HW37">
        <v>85</v>
      </c>
      <c r="HX37">
        <v>15</v>
      </c>
      <c r="HY37" t="s">
        <v>332</v>
      </c>
      <c r="HZ37" t="s">
        <v>332</v>
      </c>
      <c r="IA37" t="s">
        <v>355</v>
      </c>
      <c r="IB37" t="s">
        <v>428</v>
      </c>
      <c r="IC37" t="s">
        <v>356</v>
      </c>
      <c r="ID37" t="s">
        <v>809</v>
      </c>
      <c r="IE37" t="b">
        <v>0</v>
      </c>
      <c r="IF37" t="b">
        <v>0</v>
      </c>
      <c r="IG37" t="b">
        <v>1</v>
      </c>
      <c r="IH37" t="b">
        <v>1</v>
      </c>
      <c r="II37" t="b">
        <v>0</v>
      </c>
      <c r="IJ37" t="b">
        <v>0</v>
      </c>
      <c r="IK37" t="b">
        <v>1</v>
      </c>
      <c r="IL37" t="b">
        <v>0</v>
      </c>
      <c r="IM37" t="b">
        <v>0</v>
      </c>
      <c r="IN37" t="b">
        <v>0</v>
      </c>
      <c r="IO37" t="b">
        <v>0</v>
      </c>
      <c r="IP37" t="s">
        <v>761</v>
      </c>
      <c r="IQ37" t="s">
        <v>332</v>
      </c>
      <c r="IR37" t="s">
        <v>332</v>
      </c>
      <c r="IS37" t="s">
        <v>328</v>
      </c>
      <c r="IT37">
        <v>92</v>
      </c>
      <c r="IU37" t="s">
        <v>360</v>
      </c>
      <c r="IV37" t="s">
        <v>359</v>
      </c>
      <c r="IW37">
        <v>0</v>
      </c>
      <c r="IX37" t="s">
        <v>328</v>
      </c>
      <c r="IY37" t="s">
        <v>817</v>
      </c>
      <c r="IZ37" t="b">
        <v>1</v>
      </c>
      <c r="JA37" t="b">
        <v>0</v>
      </c>
      <c r="JB37" t="b">
        <v>0</v>
      </c>
      <c r="JC37" t="b">
        <v>0</v>
      </c>
      <c r="JD37" t="b">
        <v>0</v>
      </c>
      <c r="JE37" t="b">
        <v>1</v>
      </c>
      <c r="JF37" t="b">
        <v>1</v>
      </c>
      <c r="JG37" t="b">
        <v>1</v>
      </c>
      <c r="JH37" t="b">
        <v>0</v>
      </c>
      <c r="JI37">
        <v>0</v>
      </c>
      <c r="JJ37" t="s">
        <v>328</v>
      </c>
      <c r="JK37" t="s">
        <v>818</v>
      </c>
      <c r="JL37" t="b">
        <v>1</v>
      </c>
      <c r="JM37" t="b">
        <v>1</v>
      </c>
      <c r="JN37" t="b">
        <v>0</v>
      </c>
      <c r="JO37" t="b">
        <v>0</v>
      </c>
      <c r="JP37" t="b">
        <v>0</v>
      </c>
      <c r="JQ37" t="b">
        <v>0</v>
      </c>
      <c r="JR37" t="b">
        <v>0</v>
      </c>
      <c r="JS37" t="b">
        <v>0</v>
      </c>
      <c r="JT37" t="b">
        <v>0</v>
      </c>
      <c r="JU37" t="s">
        <v>328</v>
      </c>
      <c r="JV37" t="s">
        <v>665</v>
      </c>
      <c r="JW37" t="b">
        <v>1</v>
      </c>
      <c r="JX37" t="b">
        <v>1</v>
      </c>
      <c r="JY37" t="b">
        <v>0</v>
      </c>
      <c r="JZ37" t="b">
        <v>0</v>
      </c>
      <c r="KA37" t="b">
        <v>0</v>
      </c>
      <c r="KB37" t="b">
        <v>0</v>
      </c>
      <c r="KC37" t="b">
        <v>1</v>
      </c>
      <c r="KD37" t="b">
        <v>0</v>
      </c>
      <c r="KE37" t="b">
        <v>0</v>
      </c>
      <c r="KF37" t="s">
        <v>432</v>
      </c>
      <c r="KG37" t="b">
        <v>0</v>
      </c>
      <c r="KH37" t="b">
        <v>1</v>
      </c>
      <c r="KI37" t="b">
        <v>0</v>
      </c>
      <c r="KJ37" t="b">
        <v>0</v>
      </c>
      <c r="KK37" t="b">
        <v>0</v>
      </c>
      <c r="KL37" t="s">
        <v>332</v>
      </c>
      <c r="KM37" t="s">
        <v>332</v>
      </c>
      <c r="KN37" t="s">
        <v>361</v>
      </c>
      <c r="KO37" t="s">
        <v>584</v>
      </c>
      <c r="KP37" t="b">
        <v>1</v>
      </c>
      <c r="KQ37" t="b">
        <v>1</v>
      </c>
      <c r="KR37" t="b">
        <v>0</v>
      </c>
      <c r="KS37" t="b">
        <v>0</v>
      </c>
      <c r="KT37" t="b">
        <v>1</v>
      </c>
      <c r="KU37" t="b">
        <v>0</v>
      </c>
      <c r="KV37" t="b">
        <v>0</v>
      </c>
      <c r="KW37" t="b">
        <v>0</v>
      </c>
      <c r="KX37" t="s">
        <v>332</v>
      </c>
      <c r="KY37" t="s">
        <v>364</v>
      </c>
      <c r="KZ37" t="b">
        <v>0</v>
      </c>
      <c r="LA37" t="b">
        <v>0</v>
      </c>
      <c r="LB37" t="b">
        <v>1</v>
      </c>
      <c r="LC37" t="b">
        <v>0</v>
      </c>
      <c r="LD37" t="b">
        <v>0</v>
      </c>
      <c r="LE37" t="b">
        <v>0</v>
      </c>
      <c r="LF37" t="b">
        <v>0</v>
      </c>
      <c r="LG37" t="b">
        <v>0</v>
      </c>
      <c r="LH37" t="s">
        <v>328</v>
      </c>
      <c r="LI37" t="s">
        <v>585</v>
      </c>
      <c r="LJ37" t="b">
        <v>1</v>
      </c>
      <c r="LK37" t="b">
        <v>0</v>
      </c>
      <c r="LL37" t="b">
        <v>1</v>
      </c>
      <c r="LM37" t="b">
        <v>0</v>
      </c>
      <c r="LN37" t="b">
        <v>0</v>
      </c>
      <c r="LO37" t="b">
        <v>1</v>
      </c>
      <c r="LP37" t="b">
        <v>0</v>
      </c>
      <c r="LQ37" t="b">
        <v>0</v>
      </c>
      <c r="LR37" t="b">
        <v>0</v>
      </c>
      <c r="LT37" t="s">
        <v>366</v>
      </c>
      <c r="LU37" t="s">
        <v>366</v>
      </c>
      <c r="LV37" t="s">
        <v>690</v>
      </c>
      <c r="LW37" t="s">
        <v>368</v>
      </c>
      <c r="YS37" t="s">
        <v>819</v>
      </c>
      <c r="YT37" t="s">
        <v>820</v>
      </c>
      <c r="YU37" s="1">
        <v>42844</v>
      </c>
      <c r="YV37" t="s">
        <v>765</v>
      </c>
      <c r="YW37" t="s">
        <v>821</v>
      </c>
      <c r="YX37">
        <v>61501</v>
      </c>
      <c r="YY37" t="s">
        <v>822</v>
      </c>
      <c r="YZ37" t="s">
        <v>823</v>
      </c>
      <c r="ZA37">
        <v>36</v>
      </c>
      <c r="ZC37">
        <v>-1</v>
      </c>
      <c r="ZD37" t="s">
        <v>384</v>
      </c>
      <c r="ZE37" t="s">
        <v>384</v>
      </c>
    </row>
    <row r="38" spans="1:681" x14ac:dyDescent="0.25">
      <c r="A38" t="s">
        <v>1454</v>
      </c>
      <c r="B38" t="s">
        <v>824</v>
      </c>
      <c r="C38" t="s">
        <v>1423</v>
      </c>
      <c r="D38" t="s">
        <v>1595</v>
      </c>
      <c r="E38" s="24">
        <v>42844</v>
      </c>
      <c r="F38" s="9" t="s">
        <v>1679</v>
      </c>
      <c r="G38">
        <v>21.076329999999999</v>
      </c>
      <c r="H38">
        <v>92.136788333300004</v>
      </c>
      <c r="I38">
        <v>5.8</v>
      </c>
      <c r="J38">
        <v>2.4</v>
      </c>
      <c r="K38" t="s">
        <v>409</v>
      </c>
      <c r="L38" t="s">
        <v>324</v>
      </c>
      <c r="M38" t="s">
        <v>325</v>
      </c>
      <c r="N38" t="s">
        <v>521</v>
      </c>
      <c r="O38" t="s">
        <v>624</v>
      </c>
      <c r="P38" t="s">
        <v>328</v>
      </c>
      <c r="Q38" t="s">
        <v>329</v>
      </c>
      <c r="R38" t="s">
        <v>411</v>
      </c>
      <c r="S38" t="s">
        <v>425</v>
      </c>
      <c r="T38" t="s">
        <v>332</v>
      </c>
      <c r="U38" t="s">
        <v>333</v>
      </c>
      <c r="V38" t="s">
        <v>334</v>
      </c>
      <c r="W38" t="s">
        <v>332</v>
      </c>
      <c r="X38" s="9" t="s">
        <v>332</v>
      </c>
      <c r="Y38">
        <v>500</v>
      </c>
      <c r="Z38">
        <v>2500</v>
      </c>
      <c r="AA38" t="s">
        <v>335</v>
      </c>
      <c r="AB38" t="s">
        <v>336</v>
      </c>
      <c r="AC38" t="s">
        <v>336</v>
      </c>
      <c r="AD38" t="s">
        <v>413</v>
      </c>
      <c r="AF38" t="s">
        <v>335</v>
      </c>
      <c r="AG38" t="s">
        <v>336</v>
      </c>
      <c r="AH38" t="s">
        <v>336</v>
      </c>
      <c r="AI38" t="s">
        <v>581</v>
      </c>
      <c r="BI38">
        <v>1800</v>
      </c>
      <c r="BJ38" s="6">
        <f t="shared" si="7"/>
        <v>700</v>
      </c>
      <c r="BK38">
        <v>120</v>
      </c>
      <c r="BL38" s="27">
        <f t="shared" si="8"/>
        <v>0.24</v>
      </c>
      <c r="BM38">
        <v>60</v>
      </c>
      <c r="BN38" s="27">
        <f t="shared" si="9"/>
        <v>0.12</v>
      </c>
      <c r="BO38">
        <v>30</v>
      </c>
      <c r="BP38" s="27">
        <f t="shared" si="10"/>
        <v>0.06</v>
      </c>
      <c r="BQ38">
        <v>10</v>
      </c>
      <c r="BR38" s="27">
        <f t="shared" si="11"/>
        <v>4.0000000000000001E-3</v>
      </c>
      <c r="BS38" s="19">
        <v>150</v>
      </c>
      <c r="BT38" s="27">
        <f t="shared" si="12"/>
        <v>0.06</v>
      </c>
      <c r="BU38">
        <v>130</v>
      </c>
      <c r="BV38" s="27">
        <f t="shared" si="13"/>
        <v>2.5999999999999999E-2</v>
      </c>
      <c r="BW38">
        <v>8</v>
      </c>
      <c r="BY38">
        <v>8</v>
      </c>
      <c r="BZ38">
        <v>55</v>
      </c>
      <c r="CA38" t="s">
        <v>415</v>
      </c>
      <c r="CG38" t="s">
        <v>335</v>
      </c>
      <c r="CH38" t="s">
        <v>336</v>
      </c>
      <c r="CI38" t="s">
        <v>336</v>
      </c>
      <c r="CJ38" t="s">
        <v>793</v>
      </c>
      <c r="CK38" t="s">
        <v>339</v>
      </c>
      <c r="CL38" t="s">
        <v>324</v>
      </c>
      <c r="CM38" t="s">
        <v>340</v>
      </c>
      <c r="CP38" t="s">
        <v>388</v>
      </c>
      <c r="DR38">
        <v>0</v>
      </c>
      <c r="DS38">
        <v>0</v>
      </c>
      <c r="FN38" t="s">
        <v>462</v>
      </c>
      <c r="FO38" t="b">
        <v>1</v>
      </c>
      <c r="FP38" t="b">
        <v>0</v>
      </c>
      <c r="FQ38" t="b">
        <v>1</v>
      </c>
      <c r="FR38" t="s">
        <v>389</v>
      </c>
      <c r="FS38" t="b">
        <v>1</v>
      </c>
      <c r="FT38" t="b">
        <v>0</v>
      </c>
      <c r="FU38" t="b">
        <v>0</v>
      </c>
      <c r="FV38" t="s">
        <v>686</v>
      </c>
      <c r="FW38" t="b">
        <v>1</v>
      </c>
      <c r="FX38" t="b">
        <v>1</v>
      </c>
      <c r="FY38" t="b">
        <v>1</v>
      </c>
      <c r="FZ38" t="b">
        <v>1</v>
      </c>
      <c r="GA38" t="s">
        <v>730</v>
      </c>
      <c r="GB38" t="b">
        <v>0</v>
      </c>
      <c r="GC38" t="b">
        <v>1</v>
      </c>
      <c r="GD38" t="s">
        <v>555</v>
      </c>
      <c r="GE38" t="b">
        <v>0</v>
      </c>
      <c r="GF38" t="b">
        <v>0</v>
      </c>
      <c r="GG38" t="b">
        <v>1</v>
      </c>
      <c r="GH38" t="b">
        <v>1</v>
      </c>
      <c r="GI38" t="b">
        <v>0</v>
      </c>
      <c r="GJ38" t="b">
        <v>0</v>
      </c>
      <c r="GK38" t="b">
        <v>0</v>
      </c>
      <c r="GL38" t="b">
        <v>0</v>
      </c>
      <c r="GM38" t="s">
        <v>346</v>
      </c>
      <c r="GN38" t="s">
        <v>347</v>
      </c>
      <c r="GO38" t="s">
        <v>772</v>
      </c>
      <c r="GP38" t="s">
        <v>349</v>
      </c>
      <c r="GQ38" t="s">
        <v>349</v>
      </c>
      <c r="GR38" t="s">
        <v>350</v>
      </c>
      <c r="GS38" t="s">
        <v>825</v>
      </c>
      <c r="GT38" t="s">
        <v>825</v>
      </c>
      <c r="GU38">
        <v>6</v>
      </c>
      <c r="GV38">
        <v>6</v>
      </c>
      <c r="GW38" t="s">
        <v>332</v>
      </c>
      <c r="GX38">
        <v>2</v>
      </c>
      <c r="GY38">
        <v>4</v>
      </c>
      <c r="GZ38" t="s">
        <v>328</v>
      </c>
      <c r="HA38" t="s">
        <v>391</v>
      </c>
      <c r="HB38">
        <v>2</v>
      </c>
      <c r="HC38">
        <v>2</v>
      </c>
      <c r="HD38">
        <v>4</v>
      </c>
      <c r="HE38">
        <v>4</v>
      </c>
      <c r="HF38" t="s">
        <v>332</v>
      </c>
      <c r="HG38">
        <v>0</v>
      </c>
      <c r="HH38">
        <v>4</v>
      </c>
      <c r="HI38" t="s">
        <v>328</v>
      </c>
      <c r="HJ38" t="s">
        <v>352</v>
      </c>
      <c r="HK38" t="s">
        <v>795</v>
      </c>
      <c r="HL38" t="b">
        <v>0</v>
      </c>
      <c r="HM38" t="b">
        <v>1</v>
      </c>
      <c r="HN38" t="b">
        <v>0</v>
      </c>
      <c r="HO38" t="b">
        <v>0</v>
      </c>
      <c r="HP38" t="b">
        <v>0</v>
      </c>
      <c r="HQ38" t="b">
        <v>1</v>
      </c>
      <c r="HR38" t="b">
        <v>1</v>
      </c>
      <c r="HS38" t="b">
        <v>1</v>
      </c>
      <c r="HT38" t="s">
        <v>354</v>
      </c>
      <c r="HU38">
        <v>20</v>
      </c>
      <c r="HV38">
        <v>80</v>
      </c>
      <c r="HW38">
        <v>70</v>
      </c>
      <c r="HX38">
        <v>30</v>
      </c>
      <c r="HY38" t="s">
        <v>332</v>
      </c>
      <c r="HZ38" t="s">
        <v>332</v>
      </c>
      <c r="IA38" t="s">
        <v>355</v>
      </c>
      <c r="IB38" t="s">
        <v>428</v>
      </c>
      <c r="IC38" t="s">
        <v>356</v>
      </c>
      <c r="ID38" t="s">
        <v>809</v>
      </c>
      <c r="IE38" t="b">
        <v>0</v>
      </c>
      <c r="IF38" t="b">
        <v>0</v>
      </c>
      <c r="IG38" t="b">
        <v>1</v>
      </c>
      <c r="IH38" t="b">
        <v>1</v>
      </c>
      <c r="II38" t="b">
        <v>0</v>
      </c>
      <c r="IJ38" t="b">
        <v>0</v>
      </c>
      <c r="IK38" t="b">
        <v>1</v>
      </c>
      <c r="IL38" t="b">
        <v>0</v>
      </c>
      <c r="IM38" t="b">
        <v>0</v>
      </c>
      <c r="IN38" t="b">
        <v>0</v>
      </c>
      <c r="IO38" t="b">
        <v>0</v>
      </c>
      <c r="IP38" t="s">
        <v>761</v>
      </c>
      <c r="IQ38" t="s">
        <v>332</v>
      </c>
      <c r="IR38" t="s">
        <v>332</v>
      </c>
      <c r="IS38" t="s">
        <v>328</v>
      </c>
      <c r="IT38">
        <v>90</v>
      </c>
      <c r="IU38" t="s">
        <v>360</v>
      </c>
      <c r="IV38" t="s">
        <v>359</v>
      </c>
      <c r="IW38">
        <v>0</v>
      </c>
      <c r="IX38" t="s">
        <v>328</v>
      </c>
      <c r="IY38" t="s">
        <v>826</v>
      </c>
      <c r="IZ38" t="b">
        <v>1</v>
      </c>
      <c r="JA38" t="b">
        <v>0</v>
      </c>
      <c r="JB38" t="b">
        <v>1</v>
      </c>
      <c r="JC38" t="b">
        <v>0</v>
      </c>
      <c r="JD38" t="b">
        <v>0</v>
      </c>
      <c r="JE38" t="b">
        <v>1</v>
      </c>
      <c r="JF38" t="b">
        <v>1</v>
      </c>
      <c r="JG38" t="b">
        <v>0</v>
      </c>
      <c r="JH38" t="b">
        <v>0</v>
      </c>
      <c r="JI38">
        <v>0</v>
      </c>
      <c r="JJ38" t="s">
        <v>328</v>
      </c>
      <c r="JK38" t="s">
        <v>818</v>
      </c>
      <c r="JL38" t="b">
        <v>1</v>
      </c>
      <c r="JM38" t="b">
        <v>1</v>
      </c>
      <c r="JN38" t="b">
        <v>0</v>
      </c>
      <c r="JO38" t="b">
        <v>0</v>
      </c>
      <c r="JP38" t="b">
        <v>0</v>
      </c>
      <c r="JQ38" t="b">
        <v>0</v>
      </c>
      <c r="JR38" t="b">
        <v>0</v>
      </c>
      <c r="JS38" t="b">
        <v>0</v>
      </c>
      <c r="JT38" t="b">
        <v>0</v>
      </c>
      <c r="JU38" t="s">
        <v>328</v>
      </c>
      <c r="JV38" t="s">
        <v>827</v>
      </c>
      <c r="JW38" t="b">
        <v>1</v>
      </c>
      <c r="JX38" t="b">
        <v>1</v>
      </c>
      <c r="JY38" t="b">
        <v>0</v>
      </c>
      <c r="JZ38" t="b">
        <v>0</v>
      </c>
      <c r="KA38" t="b">
        <v>0</v>
      </c>
      <c r="KB38" t="b">
        <v>1</v>
      </c>
      <c r="KC38" t="b">
        <v>1</v>
      </c>
      <c r="KD38" t="b">
        <v>0</v>
      </c>
      <c r="KE38" t="b">
        <v>0</v>
      </c>
      <c r="KF38" t="s">
        <v>361</v>
      </c>
      <c r="KG38" t="b">
        <v>0</v>
      </c>
      <c r="KH38" t="b">
        <v>0</v>
      </c>
      <c r="KI38" t="b">
        <v>0</v>
      </c>
      <c r="KJ38" t="b">
        <v>0</v>
      </c>
      <c r="KK38" t="b">
        <v>1</v>
      </c>
      <c r="KL38" t="s">
        <v>332</v>
      </c>
      <c r="KM38" t="s">
        <v>332</v>
      </c>
      <c r="KN38" t="s">
        <v>361</v>
      </c>
      <c r="KO38" t="s">
        <v>798</v>
      </c>
      <c r="KP38" t="b">
        <v>1</v>
      </c>
      <c r="KQ38" t="b">
        <v>0</v>
      </c>
      <c r="KR38" t="b">
        <v>0</v>
      </c>
      <c r="KS38" t="b">
        <v>0</v>
      </c>
      <c r="KT38" t="b">
        <v>1</v>
      </c>
      <c r="KU38" t="b">
        <v>1</v>
      </c>
      <c r="KV38" t="b">
        <v>0</v>
      </c>
      <c r="KW38" t="b">
        <v>0</v>
      </c>
      <c r="KX38" t="s">
        <v>332</v>
      </c>
      <c r="KY38" t="s">
        <v>364</v>
      </c>
      <c r="KZ38" t="b">
        <v>0</v>
      </c>
      <c r="LA38" t="b">
        <v>0</v>
      </c>
      <c r="LB38" t="b">
        <v>1</v>
      </c>
      <c r="LC38" t="b">
        <v>0</v>
      </c>
      <c r="LD38" t="b">
        <v>0</v>
      </c>
      <c r="LE38" t="b">
        <v>0</v>
      </c>
      <c r="LF38" t="b">
        <v>0</v>
      </c>
      <c r="LG38" t="b">
        <v>0</v>
      </c>
      <c r="LH38" t="s">
        <v>328</v>
      </c>
      <c r="LI38" t="s">
        <v>585</v>
      </c>
      <c r="LJ38" t="b">
        <v>1</v>
      </c>
      <c r="LK38" t="b">
        <v>0</v>
      </c>
      <c r="LL38" t="b">
        <v>1</v>
      </c>
      <c r="LM38" t="b">
        <v>0</v>
      </c>
      <c r="LN38" t="b">
        <v>0</v>
      </c>
      <c r="LO38" t="b">
        <v>1</v>
      </c>
      <c r="LP38" t="b">
        <v>0</v>
      </c>
      <c r="LQ38" t="b">
        <v>0</v>
      </c>
      <c r="LR38" t="b">
        <v>0</v>
      </c>
      <c r="LT38" t="s">
        <v>366</v>
      </c>
      <c r="LU38" t="s">
        <v>366</v>
      </c>
      <c r="LV38" t="s">
        <v>690</v>
      </c>
      <c r="LW38" t="s">
        <v>368</v>
      </c>
      <c r="YS38" t="s">
        <v>828</v>
      </c>
      <c r="YT38" t="s">
        <v>829</v>
      </c>
      <c r="YU38" s="1">
        <v>42844</v>
      </c>
      <c r="YV38" t="s">
        <v>765</v>
      </c>
      <c r="YW38" t="s">
        <v>830</v>
      </c>
      <c r="YX38">
        <v>61502</v>
      </c>
      <c r="YY38" t="s">
        <v>831</v>
      </c>
      <c r="YZ38" t="s">
        <v>832</v>
      </c>
      <c r="ZA38">
        <v>37</v>
      </c>
      <c r="ZC38">
        <v>-1</v>
      </c>
      <c r="ZD38" t="s">
        <v>384</v>
      </c>
      <c r="ZE38" t="s">
        <v>384</v>
      </c>
    </row>
    <row r="39" spans="1:681" x14ac:dyDescent="0.25">
      <c r="A39" t="s">
        <v>1454</v>
      </c>
      <c r="B39" t="s">
        <v>891</v>
      </c>
      <c r="C39" t="s">
        <v>1423</v>
      </c>
      <c r="D39" t="s">
        <v>1596</v>
      </c>
      <c r="E39" s="24">
        <v>42844</v>
      </c>
      <c r="F39" s="9" t="s">
        <v>1679</v>
      </c>
      <c r="G39">
        <v>21.0742716667</v>
      </c>
      <c r="H39">
        <v>92.138243333299997</v>
      </c>
      <c r="I39">
        <v>21.8</v>
      </c>
      <c r="J39">
        <v>4.9000000000000004</v>
      </c>
      <c r="K39" t="s">
        <v>409</v>
      </c>
      <c r="L39" t="s">
        <v>324</v>
      </c>
      <c r="M39" t="s">
        <v>325</v>
      </c>
      <c r="N39" t="s">
        <v>521</v>
      </c>
      <c r="O39" t="s">
        <v>624</v>
      </c>
      <c r="P39" t="s">
        <v>328</v>
      </c>
      <c r="Q39" t="s">
        <v>445</v>
      </c>
      <c r="R39" t="s">
        <v>411</v>
      </c>
      <c r="S39" t="s">
        <v>425</v>
      </c>
      <c r="T39" t="s">
        <v>332</v>
      </c>
      <c r="U39" t="s">
        <v>333</v>
      </c>
      <c r="V39" t="s">
        <v>334</v>
      </c>
      <c r="W39" t="s">
        <v>332</v>
      </c>
      <c r="X39" s="9" t="s">
        <v>332</v>
      </c>
      <c r="Y39">
        <v>250</v>
      </c>
      <c r="Z39">
        <v>1500</v>
      </c>
      <c r="AA39" t="s">
        <v>335</v>
      </c>
      <c r="AB39" t="s">
        <v>336</v>
      </c>
      <c r="AC39" t="s">
        <v>336</v>
      </c>
      <c r="AD39" t="s">
        <v>892</v>
      </c>
      <c r="AF39" t="s">
        <v>335</v>
      </c>
      <c r="AG39" t="s">
        <v>336</v>
      </c>
      <c r="AH39" t="s">
        <v>336</v>
      </c>
      <c r="AI39" t="s">
        <v>893</v>
      </c>
      <c r="BI39">
        <v>1000</v>
      </c>
      <c r="BJ39" s="6">
        <f t="shared" si="7"/>
        <v>500</v>
      </c>
      <c r="BK39">
        <v>100</v>
      </c>
      <c r="BL39" s="27">
        <f t="shared" si="8"/>
        <v>0.4</v>
      </c>
      <c r="BM39">
        <v>25</v>
      </c>
      <c r="BN39" s="27">
        <f t="shared" si="9"/>
        <v>0.1</v>
      </c>
      <c r="BO39">
        <v>0</v>
      </c>
      <c r="BP39" s="27">
        <f t="shared" si="10"/>
        <v>0</v>
      </c>
      <c r="BQ39">
        <v>0</v>
      </c>
      <c r="BR39" s="27">
        <f t="shared" si="11"/>
        <v>0</v>
      </c>
      <c r="BS39">
        <v>30</v>
      </c>
      <c r="BT39" s="27">
        <f t="shared" si="12"/>
        <v>0.02</v>
      </c>
      <c r="BU39">
        <v>50</v>
      </c>
      <c r="BV39" s="27">
        <f t="shared" si="13"/>
        <v>1.6666666666666666E-2</v>
      </c>
      <c r="BW39">
        <v>10</v>
      </c>
      <c r="BY39">
        <v>0</v>
      </c>
      <c r="BZ39">
        <v>0</v>
      </c>
      <c r="DR39">
        <v>10</v>
      </c>
      <c r="DS39">
        <v>60</v>
      </c>
      <c r="DT39" t="s">
        <v>339</v>
      </c>
      <c r="DU39" t="s">
        <v>324</v>
      </c>
      <c r="DV39" t="s">
        <v>340</v>
      </c>
      <c r="DY39" t="s">
        <v>861</v>
      </c>
      <c r="ED39" t="s">
        <v>339</v>
      </c>
      <c r="EE39" t="s">
        <v>324</v>
      </c>
      <c r="EF39" t="s">
        <v>340</v>
      </c>
      <c r="EI39" t="s">
        <v>894</v>
      </c>
      <c r="FN39" t="s">
        <v>462</v>
      </c>
      <c r="FO39" t="b">
        <v>1</v>
      </c>
      <c r="FP39" t="b">
        <v>0</v>
      </c>
      <c r="FQ39" t="b">
        <v>1</v>
      </c>
      <c r="FV39" t="s">
        <v>582</v>
      </c>
      <c r="FW39" t="b">
        <v>1</v>
      </c>
      <c r="FX39" t="b">
        <v>1</v>
      </c>
      <c r="FY39" t="b">
        <v>0</v>
      </c>
      <c r="FZ39" t="b">
        <v>1</v>
      </c>
      <c r="GD39" t="s">
        <v>345</v>
      </c>
      <c r="GE39" t="b">
        <v>0</v>
      </c>
      <c r="GF39" t="b">
        <v>0</v>
      </c>
      <c r="GG39" t="b">
        <v>1</v>
      </c>
      <c r="GH39" t="b">
        <v>0</v>
      </c>
      <c r="GI39" t="b">
        <v>0</v>
      </c>
      <c r="GJ39" t="b">
        <v>0</v>
      </c>
      <c r="GK39" t="b">
        <v>0</v>
      </c>
      <c r="GL39" t="b">
        <v>0</v>
      </c>
      <c r="GM39" t="s">
        <v>346</v>
      </c>
      <c r="GN39" t="s">
        <v>772</v>
      </c>
      <c r="GO39" t="s">
        <v>390</v>
      </c>
      <c r="GP39" t="s">
        <v>349</v>
      </c>
      <c r="GQ39" t="s">
        <v>349</v>
      </c>
      <c r="GR39" t="s">
        <v>864</v>
      </c>
      <c r="GS39" t="s">
        <v>895</v>
      </c>
      <c r="GT39" t="s">
        <v>896</v>
      </c>
      <c r="GU39">
        <v>15</v>
      </c>
      <c r="GV39">
        <v>15</v>
      </c>
      <c r="GW39" t="s">
        <v>332</v>
      </c>
      <c r="GX39">
        <v>5</v>
      </c>
      <c r="GY39">
        <v>10</v>
      </c>
      <c r="GZ39" t="s">
        <v>328</v>
      </c>
      <c r="HA39" t="s">
        <v>391</v>
      </c>
      <c r="HB39">
        <v>0</v>
      </c>
      <c r="HC39">
        <v>0</v>
      </c>
      <c r="HD39">
        <v>5</v>
      </c>
      <c r="HE39">
        <v>0</v>
      </c>
      <c r="HF39" t="s">
        <v>332</v>
      </c>
      <c r="HG39">
        <v>0</v>
      </c>
      <c r="HH39">
        <v>10</v>
      </c>
      <c r="HI39" t="s">
        <v>328</v>
      </c>
      <c r="HJ39" t="s">
        <v>352</v>
      </c>
      <c r="HK39" t="s">
        <v>500</v>
      </c>
      <c r="HL39" t="b">
        <v>0</v>
      </c>
      <c r="HM39" t="b">
        <v>0</v>
      </c>
      <c r="HN39" t="b">
        <v>0</v>
      </c>
      <c r="HO39" t="b">
        <v>0</v>
      </c>
      <c r="HP39" t="b">
        <v>0</v>
      </c>
      <c r="HQ39" t="b">
        <v>1</v>
      </c>
      <c r="HR39" t="b">
        <v>1</v>
      </c>
      <c r="HS39" t="b">
        <v>0</v>
      </c>
      <c r="HT39" t="s">
        <v>354</v>
      </c>
      <c r="HU39">
        <v>0</v>
      </c>
      <c r="HV39">
        <v>100</v>
      </c>
      <c r="HW39">
        <v>95</v>
      </c>
      <c r="HX39">
        <v>5</v>
      </c>
      <c r="HY39" t="s">
        <v>328</v>
      </c>
      <c r="HZ39" t="s">
        <v>328</v>
      </c>
      <c r="IA39" t="s">
        <v>428</v>
      </c>
      <c r="IB39" t="s">
        <v>897</v>
      </c>
      <c r="IC39" t="s">
        <v>512</v>
      </c>
      <c r="ID39" t="s">
        <v>898</v>
      </c>
      <c r="IE39" t="b">
        <v>1</v>
      </c>
      <c r="IF39" t="b">
        <v>0</v>
      </c>
      <c r="IG39" t="b">
        <v>1</v>
      </c>
      <c r="IH39" t="b">
        <v>1</v>
      </c>
      <c r="II39" t="b">
        <v>0</v>
      </c>
      <c r="IJ39" t="b">
        <v>0</v>
      </c>
      <c r="IK39" t="b">
        <v>1</v>
      </c>
      <c r="IL39" t="b">
        <v>0</v>
      </c>
      <c r="IM39" t="b">
        <v>0</v>
      </c>
      <c r="IN39" t="b">
        <v>0</v>
      </c>
      <c r="IO39" t="b">
        <v>0</v>
      </c>
      <c r="IP39" t="s">
        <v>429</v>
      </c>
      <c r="IQ39" t="s">
        <v>332</v>
      </c>
      <c r="IR39" t="s">
        <v>328</v>
      </c>
      <c r="IS39" t="s">
        <v>328</v>
      </c>
      <c r="IT39">
        <v>100</v>
      </c>
      <c r="IU39" t="s">
        <v>360</v>
      </c>
      <c r="IV39" t="s">
        <v>359</v>
      </c>
      <c r="IW39">
        <v>0</v>
      </c>
      <c r="IX39" t="s">
        <v>328</v>
      </c>
      <c r="IY39" t="s">
        <v>876</v>
      </c>
      <c r="IZ39" t="b">
        <v>1</v>
      </c>
      <c r="JA39" t="b">
        <v>0</v>
      </c>
      <c r="JB39" t="b">
        <v>1</v>
      </c>
      <c r="JC39" t="b">
        <v>1</v>
      </c>
      <c r="JD39" t="b">
        <v>0</v>
      </c>
      <c r="JE39" t="b">
        <v>0</v>
      </c>
      <c r="JF39" t="b">
        <v>1</v>
      </c>
      <c r="JG39" t="b">
        <v>1</v>
      </c>
      <c r="JH39" t="b">
        <v>0</v>
      </c>
      <c r="JI39">
        <v>0</v>
      </c>
      <c r="JJ39" t="s">
        <v>328</v>
      </c>
      <c r="JK39" t="s">
        <v>899</v>
      </c>
      <c r="JL39" t="b">
        <v>1</v>
      </c>
      <c r="JM39" t="b">
        <v>0</v>
      </c>
      <c r="JN39" t="b">
        <v>0</v>
      </c>
      <c r="JO39" t="b">
        <v>1</v>
      </c>
      <c r="JP39" t="b">
        <v>0</v>
      </c>
      <c r="JQ39" t="b">
        <v>0</v>
      </c>
      <c r="JR39" t="b">
        <v>0</v>
      </c>
      <c r="JS39" t="b">
        <v>1</v>
      </c>
      <c r="JT39" t="b">
        <v>0</v>
      </c>
      <c r="JU39" t="s">
        <v>328</v>
      </c>
      <c r="JV39" t="s">
        <v>866</v>
      </c>
      <c r="JW39" t="b">
        <v>0</v>
      </c>
      <c r="JX39" t="b">
        <v>0</v>
      </c>
      <c r="JY39" t="b">
        <v>1</v>
      </c>
      <c r="JZ39" t="b">
        <v>1</v>
      </c>
      <c r="KA39" t="b">
        <v>0</v>
      </c>
      <c r="KB39" t="b">
        <v>0</v>
      </c>
      <c r="KC39" t="b">
        <v>1</v>
      </c>
      <c r="KD39" t="b">
        <v>1</v>
      </c>
      <c r="KE39" t="b">
        <v>0</v>
      </c>
      <c r="KF39" t="s">
        <v>733</v>
      </c>
      <c r="KG39" t="b">
        <v>1</v>
      </c>
      <c r="KH39" t="b">
        <v>0</v>
      </c>
      <c r="KI39" t="b">
        <v>0</v>
      </c>
      <c r="KJ39" t="b">
        <v>0</v>
      </c>
      <c r="KK39" t="b">
        <v>0</v>
      </c>
      <c r="KL39" t="s">
        <v>332</v>
      </c>
      <c r="KM39" t="s">
        <v>328</v>
      </c>
      <c r="KN39" t="s">
        <v>361</v>
      </c>
      <c r="KO39" t="s">
        <v>433</v>
      </c>
      <c r="KP39" t="b">
        <v>1</v>
      </c>
      <c r="KQ39" t="b">
        <v>0</v>
      </c>
      <c r="KR39" t="b">
        <v>1</v>
      </c>
      <c r="KS39" t="b">
        <v>0</v>
      </c>
      <c r="KT39" t="b">
        <v>1</v>
      </c>
      <c r="KU39" t="b">
        <v>0</v>
      </c>
      <c r="KV39" t="b">
        <v>0</v>
      </c>
      <c r="KW39" t="b">
        <v>0</v>
      </c>
      <c r="KX39" t="s">
        <v>332</v>
      </c>
      <c r="KY39" t="s">
        <v>596</v>
      </c>
      <c r="KZ39" t="b">
        <v>1</v>
      </c>
      <c r="LA39" t="b">
        <v>0</v>
      </c>
      <c r="LB39" t="b">
        <v>1</v>
      </c>
      <c r="LC39" t="b">
        <v>0</v>
      </c>
      <c r="LD39" t="b">
        <v>0</v>
      </c>
      <c r="LE39" t="b">
        <v>0</v>
      </c>
      <c r="LF39" t="b">
        <v>0</v>
      </c>
      <c r="LG39" t="b">
        <v>0</v>
      </c>
      <c r="LH39" t="s">
        <v>332</v>
      </c>
      <c r="LI39" t="s">
        <v>854</v>
      </c>
      <c r="LJ39" t="b">
        <v>1</v>
      </c>
      <c r="LK39" t="b">
        <v>1</v>
      </c>
      <c r="LL39" t="b">
        <v>1</v>
      </c>
      <c r="LM39" t="b">
        <v>0</v>
      </c>
      <c r="LN39" t="b">
        <v>0</v>
      </c>
      <c r="LO39" t="b">
        <v>0</v>
      </c>
      <c r="LP39" t="b">
        <v>0</v>
      </c>
      <c r="LQ39" t="b">
        <v>0</v>
      </c>
      <c r="LR39" t="b">
        <v>0</v>
      </c>
      <c r="LT39" t="s">
        <v>366</v>
      </c>
      <c r="LU39" t="s">
        <v>366</v>
      </c>
      <c r="LV39" t="s">
        <v>367</v>
      </c>
      <c r="LW39" t="s">
        <v>368</v>
      </c>
      <c r="YS39" t="s">
        <v>900</v>
      </c>
      <c r="YT39" t="s">
        <v>901</v>
      </c>
      <c r="YU39" s="1">
        <v>42844</v>
      </c>
      <c r="YV39" t="s">
        <v>857</v>
      </c>
      <c r="YW39" t="s">
        <v>902</v>
      </c>
      <c r="YX39">
        <v>61512</v>
      </c>
      <c r="YY39" t="s">
        <v>903</v>
      </c>
      <c r="YZ39" t="s">
        <v>904</v>
      </c>
      <c r="ZA39">
        <v>45</v>
      </c>
      <c r="ZC39">
        <v>-1</v>
      </c>
      <c r="ZD39" t="s">
        <v>384</v>
      </c>
      <c r="ZE39" t="s">
        <v>384</v>
      </c>
    </row>
    <row r="40" spans="1:681" s="7" customFormat="1" x14ac:dyDescent="0.25">
      <c r="A40" s="7" t="s">
        <v>1454</v>
      </c>
      <c r="B40" s="7" t="s">
        <v>1531</v>
      </c>
      <c r="C40" s="7" t="s">
        <v>1423</v>
      </c>
      <c r="D40" s="7" t="s">
        <v>1597</v>
      </c>
      <c r="E40" s="24">
        <v>42844</v>
      </c>
      <c r="F40" s="9" t="s">
        <v>1679</v>
      </c>
      <c r="G40" s="7">
        <v>21.074950000000001</v>
      </c>
      <c r="H40" s="7">
        <v>92.144845000000004</v>
      </c>
      <c r="I40" s="7">
        <v>22.2</v>
      </c>
      <c r="J40" s="7">
        <v>4.7</v>
      </c>
      <c r="K40" s="7" t="s">
        <v>409</v>
      </c>
      <c r="L40" s="7" t="s">
        <v>324</v>
      </c>
      <c r="M40" s="7" t="s">
        <v>325</v>
      </c>
      <c r="N40" s="7" t="s">
        <v>521</v>
      </c>
      <c r="O40" s="7" t="s">
        <v>624</v>
      </c>
      <c r="P40" s="7" t="s">
        <v>328</v>
      </c>
      <c r="Q40" s="7" t="s">
        <v>445</v>
      </c>
      <c r="R40" s="7" t="s">
        <v>411</v>
      </c>
      <c r="S40" s="7" t="s">
        <v>425</v>
      </c>
      <c r="T40" s="7" t="s">
        <v>332</v>
      </c>
      <c r="U40" s="7" t="s">
        <v>425</v>
      </c>
      <c r="V40" s="7" t="s">
        <v>334</v>
      </c>
      <c r="W40" s="7" t="s">
        <v>332</v>
      </c>
      <c r="X40" s="7" t="s">
        <v>328</v>
      </c>
      <c r="Y40" s="7">
        <v>20</v>
      </c>
      <c r="Z40" s="7">
        <v>100</v>
      </c>
      <c r="AA40" s="7" t="s">
        <v>335</v>
      </c>
      <c r="AB40" s="7" t="s">
        <v>336</v>
      </c>
      <c r="AC40" s="7" t="s">
        <v>336</v>
      </c>
      <c r="AD40" s="7" t="s">
        <v>883</v>
      </c>
      <c r="AF40" s="7" t="s">
        <v>335</v>
      </c>
      <c r="AG40" s="7" t="s">
        <v>336</v>
      </c>
      <c r="AH40" s="7" t="s">
        <v>336</v>
      </c>
      <c r="AI40" s="7" t="s">
        <v>783</v>
      </c>
      <c r="AK40" s="21">
        <v>80</v>
      </c>
      <c r="AL40" s="21">
        <v>400</v>
      </c>
      <c r="AM40" t="s">
        <v>335</v>
      </c>
      <c r="AN40" t="s">
        <v>336</v>
      </c>
      <c r="AO40" t="s">
        <v>336</v>
      </c>
      <c r="AP40" t="s">
        <v>524</v>
      </c>
      <c r="AQ40" s="21"/>
      <c r="AR40" s="15" t="s">
        <v>335</v>
      </c>
      <c r="AS40" s="15" t="s">
        <v>336</v>
      </c>
      <c r="AT40" s="15" t="s">
        <v>336</v>
      </c>
      <c r="AU40" s="15" t="s">
        <v>337</v>
      </c>
      <c r="AV40" s="21"/>
      <c r="AW40" s="21">
        <v>50</v>
      </c>
      <c r="AX40" s="21">
        <v>250</v>
      </c>
      <c r="AY40" t="s">
        <v>335</v>
      </c>
      <c r="AZ40" t="s">
        <v>336</v>
      </c>
      <c r="BA40" t="s">
        <v>336</v>
      </c>
      <c r="BB40" t="s">
        <v>524</v>
      </c>
      <c r="BC40" s="21"/>
      <c r="BD40" s="15" t="s">
        <v>335</v>
      </c>
      <c r="BE40" s="15" t="s">
        <v>336</v>
      </c>
      <c r="BF40" s="15" t="s">
        <v>336</v>
      </c>
      <c r="BG40" s="15" t="s">
        <v>337</v>
      </c>
      <c r="BH40" s="21"/>
      <c r="BI40" s="7">
        <v>35</v>
      </c>
      <c r="BJ40" s="6">
        <f t="shared" si="7"/>
        <v>65</v>
      </c>
      <c r="BK40" s="7">
        <v>5</v>
      </c>
      <c r="BL40" s="27">
        <f t="shared" si="8"/>
        <v>0.25</v>
      </c>
      <c r="BM40" s="7">
        <v>2</v>
      </c>
      <c r="BN40" s="27">
        <f t="shared" si="9"/>
        <v>0.1</v>
      </c>
      <c r="BO40" s="7">
        <v>0</v>
      </c>
      <c r="BP40" s="27">
        <f t="shared" si="10"/>
        <v>0</v>
      </c>
      <c r="BQ40" s="7">
        <v>0</v>
      </c>
      <c r="BR40" s="27">
        <f t="shared" si="11"/>
        <v>0</v>
      </c>
      <c r="BS40" s="7">
        <v>10</v>
      </c>
      <c r="BT40" s="27">
        <f t="shared" si="12"/>
        <v>0.1</v>
      </c>
      <c r="BU40" s="7">
        <v>40</v>
      </c>
      <c r="BV40" s="27">
        <f t="shared" si="13"/>
        <v>0.2</v>
      </c>
      <c r="BW40" s="7">
        <v>5</v>
      </c>
      <c r="BY40" s="7">
        <v>0</v>
      </c>
      <c r="BZ40" s="7">
        <v>0</v>
      </c>
      <c r="CA40" s="7" t="s">
        <v>415</v>
      </c>
      <c r="CU40" s="7">
        <v>60</v>
      </c>
      <c r="CV40" s="7">
        <v>600</v>
      </c>
      <c r="CW40" s="7" t="s">
        <v>415</v>
      </c>
      <c r="DC40" t="s">
        <v>335</v>
      </c>
      <c r="DD40" t="s">
        <v>336</v>
      </c>
      <c r="DE40" t="s">
        <v>336</v>
      </c>
      <c r="DF40" t="s">
        <v>524</v>
      </c>
      <c r="DG40" s="21"/>
      <c r="DH40" s="15" t="s">
        <v>335</v>
      </c>
      <c r="DI40" s="15" t="s">
        <v>336</v>
      </c>
      <c r="DJ40" s="15" t="s">
        <v>336</v>
      </c>
      <c r="DK40" s="15" t="s">
        <v>337</v>
      </c>
      <c r="DL40" s="21"/>
      <c r="DR40" s="7">
        <v>0</v>
      </c>
      <c r="DS40" s="7">
        <v>0</v>
      </c>
      <c r="FN40" s="7" t="s">
        <v>462</v>
      </c>
      <c r="FO40" s="7" t="b">
        <v>1</v>
      </c>
      <c r="FP40" s="7" t="b">
        <v>0</v>
      </c>
      <c r="FQ40" s="7" t="b">
        <v>1</v>
      </c>
      <c r="FV40" s="7" t="s">
        <v>582</v>
      </c>
      <c r="FW40" s="7" t="b">
        <v>1</v>
      </c>
      <c r="FX40" s="7" t="b">
        <v>1</v>
      </c>
      <c r="FY40" s="7" t="b">
        <v>0</v>
      </c>
      <c r="FZ40" s="7" t="b">
        <v>1</v>
      </c>
      <c r="GA40" s="7" t="s">
        <v>730</v>
      </c>
      <c r="GB40" s="7" t="b">
        <v>0</v>
      </c>
      <c r="GC40" s="7" t="b">
        <v>1</v>
      </c>
      <c r="GD40" s="7" t="s">
        <v>345</v>
      </c>
      <c r="GE40" s="7" t="b">
        <v>0</v>
      </c>
      <c r="GF40" s="7" t="b">
        <v>0</v>
      </c>
      <c r="GG40" s="7" t="b">
        <v>1</v>
      </c>
      <c r="GH40" s="7" t="b">
        <v>0</v>
      </c>
      <c r="GI40" s="7" t="b">
        <v>0</v>
      </c>
      <c r="GJ40" s="7" t="b">
        <v>0</v>
      </c>
      <c r="GK40" s="7" t="b">
        <v>0</v>
      </c>
      <c r="GL40" s="7" t="b">
        <v>0</v>
      </c>
      <c r="GM40" s="7" t="s">
        <v>346</v>
      </c>
      <c r="GN40" s="7" t="s">
        <v>390</v>
      </c>
      <c r="GO40" s="7" t="s">
        <v>347</v>
      </c>
      <c r="GP40" s="7" t="s">
        <v>349</v>
      </c>
      <c r="GQ40" s="7" t="s">
        <v>349</v>
      </c>
      <c r="GR40" s="7" t="s">
        <v>350</v>
      </c>
      <c r="GS40" s="7" t="s">
        <v>369</v>
      </c>
      <c r="GT40" s="7" t="s">
        <v>369</v>
      </c>
      <c r="GU40" s="7">
        <v>6</v>
      </c>
      <c r="GV40" s="7">
        <v>6</v>
      </c>
      <c r="GW40" s="7" t="s">
        <v>332</v>
      </c>
      <c r="GX40" s="7">
        <v>2</v>
      </c>
      <c r="GY40" s="7">
        <v>4</v>
      </c>
      <c r="GZ40" s="7" t="s">
        <v>328</v>
      </c>
      <c r="HA40" s="7" t="s">
        <v>391</v>
      </c>
      <c r="HB40" s="7">
        <v>0</v>
      </c>
      <c r="HC40" s="7">
        <v>0</v>
      </c>
      <c r="HD40" s="7">
        <v>2</v>
      </c>
      <c r="HE40" s="7">
        <v>2</v>
      </c>
      <c r="HF40" s="7" t="s">
        <v>332</v>
      </c>
      <c r="HG40" s="7">
        <v>0</v>
      </c>
      <c r="HH40" s="7">
        <v>2</v>
      </c>
      <c r="HI40" s="7" t="s">
        <v>328</v>
      </c>
      <c r="HJ40" s="7" t="s">
        <v>352</v>
      </c>
      <c r="HK40" s="7" t="s">
        <v>500</v>
      </c>
      <c r="HL40" s="7" t="b">
        <v>0</v>
      </c>
      <c r="HM40" s="7" t="b">
        <v>0</v>
      </c>
      <c r="HN40" s="7" t="b">
        <v>0</v>
      </c>
      <c r="HO40" s="7" t="b">
        <v>0</v>
      </c>
      <c r="HP40" s="7" t="b">
        <v>0</v>
      </c>
      <c r="HQ40" s="7" t="b">
        <v>1</v>
      </c>
      <c r="HR40" s="7" t="b">
        <v>1</v>
      </c>
      <c r="HS40" s="7" t="b">
        <v>0</v>
      </c>
      <c r="HT40" s="7" t="s">
        <v>354</v>
      </c>
      <c r="HU40" s="7">
        <v>10</v>
      </c>
      <c r="HV40" s="7">
        <v>90</v>
      </c>
      <c r="HW40" s="7">
        <v>80</v>
      </c>
      <c r="HX40" s="7">
        <v>20</v>
      </c>
      <c r="HY40" s="7" t="s">
        <v>328</v>
      </c>
      <c r="HZ40" s="7" t="s">
        <v>332</v>
      </c>
      <c r="IA40" s="7" t="s">
        <v>428</v>
      </c>
      <c r="IB40" s="7" t="s">
        <v>356</v>
      </c>
      <c r="IC40" s="7" t="s">
        <v>512</v>
      </c>
      <c r="ID40" s="7" t="s">
        <v>639</v>
      </c>
      <c r="IE40" s="7" t="b">
        <v>0</v>
      </c>
      <c r="IF40" s="7" t="b">
        <v>0</v>
      </c>
      <c r="IG40" s="7" t="b">
        <v>0</v>
      </c>
      <c r="IH40" s="7" t="b">
        <v>1</v>
      </c>
      <c r="II40" s="7" t="b">
        <v>1</v>
      </c>
      <c r="IJ40" s="7" t="b">
        <v>0</v>
      </c>
      <c r="IK40" s="7" t="b">
        <v>1</v>
      </c>
      <c r="IL40" s="7" t="b">
        <v>0</v>
      </c>
      <c r="IM40" s="7" t="b">
        <v>0</v>
      </c>
      <c r="IN40" s="7" t="b">
        <v>0</v>
      </c>
      <c r="IO40" s="7" t="b">
        <v>0</v>
      </c>
      <c r="IP40" s="7" t="s">
        <v>359</v>
      </c>
      <c r="IQ40" s="7" t="s">
        <v>332</v>
      </c>
      <c r="IR40" s="7" t="s">
        <v>328</v>
      </c>
      <c r="IS40" s="7" t="s">
        <v>328</v>
      </c>
      <c r="IT40" s="7">
        <v>99</v>
      </c>
      <c r="IU40" s="7" t="s">
        <v>360</v>
      </c>
      <c r="IV40" s="7" t="s">
        <v>360</v>
      </c>
      <c r="IW40" s="7">
        <v>0</v>
      </c>
      <c r="IX40" s="7" t="s">
        <v>328</v>
      </c>
      <c r="IY40" s="7" t="s">
        <v>884</v>
      </c>
      <c r="IZ40" s="7" t="b">
        <v>1</v>
      </c>
      <c r="JA40" s="7" t="b">
        <v>0</v>
      </c>
      <c r="JB40" s="7" t="b">
        <v>1</v>
      </c>
      <c r="JC40" s="7" t="b">
        <v>0</v>
      </c>
      <c r="JD40" s="7" t="b">
        <v>0</v>
      </c>
      <c r="JE40" s="7" t="b">
        <v>0</v>
      </c>
      <c r="JF40" s="7" t="b">
        <v>0</v>
      </c>
      <c r="JG40" s="7" t="b">
        <v>1</v>
      </c>
      <c r="JH40" s="7" t="b">
        <v>1</v>
      </c>
      <c r="JI40" s="7">
        <v>0</v>
      </c>
      <c r="JJ40" s="7" t="s">
        <v>328</v>
      </c>
      <c r="JK40" s="7" t="s">
        <v>885</v>
      </c>
      <c r="JL40" s="7" t="b">
        <v>1</v>
      </c>
      <c r="JM40" s="7" t="b">
        <v>1</v>
      </c>
      <c r="JN40" s="7" t="b">
        <v>0</v>
      </c>
      <c r="JO40" s="7" t="b">
        <v>1</v>
      </c>
      <c r="JP40" s="7" t="b">
        <v>0</v>
      </c>
      <c r="JQ40" s="7" t="b">
        <v>0</v>
      </c>
      <c r="JR40" s="7" t="b">
        <v>1</v>
      </c>
      <c r="JS40" s="7" t="b">
        <v>1</v>
      </c>
      <c r="JT40" s="7" t="b">
        <v>0</v>
      </c>
      <c r="JU40" s="7" t="s">
        <v>328</v>
      </c>
      <c r="JV40" s="7" t="s">
        <v>866</v>
      </c>
      <c r="JW40" s="7" t="b">
        <v>0</v>
      </c>
      <c r="JX40" s="7" t="b">
        <v>0</v>
      </c>
      <c r="JY40" s="7" t="b">
        <v>1</v>
      </c>
      <c r="JZ40" s="7" t="b">
        <v>1</v>
      </c>
      <c r="KA40" s="7" t="b">
        <v>0</v>
      </c>
      <c r="KB40" s="7" t="b">
        <v>0</v>
      </c>
      <c r="KC40" s="7" t="b">
        <v>1</v>
      </c>
      <c r="KD40" s="7" t="b">
        <v>1</v>
      </c>
      <c r="KE40" s="7" t="b">
        <v>0</v>
      </c>
      <c r="KF40" s="7" t="s">
        <v>733</v>
      </c>
      <c r="KG40" s="7" t="b">
        <v>1</v>
      </c>
      <c r="KH40" s="7" t="b">
        <v>0</v>
      </c>
      <c r="KI40" s="7" t="b">
        <v>0</v>
      </c>
      <c r="KJ40" s="7" t="b">
        <v>0</v>
      </c>
      <c r="KK40" s="7" t="b">
        <v>0</v>
      </c>
      <c r="KL40" s="7" t="s">
        <v>328</v>
      </c>
      <c r="KM40" s="7" t="s">
        <v>328</v>
      </c>
      <c r="KN40" s="7" t="s">
        <v>362</v>
      </c>
      <c r="KO40" s="7" t="s">
        <v>877</v>
      </c>
      <c r="KP40" s="7" t="b">
        <v>1</v>
      </c>
      <c r="KQ40" s="7" t="b">
        <v>0</v>
      </c>
      <c r="KR40" s="7" t="b">
        <v>0</v>
      </c>
      <c r="KS40" s="7" t="b">
        <v>1</v>
      </c>
      <c r="KT40" s="7" t="b">
        <v>1</v>
      </c>
      <c r="KU40" s="7" t="b">
        <v>0</v>
      </c>
      <c r="KV40" s="7" t="b">
        <v>0</v>
      </c>
      <c r="KW40" s="7" t="b">
        <v>0</v>
      </c>
      <c r="KX40" s="7" t="s">
        <v>332</v>
      </c>
      <c r="KY40" s="7" t="s">
        <v>689</v>
      </c>
      <c r="KZ40" s="7" t="b">
        <v>1</v>
      </c>
      <c r="LA40" s="7" t="b">
        <v>0</v>
      </c>
      <c r="LB40" s="7" t="b">
        <v>0</v>
      </c>
      <c r="LC40" s="7" t="b">
        <v>0</v>
      </c>
      <c r="LD40" s="7" t="b">
        <v>0</v>
      </c>
      <c r="LE40" s="7" t="b">
        <v>0</v>
      </c>
      <c r="LF40" s="7" t="b">
        <v>0</v>
      </c>
      <c r="LG40" s="7" t="b">
        <v>0</v>
      </c>
      <c r="LH40" s="7" t="s">
        <v>332</v>
      </c>
      <c r="LI40" s="7" t="s">
        <v>435</v>
      </c>
      <c r="LJ40" s="7" t="b">
        <v>1</v>
      </c>
      <c r="LK40" s="7" t="b">
        <v>0</v>
      </c>
      <c r="LL40" s="7" t="b">
        <v>1</v>
      </c>
      <c r="LM40" s="7" t="b">
        <v>0</v>
      </c>
      <c r="LN40" s="7" t="b">
        <v>1</v>
      </c>
      <c r="LO40" s="7" t="b">
        <v>0</v>
      </c>
      <c r="LP40" s="7" t="b">
        <v>0</v>
      </c>
      <c r="LQ40" s="7" t="b">
        <v>0</v>
      </c>
      <c r="LR40" s="7" t="b">
        <v>0</v>
      </c>
      <c r="LT40" s="7" t="s">
        <v>366</v>
      </c>
      <c r="LU40" s="7" t="s">
        <v>366</v>
      </c>
      <c r="LV40" s="7" t="s">
        <v>367</v>
      </c>
      <c r="LW40" s="7" t="s">
        <v>368</v>
      </c>
      <c r="YS40" s="7" t="s">
        <v>886</v>
      </c>
      <c r="YT40" s="7" t="s">
        <v>887</v>
      </c>
      <c r="YU40" s="8">
        <v>42844</v>
      </c>
      <c r="YV40" s="7" t="s">
        <v>857</v>
      </c>
      <c r="YW40" s="7" t="s">
        <v>888</v>
      </c>
      <c r="YX40" s="7">
        <v>61511</v>
      </c>
      <c r="YY40" s="7" t="s">
        <v>889</v>
      </c>
      <c r="YZ40" s="7" t="s">
        <v>890</v>
      </c>
      <c r="ZA40" s="7">
        <v>44</v>
      </c>
      <c r="ZC40" s="7">
        <v>-1</v>
      </c>
      <c r="ZD40" s="7" t="s">
        <v>384</v>
      </c>
      <c r="ZE40" s="7" t="s">
        <v>384</v>
      </c>
    </row>
    <row r="41" spans="1:681" s="9" customFormat="1" x14ac:dyDescent="0.25">
      <c r="A41" s="9" t="s">
        <v>1454</v>
      </c>
      <c r="B41" s="9" t="s">
        <v>1497</v>
      </c>
      <c r="C41" t="s">
        <v>1423</v>
      </c>
      <c r="D41" t="s">
        <v>1598</v>
      </c>
      <c r="E41" s="24">
        <v>42844</v>
      </c>
      <c r="F41" s="9" t="s">
        <v>1679</v>
      </c>
      <c r="G41" s="9">
        <v>21.083939224000002</v>
      </c>
      <c r="H41" s="9">
        <v>92.140970822</v>
      </c>
      <c r="I41" s="9">
        <v>30.1</v>
      </c>
      <c r="J41" s="9">
        <v>5</v>
      </c>
      <c r="K41" s="9" t="s">
        <v>409</v>
      </c>
      <c r="L41" s="9" t="s">
        <v>324</v>
      </c>
      <c r="M41" s="9" t="s">
        <v>325</v>
      </c>
      <c r="N41" s="9" t="s">
        <v>521</v>
      </c>
      <c r="O41" s="9" t="s">
        <v>624</v>
      </c>
      <c r="P41" s="9" t="s">
        <v>328</v>
      </c>
      <c r="S41" s="9" t="s">
        <v>425</v>
      </c>
      <c r="T41" s="9" t="s">
        <v>332</v>
      </c>
      <c r="U41" s="9" t="s">
        <v>425</v>
      </c>
      <c r="V41" s="9" t="s">
        <v>334</v>
      </c>
      <c r="W41" s="9" t="s">
        <v>332</v>
      </c>
      <c r="X41" s="9" t="s">
        <v>332</v>
      </c>
      <c r="Y41" s="9">
        <v>15</v>
      </c>
      <c r="Z41" s="9">
        <v>75</v>
      </c>
      <c r="AA41" s="9" t="s">
        <v>335</v>
      </c>
      <c r="AB41" s="9" t="s">
        <v>336</v>
      </c>
      <c r="AC41" s="9" t="s">
        <v>336</v>
      </c>
      <c r="AD41" s="9" t="s">
        <v>883</v>
      </c>
      <c r="AF41" s="9" t="s">
        <v>335</v>
      </c>
      <c r="AG41" s="9" t="s">
        <v>336</v>
      </c>
      <c r="AH41" s="9" t="s">
        <v>336</v>
      </c>
      <c r="AI41" s="9" t="s">
        <v>783</v>
      </c>
      <c r="BI41" s="9">
        <v>40</v>
      </c>
      <c r="BJ41" s="6">
        <f t="shared" si="7"/>
        <v>35</v>
      </c>
      <c r="BK41" s="9">
        <v>2</v>
      </c>
      <c r="BL41" s="27">
        <f t="shared" si="8"/>
        <v>0.13333333333333333</v>
      </c>
      <c r="BM41" s="9">
        <v>1</v>
      </c>
      <c r="BN41" s="27">
        <f t="shared" si="9"/>
        <v>6.6666666666666666E-2</v>
      </c>
      <c r="BO41" s="9">
        <v>0</v>
      </c>
      <c r="BP41" s="27">
        <f t="shared" si="10"/>
        <v>0</v>
      </c>
      <c r="BQ41" s="9">
        <v>0</v>
      </c>
      <c r="BR41" s="27">
        <f t="shared" si="11"/>
        <v>0</v>
      </c>
      <c r="BS41" s="9">
        <v>1</v>
      </c>
      <c r="BT41" s="27">
        <f t="shared" si="12"/>
        <v>1.3333333333333334E-2</v>
      </c>
      <c r="BU41" s="9">
        <v>5</v>
      </c>
      <c r="BV41" s="27">
        <f t="shared" si="13"/>
        <v>3.3333333333333333E-2</v>
      </c>
      <c r="BW41" s="9">
        <v>0</v>
      </c>
      <c r="BY41" s="9">
        <v>0</v>
      </c>
      <c r="BZ41" s="9">
        <v>0</v>
      </c>
      <c r="CW41" s="9" t="s">
        <v>415</v>
      </c>
      <c r="DR41" s="9">
        <v>0</v>
      </c>
      <c r="DS41" s="9">
        <v>0</v>
      </c>
      <c r="EN41" s="9">
        <v>10</v>
      </c>
      <c r="EO41" s="9">
        <v>50</v>
      </c>
      <c r="EP41" s="9" t="s">
        <v>339</v>
      </c>
      <c r="EQ41" s="9" t="s">
        <v>324</v>
      </c>
      <c r="ER41" s="9" t="s">
        <v>340</v>
      </c>
      <c r="EU41" s="9" t="s">
        <v>1498</v>
      </c>
      <c r="FN41" s="9" t="s">
        <v>462</v>
      </c>
      <c r="FO41" s="9" t="b">
        <v>1</v>
      </c>
      <c r="FP41" s="9" t="b">
        <v>0</v>
      </c>
      <c r="FQ41" s="9" t="b">
        <v>1</v>
      </c>
      <c r="FV41" s="9" t="s">
        <v>582</v>
      </c>
      <c r="FW41" s="9" t="b">
        <v>1</v>
      </c>
      <c r="FX41" s="9" t="b">
        <v>1</v>
      </c>
      <c r="FY41" s="9" t="b">
        <v>0</v>
      </c>
      <c r="FZ41" s="9" t="b">
        <v>1</v>
      </c>
      <c r="GA41" s="9" t="s">
        <v>730</v>
      </c>
      <c r="GB41" s="9" t="b">
        <v>0</v>
      </c>
      <c r="GC41" s="9" t="b">
        <v>1</v>
      </c>
      <c r="GD41" s="9" t="s">
        <v>345</v>
      </c>
      <c r="GE41" s="9" t="b">
        <v>0</v>
      </c>
      <c r="GF41" s="9" t="b">
        <v>0</v>
      </c>
      <c r="GG41" s="9" t="b">
        <v>1</v>
      </c>
      <c r="GH41" s="9" t="b">
        <v>0</v>
      </c>
      <c r="GI41" s="9" t="b">
        <v>0</v>
      </c>
      <c r="GJ41" s="9" t="b">
        <v>0</v>
      </c>
      <c r="GK41" s="9" t="b">
        <v>0</v>
      </c>
      <c r="GL41" s="9" t="b">
        <v>0</v>
      </c>
      <c r="GM41" s="9" t="s">
        <v>346</v>
      </c>
      <c r="GN41" s="9" t="s">
        <v>390</v>
      </c>
      <c r="GO41" s="9" t="s">
        <v>347</v>
      </c>
      <c r="GP41" s="9" t="s">
        <v>349</v>
      </c>
      <c r="GQ41" s="9" t="s">
        <v>349</v>
      </c>
      <c r="GR41" s="9" t="s">
        <v>350</v>
      </c>
      <c r="GS41" s="9">
        <v>2</v>
      </c>
      <c r="GT41" s="9">
        <v>2</v>
      </c>
      <c r="GU41" s="9">
        <v>3</v>
      </c>
      <c r="GV41" s="9">
        <v>3</v>
      </c>
      <c r="GW41" s="9" t="s">
        <v>332</v>
      </c>
      <c r="GX41" s="9">
        <v>2</v>
      </c>
      <c r="GY41" s="9">
        <v>4</v>
      </c>
      <c r="GZ41" s="9" t="s">
        <v>328</v>
      </c>
      <c r="HA41" s="9" t="s">
        <v>391</v>
      </c>
      <c r="HB41" s="9">
        <v>0</v>
      </c>
      <c r="HC41" s="9">
        <v>0</v>
      </c>
      <c r="HD41" s="9">
        <v>2</v>
      </c>
      <c r="HE41" s="9">
        <v>2</v>
      </c>
      <c r="HF41" s="9" t="s">
        <v>332</v>
      </c>
      <c r="HG41" s="9">
        <v>0</v>
      </c>
      <c r="HH41" s="9">
        <v>2</v>
      </c>
      <c r="HI41" s="9" t="s">
        <v>328</v>
      </c>
      <c r="HJ41" s="9" t="s">
        <v>352</v>
      </c>
      <c r="HK41" s="9" t="s">
        <v>500</v>
      </c>
      <c r="HL41" s="9" t="b">
        <v>0</v>
      </c>
      <c r="HM41" s="9" t="b">
        <v>0</v>
      </c>
      <c r="HN41" s="9" t="b">
        <v>0</v>
      </c>
      <c r="HO41" s="9" t="b">
        <v>0</v>
      </c>
      <c r="HP41" s="9" t="b">
        <v>0</v>
      </c>
      <c r="HQ41" s="9" t="b">
        <v>1</v>
      </c>
      <c r="HR41" s="9" t="b">
        <v>1</v>
      </c>
      <c r="HS41" s="9" t="b">
        <v>0</v>
      </c>
      <c r="HT41" s="9" t="s">
        <v>354</v>
      </c>
      <c r="HU41" s="9">
        <v>10</v>
      </c>
      <c r="HV41" s="9">
        <v>90</v>
      </c>
      <c r="HW41" s="9">
        <v>80</v>
      </c>
      <c r="HX41" s="9">
        <v>20</v>
      </c>
      <c r="HY41" s="9" t="s">
        <v>328</v>
      </c>
      <c r="HZ41" s="9" t="s">
        <v>332</v>
      </c>
      <c r="IA41" s="9" t="s">
        <v>428</v>
      </c>
      <c r="IB41" s="9" t="s">
        <v>356</v>
      </c>
      <c r="IC41" s="9" t="s">
        <v>512</v>
      </c>
      <c r="ID41" s="9" t="s">
        <v>639</v>
      </c>
      <c r="IE41" s="9" t="b">
        <v>0</v>
      </c>
      <c r="IF41" s="9" t="b">
        <v>0</v>
      </c>
      <c r="IG41" s="9" t="b">
        <v>0</v>
      </c>
      <c r="IH41" s="9" t="b">
        <v>1</v>
      </c>
      <c r="II41" s="9" t="b">
        <v>1</v>
      </c>
      <c r="IJ41" s="9" t="b">
        <v>0</v>
      </c>
      <c r="IK41" s="9" t="b">
        <v>1</v>
      </c>
      <c r="IL41" s="9" t="b">
        <v>0</v>
      </c>
      <c r="IM41" s="9" t="b">
        <v>0</v>
      </c>
      <c r="IN41" s="9" t="b">
        <v>0</v>
      </c>
      <c r="IO41" s="9" t="b">
        <v>0</v>
      </c>
      <c r="IP41" s="9" t="s">
        <v>359</v>
      </c>
      <c r="IQ41" s="9" t="s">
        <v>332</v>
      </c>
      <c r="IR41" s="9" t="s">
        <v>328</v>
      </c>
      <c r="IS41" s="9" t="s">
        <v>328</v>
      </c>
      <c r="IT41" s="9">
        <v>99</v>
      </c>
      <c r="IU41" s="9" t="s">
        <v>360</v>
      </c>
      <c r="IV41" s="9" t="s">
        <v>360</v>
      </c>
      <c r="IW41" s="9">
        <v>0</v>
      </c>
      <c r="IX41" s="9" t="s">
        <v>328</v>
      </c>
      <c r="IY41" s="9" t="s">
        <v>884</v>
      </c>
      <c r="IZ41" s="9" t="b">
        <v>1</v>
      </c>
      <c r="JA41" s="9" t="b">
        <v>0</v>
      </c>
      <c r="JB41" s="9" t="b">
        <v>1</v>
      </c>
      <c r="JC41" s="9" t="b">
        <v>0</v>
      </c>
      <c r="JD41" s="9" t="b">
        <v>0</v>
      </c>
      <c r="JE41" s="9" t="b">
        <v>0</v>
      </c>
      <c r="JF41" s="9" t="b">
        <v>0</v>
      </c>
      <c r="JG41" s="9" t="b">
        <v>1</v>
      </c>
      <c r="JH41" s="9" t="b">
        <v>1</v>
      </c>
      <c r="JI41" s="9">
        <v>0</v>
      </c>
      <c r="JJ41" s="9" t="s">
        <v>328</v>
      </c>
      <c r="JK41" s="9" t="s">
        <v>885</v>
      </c>
      <c r="JL41" s="9" t="b">
        <v>1</v>
      </c>
      <c r="JM41" s="9" t="b">
        <v>1</v>
      </c>
      <c r="JN41" s="9" t="b">
        <v>0</v>
      </c>
      <c r="JO41" s="9" t="b">
        <v>1</v>
      </c>
      <c r="JP41" s="9" t="b">
        <v>0</v>
      </c>
      <c r="JQ41" s="9" t="b">
        <v>0</v>
      </c>
      <c r="JR41" s="9" t="b">
        <v>1</v>
      </c>
      <c r="JS41" s="9" t="b">
        <v>1</v>
      </c>
      <c r="JT41" s="9" t="b">
        <v>0</v>
      </c>
      <c r="JU41" s="9" t="s">
        <v>328</v>
      </c>
      <c r="JV41" s="9" t="s">
        <v>866</v>
      </c>
      <c r="JW41" s="9" t="b">
        <v>0</v>
      </c>
      <c r="JX41" s="9" t="b">
        <v>0</v>
      </c>
      <c r="JY41" s="9" t="b">
        <v>1</v>
      </c>
      <c r="JZ41" s="9" t="b">
        <v>1</v>
      </c>
      <c r="KA41" s="9" t="b">
        <v>0</v>
      </c>
      <c r="KB41" s="9" t="b">
        <v>0</v>
      </c>
      <c r="KC41" s="9" t="b">
        <v>1</v>
      </c>
      <c r="KD41" s="9" t="b">
        <v>1</v>
      </c>
      <c r="KE41" s="9" t="b">
        <v>0</v>
      </c>
      <c r="KF41" s="9" t="s">
        <v>733</v>
      </c>
      <c r="KG41" s="9" t="b">
        <v>1</v>
      </c>
      <c r="KH41" s="9" t="b">
        <v>0</v>
      </c>
      <c r="KI41" s="9" t="b">
        <v>0</v>
      </c>
      <c r="KJ41" s="9" t="b">
        <v>0</v>
      </c>
      <c r="KK41" s="9" t="b">
        <v>0</v>
      </c>
      <c r="KL41" s="9" t="s">
        <v>328</v>
      </c>
      <c r="KM41" s="9" t="s">
        <v>328</v>
      </c>
      <c r="KN41" s="9" t="s">
        <v>362</v>
      </c>
      <c r="KO41" s="9" t="s">
        <v>877</v>
      </c>
      <c r="KP41" s="9" t="b">
        <v>1</v>
      </c>
      <c r="KQ41" s="9" t="b">
        <v>0</v>
      </c>
      <c r="KR41" s="9" t="b">
        <v>0</v>
      </c>
      <c r="KS41" s="9" t="b">
        <v>1</v>
      </c>
      <c r="KT41" s="9" t="b">
        <v>1</v>
      </c>
      <c r="KU41" s="9" t="b">
        <v>0</v>
      </c>
      <c r="KV41" s="9" t="b">
        <v>0</v>
      </c>
      <c r="KW41" s="9" t="b">
        <v>0</v>
      </c>
      <c r="KX41" s="9" t="s">
        <v>332</v>
      </c>
      <c r="KY41" s="9" t="s">
        <v>689</v>
      </c>
      <c r="KZ41" s="9" t="b">
        <v>1</v>
      </c>
      <c r="LA41" s="9" t="b">
        <v>0</v>
      </c>
      <c r="LB41" s="9" t="b">
        <v>0</v>
      </c>
      <c r="LC41" s="9" t="b">
        <v>0</v>
      </c>
      <c r="LD41" s="9" t="b">
        <v>0</v>
      </c>
      <c r="LE41" s="9" t="b">
        <v>0</v>
      </c>
      <c r="LF41" s="9" t="b">
        <v>0</v>
      </c>
      <c r="LG41" s="9" t="b">
        <v>0</v>
      </c>
      <c r="LH41" s="9" t="s">
        <v>332</v>
      </c>
      <c r="LI41" s="9" t="s">
        <v>435</v>
      </c>
      <c r="LJ41" s="9" t="b">
        <v>1</v>
      </c>
      <c r="LK41" s="9" t="b">
        <v>0</v>
      </c>
      <c r="LL41" s="9" t="b">
        <v>1</v>
      </c>
      <c r="LM41" s="9" t="b">
        <v>0</v>
      </c>
      <c r="LN41" s="9" t="b">
        <v>1</v>
      </c>
      <c r="LO41" s="9" t="b">
        <v>0</v>
      </c>
      <c r="LP41" s="9" t="b">
        <v>0</v>
      </c>
      <c r="LQ41" s="9" t="b">
        <v>0</v>
      </c>
      <c r="LR41" s="9" t="b">
        <v>0</v>
      </c>
      <c r="LT41" s="9" t="s">
        <v>366</v>
      </c>
      <c r="LU41" s="9" t="s">
        <v>366</v>
      </c>
      <c r="LV41" s="9" t="s">
        <v>367</v>
      </c>
      <c r="LW41" s="9" t="s">
        <v>368</v>
      </c>
      <c r="YS41" s="9" t="s">
        <v>886</v>
      </c>
      <c r="YT41" s="9" t="s">
        <v>887</v>
      </c>
      <c r="YU41" s="10">
        <v>42844</v>
      </c>
      <c r="YV41" s="9" t="s">
        <v>857</v>
      </c>
      <c r="YW41" s="9" t="s">
        <v>888</v>
      </c>
      <c r="YX41" s="9">
        <v>61511</v>
      </c>
      <c r="YY41" s="9" t="s">
        <v>889</v>
      </c>
      <c r="YZ41" s="9" t="s">
        <v>890</v>
      </c>
      <c r="ZA41" s="9">
        <v>44</v>
      </c>
      <c r="ZC41" s="9">
        <v>-1</v>
      </c>
      <c r="ZD41" s="9" t="s">
        <v>384</v>
      </c>
      <c r="ZE41" s="9" t="s">
        <v>384</v>
      </c>
    </row>
    <row r="42" spans="1:681" x14ac:dyDescent="0.25">
      <c r="A42" t="s">
        <v>1470</v>
      </c>
      <c r="B42" t="s">
        <v>1102</v>
      </c>
      <c r="C42" t="s">
        <v>1414</v>
      </c>
      <c r="D42" t="s">
        <v>1662</v>
      </c>
      <c r="E42" s="24">
        <v>42844</v>
      </c>
      <c r="F42" s="9" t="s">
        <v>1679</v>
      </c>
      <c r="G42">
        <v>21.1050766667</v>
      </c>
      <c r="H42">
        <v>92.120631666700007</v>
      </c>
      <c r="I42">
        <v>46.3</v>
      </c>
      <c r="J42">
        <v>4.8</v>
      </c>
      <c r="K42" t="s">
        <v>409</v>
      </c>
      <c r="L42" t="s">
        <v>324</v>
      </c>
      <c r="M42" t="s">
        <v>325</v>
      </c>
      <c r="N42" t="s">
        <v>326</v>
      </c>
      <c r="O42" t="s">
        <v>410</v>
      </c>
      <c r="P42" t="s">
        <v>328</v>
      </c>
      <c r="Q42" t="s">
        <v>445</v>
      </c>
      <c r="R42" t="s">
        <v>411</v>
      </c>
      <c r="S42" t="s">
        <v>425</v>
      </c>
      <c r="T42" t="s">
        <v>328</v>
      </c>
      <c r="X42" s="9" t="s">
        <v>332</v>
      </c>
      <c r="Y42">
        <v>50</v>
      </c>
      <c r="Z42">
        <v>250</v>
      </c>
      <c r="AA42" t="s">
        <v>335</v>
      </c>
      <c r="AB42" t="s">
        <v>336</v>
      </c>
      <c r="AC42" t="s">
        <v>336</v>
      </c>
      <c r="AD42" t="s">
        <v>495</v>
      </c>
      <c r="AF42" t="s">
        <v>335</v>
      </c>
      <c r="AG42" t="s">
        <v>336</v>
      </c>
      <c r="AH42" t="s">
        <v>336</v>
      </c>
      <c r="AI42" t="s">
        <v>496</v>
      </c>
      <c r="BI42">
        <v>150</v>
      </c>
      <c r="BJ42" s="6">
        <f t="shared" si="7"/>
        <v>100</v>
      </c>
      <c r="BK42">
        <v>15</v>
      </c>
      <c r="BL42" s="27">
        <f t="shared" si="8"/>
        <v>0.3</v>
      </c>
      <c r="BM42">
        <v>5</v>
      </c>
      <c r="BN42" s="27">
        <f t="shared" si="9"/>
        <v>0.1</v>
      </c>
      <c r="BO42">
        <v>3</v>
      </c>
      <c r="BP42" s="27">
        <f t="shared" si="10"/>
        <v>0.06</v>
      </c>
      <c r="BQ42">
        <v>12</v>
      </c>
      <c r="BR42" s="27">
        <f t="shared" si="11"/>
        <v>4.8000000000000001E-2</v>
      </c>
      <c r="BS42">
        <v>25</v>
      </c>
      <c r="BT42" s="27">
        <f t="shared" si="12"/>
        <v>0.1</v>
      </c>
      <c r="BU42">
        <v>15</v>
      </c>
      <c r="BV42" s="27">
        <f t="shared" si="13"/>
        <v>0.03</v>
      </c>
      <c r="BW42">
        <v>3</v>
      </c>
      <c r="BY42">
        <v>0</v>
      </c>
      <c r="BZ42">
        <v>0</v>
      </c>
      <c r="DR42">
        <v>0</v>
      </c>
      <c r="DS42">
        <v>0</v>
      </c>
      <c r="GM42" t="s">
        <v>346</v>
      </c>
      <c r="GN42" t="s">
        <v>347</v>
      </c>
      <c r="GO42" t="s">
        <v>772</v>
      </c>
      <c r="GP42" t="s">
        <v>497</v>
      </c>
      <c r="GQ42" t="s">
        <v>349</v>
      </c>
      <c r="GR42" t="s">
        <v>350</v>
      </c>
      <c r="GS42" t="s">
        <v>377</v>
      </c>
      <c r="GT42" t="s">
        <v>1103</v>
      </c>
      <c r="GU42">
        <v>15</v>
      </c>
      <c r="GV42">
        <v>10</v>
      </c>
      <c r="GW42" t="s">
        <v>328</v>
      </c>
      <c r="GX42">
        <v>0</v>
      </c>
      <c r="GY42">
        <v>0</v>
      </c>
      <c r="GZ42" t="s">
        <v>328</v>
      </c>
      <c r="HA42" t="s">
        <v>391</v>
      </c>
      <c r="HB42">
        <v>0</v>
      </c>
      <c r="HC42">
        <v>0</v>
      </c>
      <c r="HD42">
        <v>0</v>
      </c>
      <c r="HE42">
        <v>0</v>
      </c>
      <c r="HF42" t="s">
        <v>328</v>
      </c>
      <c r="HG42">
        <v>0</v>
      </c>
      <c r="HH42">
        <v>0</v>
      </c>
      <c r="HI42" t="s">
        <v>328</v>
      </c>
      <c r="HJ42" t="s">
        <v>352</v>
      </c>
      <c r="HK42" t="s">
        <v>500</v>
      </c>
      <c r="HL42" t="b">
        <v>0</v>
      </c>
      <c r="HM42" t="b">
        <v>0</v>
      </c>
      <c r="HN42" t="b">
        <v>0</v>
      </c>
      <c r="HO42" t="b">
        <v>0</v>
      </c>
      <c r="HP42" t="b">
        <v>0</v>
      </c>
      <c r="HQ42" t="b">
        <v>1</v>
      </c>
      <c r="HR42" t="b">
        <v>1</v>
      </c>
      <c r="HS42" t="b">
        <v>0</v>
      </c>
      <c r="HT42" t="s">
        <v>354</v>
      </c>
      <c r="HU42">
        <v>25</v>
      </c>
      <c r="HV42">
        <v>75</v>
      </c>
      <c r="HW42">
        <v>55</v>
      </c>
      <c r="HX42">
        <v>45</v>
      </c>
      <c r="HY42" t="s">
        <v>328</v>
      </c>
      <c r="HZ42" t="s">
        <v>328</v>
      </c>
      <c r="IA42" t="s">
        <v>393</v>
      </c>
      <c r="IB42" t="s">
        <v>428</v>
      </c>
      <c r="IC42" t="s">
        <v>394</v>
      </c>
      <c r="ID42" t="s">
        <v>557</v>
      </c>
      <c r="IE42" t="b">
        <v>1</v>
      </c>
      <c r="IF42" t="b">
        <v>0</v>
      </c>
      <c r="IG42" t="b">
        <v>0</v>
      </c>
      <c r="IH42" t="b">
        <v>1</v>
      </c>
      <c r="II42" t="b">
        <v>0</v>
      </c>
      <c r="IJ42" t="b">
        <v>1</v>
      </c>
      <c r="IK42" t="b">
        <v>0</v>
      </c>
      <c r="IL42" t="b">
        <v>0</v>
      </c>
      <c r="IM42" t="b">
        <v>0</v>
      </c>
      <c r="IN42" t="b">
        <v>0</v>
      </c>
      <c r="IO42" t="b">
        <v>0</v>
      </c>
      <c r="IP42" t="s">
        <v>702</v>
      </c>
      <c r="IQ42" t="s">
        <v>328</v>
      </c>
      <c r="IR42" t="s">
        <v>328</v>
      </c>
      <c r="IS42" t="s">
        <v>328</v>
      </c>
      <c r="IT42">
        <v>100</v>
      </c>
      <c r="IU42" t="s">
        <v>360</v>
      </c>
      <c r="IV42" t="s">
        <v>359</v>
      </c>
      <c r="IW42">
        <v>0</v>
      </c>
      <c r="IX42" t="s">
        <v>332</v>
      </c>
      <c r="JI42">
        <v>0</v>
      </c>
      <c r="JJ42" t="s">
        <v>332</v>
      </c>
      <c r="JU42" t="s">
        <v>332</v>
      </c>
      <c r="KF42" t="s">
        <v>432</v>
      </c>
      <c r="KG42" t="b">
        <v>0</v>
      </c>
      <c r="KH42" t="b">
        <v>1</v>
      </c>
      <c r="KI42" t="b">
        <v>0</v>
      </c>
      <c r="KJ42" t="b">
        <v>0</v>
      </c>
      <c r="KK42" t="b">
        <v>0</v>
      </c>
      <c r="KL42" t="s">
        <v>332</v>
      </c>
      <c r="KM42" t="s">
        <v>328</v>
      </c>
      <c r="KN42" t="s">
        <v>361</v>
      </c>
      <c r="KO42" t="s">
        <v>798</v>
      </c>
      <c r="KP42" t="b">
        <v>1</v>
      </c>
      <c r="KQ42" t="b">
        <v>0</v>
      </c>
      <c r="KR42" t="b">
        <v>0</v>
      </c>
      <c r="KS42" t="b">
        <v>0</v>
      </c>
      <c r="KT42" t="b">
        <v>1</v>
      </c>
      <c r="KU42" t="b">
        <v>1</v>
      </c>
      <c r="KV42" t="b">
        <v>0</v>
      </c>
      <c r="KW42" t="b">
        <v>0</v>
      </c>
      <c r="KX42" t="s">
        <v>332</v>
      </c>
      <c r="KY42" t="s">
        <v>1104</v>
      </c>
      <c r="KZ42" t="b">
        <v>0</v>
      </c>
      <c r="LA42" t="b">
        <v>0</v>
      </c>
      <c r="LB42" t="b">
        <v>0</v>
      </c>
      <c r="LC42" t="b">
        <v>1</v>
      </c>
      <c r="LD42" t="b">
        <v>0</v>
      </c>
      <c r="LE42" t="b">
        <v>0</v>
      </c>
      <c r="LF42" t="b">
        <v>1</v>
      </c>
      <c r="LG42" t="b">
        <v>0</v>
      </c>
      <c r="LH42" t="s">
        <v>332</v>
      </c>
      <c r="LI42" t="s">
        <v>365</v>
      </c>
      <c r="LJ42" t="b">
        <v>1</v>
      </c>
      <c r="LK42" t="b">
        <v>0</v>
      </c>
      <c r="LL42" t="b">
        <v>1</v>
      </c>
      <c r="LM42" t="b">
        <v>1</v>
      </c>
      <c r="LN42" t="b">
        <v>0</v>
      </c>
      <c r="LO42" t="b">
        <v>0</v>
      </c>
      <c r="LP42" t="b">
        <v>0</v>
      </c>
      <c r="LQ42" t="b">
        <v>0</v>
      </c>
      <c r="LR42" t="b">
        <v>0</v>
      </c>
      <c r="LT42" t="s">
        <v>366</v>
      </c>
      <c r="LU42" t="s">
        <v>366</v>
      </c>
      <c r="LV42" t="s">
        <v>367</v>
      </c>
      <c r="LW42" t="s">
        <v>436</v>
      </c>
      <c r="YS42" t="s">
        <v>1105</v>
      </c>
      <c r="YT42" t="s">
        <v>1106</v>
      </c>
      <c r="YU42" s="1">
        <v>42844</v>
      </c>
      <c r="YV42" t="s">
        <v>745</v>
      </c>
      <c r="YW42" t="s">
        <v>1107</v>
      </c>
      <c r="YX42">
        <v>61695</v>
      </c>
      <c r="YY42" t="s">
        <v>1108</v>
      </c>
      <c r="YZ42" t="s">
        <v>1109</v>
      </c>
      <c r="ZA42">
        <v>69</v>
      </c>
      <c r="ZC42">
        <v>-1</v>
      </c>
      <c r="ZD42" t="s">
        <v>384</v>
      </c>
      <c r="ZE42" t="s">
        <v>384</v>
      </c>
    </row>
    <row r="43" spans="1:681" x14ac:dyDescent="0.25">
      <c r="A43" t="s">
        <v>1449</v>
      </c>
      <c r="B43" t="s">
        <v>647</v>
      </c>
      <c r="C43" t="s">
        <v>1422</v>
      </c>
      <c r="D43" t="s">
        <v>1599</v>
      </c>
      <c r="E43" s="24">
        <v>42844</v>
      </c>
      <c r="F43" s="9" t="s">
        <v>1679</v>
      </c>
      <c r="G43">
        <v>21.040468333300002</v>
      </c>
      <c r="H43">
        <v>92.172601666700004</v>
      </c>
      <c r="I43">
        <v>7</v>
      </c>
      <c r="J43">
        <v>4.9000000000000004</v>
      </c>
      <c r="K43" t="s">
        <v>409</v>
      </c>
      <c r="L43" t="s">
        <v>324</v>
      </c>
      <c r="M43" t="s">
        <v>325</v>
      </c>
      <c r="N43" t="s">
        <v>521</v>
      </c>
      <c r="O43" t="s">
        <v>624</v>
      </c>
      <c r="P43" t="s">
        <v>328</v>
      </c>
      <c r="Q43" t="s">
        <v>329</v>
      </c>
      <c r="R43" t="s">
        <v>411</v>
      </c>
      <c r="S43" t="s">
        <v>425</v>
      </c>
      <c r="T43" t="s">
        <v>328</v>
      </c>
      <c r="X43" s="9" t="s">
        <v>332</v>
      </c>
      <c r="Y43">
        <v>20</v>
      </c>
      <c r="Z43">
        <v>120</v>
      </c>
      <c r="AA43" t="s">
        <v>335</v>
      </c>
      <c r="AB43" t="s">
        <v>336</v>
      </c>
      <c r="AC43" t="s">
        <v>336</v>
      </c>
      <c r="AD43" t="s">
        <v>495</v>
      </c>
      <c r="AF43" t="s">
        <v>335</v>
      </c>
      <c r="AG43" t="s">
        <v>336</v>
      </c>
      <c r="AH43" t="s">
        <v>336</v>
      </c>
      <c r="AI43" t="s">
        <v>413</v>
      </c>
      <c r="BI43">
        <v>60</v>
      </c>
      <c r="BJ43" s="6">
        <f t="shared" si="7"/>
        <v>60</v>
      </c>
      <c r="BK43">
        <v>10</v>
      </c>
      <c r="BL43" s="27">
        <f t="shared" si="8"/>
        <v>0.5</v>
      </c>
      <c r="BM43">
        <v>5</v>
      </c>
      <c r="BN43" s="27">
        <f t="shared" si="9"/>
        <v>0.25</v>
      </c>
      <c r="BO43">
        <v>0</v>
      </c>
      <c r="BP43" s="27">
        <f t="shared" si="10"/>
        <v>0</v>
      </c>
      <c r="BQ43">
        <v>0</v>
      </c>
      <c r="BR43" s="27">
        <f t="shared" si="11"/>
        <v>0</v>
      </c>
      <c r="BS43">
        <v>15</v>
      </c>
      <c r="BT43" s="27">
        <f t="shared" si="12"/>
        <v>0.125</v>
      </c>
      <c r="BU43">
        <v>15</v>
      </c>
      <c r="BV43" s="27">
        <f t="shared" si="13"/>
        <v>6.25E-2</v>
      </c>
      <c r="BW43">
        <v>0</v>
      </c>
      <c r="BY43">
        <v>20</v>
      </c>
      <c r="BZ43">
        <v>120</v>
      </c>
      <c r="CA43" t="s">
        <v>339</v>
      </c>
      <c r="CB43" t="s">
        <v>324</v>
      </c>
      <c r="CC43" t="s">
        <v>340</v>
      </c>
      <c r="CF43" t="s">
        <v>648</v>
      </c>
      <c r="DR43">
        <v>0</v>
      </c>
      <c r="DS43">
        <v>0</v>
      </c>
      <c r="GD43" t="s">
        <v>626</v>
      </c>
      <c r="GE43" t="b">
        <v>0</v>
      </c>
      <c r="GF43" t="b">
        <v>0</v>
      </c>
      <c r="GG43" t="b">
        <v>0</v>
      </c>
      <c r="GH43" t="b">
        <v>0</v>
      </c>
      <c r="GI43" t="b">
        <v>0</v>
      </c>
      <c r="GJ43" t="b">
        <v>0</v>
      </c>
      <c r="GK43" t="b">
        <v>0</v>
      </c>
      <c r="GL43" t="b">
        <v>1</v>
      </c>
      <c r="GM43" t="s">
        <v>346</v>
      </c>
      <c r="GN43" t="s">
        <v>390</v>
      </c>
      <c r="GO43" t="s">
        <v>347</v>
      </c>
      <c r="GP43" t="s">
        <v>349</v>
      </c>
      <c r="GQ43" t="s">
        <v>349</v>
      </c>
      <c r="GR43" t="s">
        <v>350</v>
      </c>
      <c r="GS43" t="s">
        <v>372</v>
      </c>
      <c r="GT43" t="s">
        <v>372</v>
      </c>
      <c r="GU43">
        <v>5</v>
      </c>
      <c r="GV43">
        <v>51</v>
      </c>
      <c r="GW43" t="s">
        <v>328</v>
      </c>
      <c r="GX43">
        <v>0</v>
      </c>
      <c r="GY43">
        <v>0</v>
      </c>
      <c r="GZ43" t="s">
        <v>328</v>
      </c>
      <c r="HA43" t="s">
        <v>425</v>
      </c>
      <c r="HB43">
        <v>0</v>
      </c>
      <c r="HC43">
        <v>0</v>
      </c>
      <c r="HD43">
        <v>0</v>
      </c>
      <c r="HE43">
        <v>0</v>
      </c>
      <c r="HF43" t="s">
        <v>328</v>
      </c>
      <c r="HG43">
        <v>0</v>
      </c>
      <c r="HH43">
        <v>0</v>
      </c>
      <c r="HI43" t="s">
        <v>328</v>
      </c>
      <c r="HJ43" t="s">
        <v>352</v>
      </c>
      <c r="HK43" t="s">
        <v>449</v>
      </c>
      <c r="HL43" t="b">
        <v>0</v>
      </c>
      <c r="HM43" t="b">
        <v>0</v>
      </c>
      <c r="HN43" t="b">
        <v>0</v>
      </c>
      <c r="HO43" t="b">
        <v>0</v>
      </c>
      <c r="HP43" t="b">
        <v>0</v>
      </c>
      <c r="HQ43" t="b">
        <v>1</v>
      </c>
      <c r="HR43" t="b">
        <v>0</v>
      </c>
      <c r="HS43" t="b">
        <v>0</v>
      </c>
      <c r="HT43" t="s">
        <v>354</v>
      </c>
      <c r="HU43">
        <v>50</v>
      </c>
      <c r="HV43">
        <v>50</v>
      </c>
      <c r="HW43">
        <v>40</v>
      </c>
      <c r="HX43">
        <v>60</v>
      </c>
      <c r="HY43" t="s">
        <v>328</v>
      </c>
      <c r="HZ43" t="s">
        <v>328</v>
      </c>
      <c r="IA43" t="s">
        <v>394</v>
      </c>
      <c r="IB43" t="s">
        <v>356</v>
      </c>
      <c r="IC43" t="s">
        <v>357</v>
      </c>
      <c r="ID43" t="s">
        <v>639</v>
      </c>
      <c r="IE43" t="b">
        <v>0</v>
      </c>
      <c r="IF43" t="b">
        <v>0</v>
      </c>
      <c r="IG43" t="b">
        <v>0</v>
      </c>
      <c r="IH43" t="b">
        <v>1</v>
      </c>
      <c r="II43" t="b">
        <v>1</v>
      </c>
      <c r="IJ43" t="b">
        <v>0</v>
      </c>
      <c r="IK43" t="b">
        <v>1</v>
      </c>
      <c r="IL43" t="b">
        <v>0</v>
      </c>
      <c r="IM43" t="b">
        <v>0</v>
      </c>
      <c r="IN43" t="b">
        <v>0</v>
      </c>
      <c r="IO43" t="b">
        <v>0</v>
      </c>
      <c r="IP43" t="s">
        <v>429</v>
      </c>
      <c r="IQ43" t="s">
        <v>328</v>
      </c>
      <c r="IR43" t="s">
        <v>328</v>
      </c>
      <c r="IS43" t="s">
        <v>328</v>
      </c>
      <c r="IT43">
        <v>0</v>
      </c>
      <c r="IU43" t="s">
        <v>360</v>
      </c>
      <c r="IV43" t="s">
        <v>429</v>
      </c>
      <c r="IW43">
        <v>0</v>
      </c>
      <c r="IX43" t="s">
        <v>332</v>
      </c>
      <c r="JI43">
        <v>0</v>
      </c>
      <c r="JJ43" t="s">
        <v>332</v>
      </c>
      <c r="JU43" t="s">
        <v>332</v>
      </c>
      <c r="KF43" t="s">
        <v>361</v>
      </c>
      <c r="KG43" t="b">
        <v>0</v>
      </c>
      <c r="KH43" t="b">
        <v>0</v>
      </c>
      <c r="KI43" t="b">
        <v>0</v>
      </c>
      <c r="KJ43" t="b">
        <v>0</v>
      </c>
      <c r="KK43" t="b">
        <v>1</v>
      </c>
      <c r="KL43" t="s">
        <v>328</v>
      </c>
      <c r="KM43" t="s">
        <v>328</v>
      </c>
      <c r="KN43" t="s">
        <v>361</v>
      </c>
      <c r="KO43" t="s">
        <v>649</v>
      </c>
      <c r="KP43" t="b">
        <v>0</v>
      </c>
      <c r="KQ43" t="b">
        <v>1</v>
      </c>
      <c r="KR43" t="b">
        <v>0</v>
      </c>
      <c r="KS43" t="b">
        <v>0</v>
      </c>
      <c r="KT43" t="b">
        <v>0</v>
      </c>
      <c r="KU43" t="b">
        <v>0</v>
      </c>
      <c r="KV43" t="b">
        <v>0</v>
      </c>
      <c r="KW43" t="b">
        <v>0</v>
      </c>
      <c r="KX43" t="s">
        <v>332</v>
      </c>
      <c r="KY43" t="s">
        <v>434</v>
      </c>
      <c r="KZ43" t="b">
        <v>0</v>
      </c>
      <c r="LA43" t="b">
        <v>0</v>
      </c>
      <c r="LB43" t="b">
        <v>0</v>
      </c>
      <c r="LC43" t="b">
        <v>1</v>
      </c>
      <c r="LD43" t="b">
        <v>0</v>
      </c>
      <c r="LE43" t="b">
        <v>0</v>
      </c>
      <c r="LF43" t="b">
        <v>0</v>
      </c>
      <c r="LG43" t="b">
        <v>0</v>
      </c>
      <c r="LH43" t="s">
        <v>328</v>
      </c>
      <c r="LI43" t="s">
        <v>641</v>
      </c>
      <c r="LJ43" t="b">
        <v>0</v>
      </c>
      <c r="LK43" t="b">
        <v>0</v>
      </c>
      <c r="LL43" t="b">
        <v>1</v>
      </c>
      <c r="LM43" t="b">
        <v>1</v>
      </c>
      <c r="LN43" t="b">
        <v>0</v>
      </c>
      <c r="LO43" t="b">
        <v>1</v>
      </c>
      <c r="LP43" t="b">
        <v>0</v>
      </c>
      <c r="LQ43" t="b">
        <v>0</v>
      </c>
      <c r="LR43" t="b">
        <v>0</v>
      </c>
      <c r="LT43" t="s">
        <v>366</v>
      </c>
      <c r="LU43" t="s">
        <v>366</v>
      </c>
      <c r="LV43" t="s">
        <v>367</v>
      </c>
      <c r="LW43" t="s">
        <v>631</v>
      </c>
      <c r="YS43" t="s">
        <v>650</v>
      </c>
      <c r="YT43" t="s">
        <v>651</v>
      </c>
      <c r="YU43" s="1">
        <v>42844</v>
      </c>
      <c r="YV43" t="s">
        <v>613</v>
      </c>
      <c r="YW43" t="s">
        <v>652</v>
      </c>
      <c r="YX43">
        <v>60313</v>
      </c>
      <c r="YY43" t="s">
        <v>653</v>
      </c>
      <c r="YZ43" t="s">
        <v>654</v>
      </c>
      <c r="ZA43">
        <v>20</v>
      </c>
      <c r="ZC43">
        <v>-1</v>
      </c>
      <c r="ZD43" t="s">
        <v>384</v>
      </c>
      <c r="ZE43" t="s">
        <v>384</v>
      </c>
    </row>
    <row r="44" spans="1:681" x14ac:dyDescent="0.25">
      <c r="A44" t="s">
        <v>1449</v>
      </c>
      <c r="B44" t="s">
        <v>637</v>
      </c>
      <c r="C44" t="s">
        <v>1422</v>
      </c>
      <c r="D44" t="s">
        <v>1600</v>
      </c>
      <c r="E44" s="24">
        <v>42844</v>
      </c>
      <c r="F44" s="9" t="s">
        <v>1679</v>
      </c>
      <c r="G44">
        <v>21.0568466667</v>
      </c>
      <c r="H44">
        <v>92.162679999999995</v>
      </c>
      <c r="I44">
        <v>21.7</v>
      </c>
      <c r="J44">
        <v>5</v>
      </c>
      <c r="K44" t="s">
        <v>409</v>
      </c>
      <c r="L44" t="s">
        <v>324</v>
      </c>
      <c r="M44" t="s">
        <v>325</v>
      </c>
      <c r="N44" t="s">
        <v>521</v>
      </c>
      <c r="O44" t="s">
        <v>624</v>
      </c>
      <c r="P44" t="s">
        <v>328</v>
      </c>
      <c r="Q44" t="s">
        <v>445</v>
      </c>
      <c r="R44" t="s">
        <v>330</v>
      </c>
      <c r="S44" t="s">
        <v>425</v>
      </c>
      <c r="T44" t="s">
        <v>328</v>
      </c>
      <c r="X44" s="9" t="s">
        <v>332</v>
      </c>
      <c r="Y44">
        <v>15</v>
      </c>
      <c r="Z44">
        <v>90</v>
      </c>
      <c r="AA44" t="s">
        <v>335</v>
      </c>
      <c r="AB44" t="s">
        <v>336</v>
      </c>
      <c r="AC44" t="s">
        <v>336</v>
      </c>
      <c r="AD44" t="s">
        <v>387</v>
      </c>
      <c r="BI44">
        <v>60</v>
      </c>
      <c r="BJ44" s="6">
        <f t="shared" si="7"/>
        <v>30</v>
      </c>
      <c r="BK44">
        <v>0</v>
      </c>
      <c r="BL44" s="27">
        <f t="shared" si="8"/>
        <v>0</v>
      </c>
      <c r="BM44">
        <v>4</v>
      </c>
      <c r="BN44" s="27">
        <f t="shared" si="9"/>
        <v>0.26666666666666666</v>
      </c>
      <c r="BO44">
        <v>0</v>
      </c>
      <c r="BP44" s="27">
        <f t="shared" si="10"/>
        <v>0</v>
      </c>
      <c r="BQ44">
        <v>1</v>
      </c>
      <c r="BR44" s="27">
        <f t="shared" si="11"/>
        <v>1.1111111111111112E-2</v>
      </c>
      <c r="BS44">
        <v>1</v>
      </c>
      <c r="BT44" s="27">
        <f t="shared" si="12"/>
        <v>1.1111111111111112E-2</v>
      </c>
      <c r="BU44">
        <v>4</v>
      </c>
      <c r="BV44" s="27">
        <f t="shared" si="13"/>
        <v>2.2222222222222223E-2</v>
      </c>
      <c r="BW44">
        <v>1</v>
      </c>
      <c r="BY44">
        <v>5</v>
      </c>
      <c r="BZ44">
        <v>30</v>
      </c>
      <c r="CA44" t="s">
        <v>339</v>
      </c>
      <c r="CB44" t="s">
        <v>324</v>
      </c>
      <c r="CC44" t="s">
        <v>340</v>
      </c>
      <c r="CF44" t="s">
        <v>638</v>
      </c>
      <c r="DR44">
        <v>0</v>
      </c>
      <c r="DS44">
        <v>0</v>
      </c>
      <c r="GD44" t="s">
        <v>626</v>
      </c>
      <c r="GE44" t="b">
        <v>0</v>
      </c>
      <c r="GF44" t="b">
        <v>0</v>
      </c>
      <c r="GG44" t="b">
        <v>0</v>
      </c>
      <c r="GH44" t="b">
        <v>0</v>
      </c>
      <c r="GI44" t="b">
        <v>0</v>
      </c>
      <c r="GJ44" t="b">
        <v>0</v>
      </c>
      <c r="GK44" t="b">
        <v>0</v>
      </c>
      <c r="GL44" t="b">
        <v>1</v>
      </c>
      <c r="GM44" t="s">
        <v>346</v>
      </c>
      <c r="GN44" t="s">
        <v>348</v>
      </c>
      <c r="GO44" t="s">
        <v>347</v>
      </c>
      <c r="GP44" t="s">
        <v>349</v>
      </c>
      <c r="GQ44" t="s">
        <v>349</v>
      </c>
      <c r="GR44" t="s">
        <v>350</v>
      </c>
      <c r="GS44" t="s">
        <v>351</v>
      </c>
      <c r="GT44" t="s">
        <v>351</v>
      </c>
      <c r="GU44">
        <v>2</v>
      </c>
      <c r="GV44">
        <v>2</v>
      </c>
      <c r="GW44" t="s">
        <v>328</v>
      </c>
      <c r="GX44">
        <v>0</v>
      </c>
      <c r="GY44">
        <v>0</v>
      </c>
      <c r="GZ44" t="s">
        <v>328</v>
      </c>
      <c r="HA44" t="s">
        <v>425</v>
      </c>
      <c r="HB44">
        <v>0</v>
      </c>
      <c r="HC44">
        <v>0</v>
      </c>
      <c r="HD44">
        <v>0</v>
      </c>
      <c r="HE44">
        <v>0</v>
      </c>
      <c r="HF44" t="s">
        <v>328</v>
      </c>
      <c r="HG44">
        <v>0</v>
      </c>
      <c r="HH44">
        <v>0</v>
      </c>
      <c r="HI44" t="s">
        <v>328</v>
      </c>
      <c r="HJ44" t="s">
        <v>352</v>
      </c>
      <c r="HK44" t="s">
        <v>449</v>
      </c>
      <c r="HL44" t="b">
        <v>0</v>
      </c>
      <c r="HM44" t="b">
        <v>0</v>
      </c>
      <c r="HN44" t="b">
        <v>0</v>
      </c>
      <c r="HO44" t="b">
        <v>0</v>
      </c>
      <c r="HP44" t="b">
        <v>0</v>
      </c>
      <c r="HQ44" t="b">
        <v>1</v>
      </c>
      <c r="HR44" t="b">
        <v>0</v>
      </c>
      <c r="HS44" t="b">
        <v>0</v>
      </c>
      <c r="HT44" t="s">
        <v>354</v>
      </c>
      <c r="HU44">
        <v>80</v>
      </c>
      <c r="HV44">
        <v>20</v>
      </c>
      <c r="HW44">
        <v>10</v>
      </c>
      <c r="HX44">
        <v>90</v>
      </c>
      <c r="HY44" t="s">
        <v>328</v>
      </c>
      <c r="HZ44" t="s">
        <v>328</v>
      </c>
      <c r="IA44" t="s">
        <v>356</v>
      </c>
      <c r="IB44" t="s">
        <v>357</v>
      </c>
      <c r="IC44" t="s">
        <v>357</v>
      </c>
      <c r="ID44" t="s">
        <v>639</v>
      </c>
      <c r="IE44" t="b">
        <v>0</v>
      </c>
      <c r="IF44" t="b">
        <v>0</v>
      </c>
      <c r="IG44" t="b">
        <v>0</v>
      </c>
      <c r="IH44" t="b">
        <v>1</v>
      </c>
      <c r="II44" t="b">
        <v>1</v>
      </c>
      <c r="IJ44" t="b">
        <v>0</v>
      </c>
      <c r="IK44" t="b">
        <v>1</v>
      </c>
      <c r="IL44" t="b">
        <v>0</v>
      </c>
      <c r="IM44" t="b">
        <v>0</v>
      </c>
      <c r="IN44" t="b">
        <v>0</v>
      </c>
      <c r="IO44" t="b">
        <v>0</v>
      </c>
      <c r="IP44" t="s">
        <v>429</v>
      </c>
      <c r="IQ44" t="s">
        <v>328</v>
      </c>
      <c r="IR44" t="s">
        <v>328</v>
      </c>
      <c r="IS44" t="s">
        <v>328</v>
      </c>
      <c r="IT44">
        <v>10</v>
      </c>
      <c r="IU44" t="s">
        <v>429</v>
      </c>
      <c r="IV44" t="s">
        <v>360</v>
      </c>
      <c r="IW44">
        <v>0</v>
      </c>
      <c r="IX44" t="s">
        <v>328</v>
      </c>
      <c r="IY44" t="s">
        <v>640</v>
      </c>
      <c r="IZ44" t="b">
        <v>0</v>
      </c>
      <c r="JA44" t="b">
        <v>0</v>
      </c>
      <c r="JB44" t="b">
        <v>0</v>
      </c>
      <c r="JC44" t="b">
        <v>1</v>
      </c>
      <c r="JD44" t="b">
        <v>0</v>
      </c>
      <c r="JE44" t="b">
        <v>0</v>
      </c>
      <c r="JF44" t="b">
        <v>0</v>
      </c>
      <c r="JG44" t="b">
        <v>0</v>
      </c>
      <c r="JH44" t="b">
        <v>0</v>
      </c>
      <c r="JI44">
        <v>0</v>
      </c>
      <c r="JJ44" t="s">
        <v>332</v>
      </c>
      <c r="JU44" t="s">
        <v>332</v>
      </c>
      <c r="KF44" t="s">
        <v>361</v>
      </c>
      <c r="KG44" t="b">
        <v>0</v>
      </c>
      <c r="KH44" t="b">
        <v>0</v>
      </c>
      <c r="KI44" t="b">
        <v>0</v>
      </c>
      <c r="KJ44" t="b">
        <v>0</v>
      </c>
      <c r="KK44" t="b">
        <v>1</v>
      </c>
      <c r="KL44" t="s">
        <v>328</v>
      </c>
      <c r="KM44" t="s">
        <v>328</v>
      </c>
      <c r="KN44" t="s">
        <v>361</v>
      </c>
      <c r="KO44" t="s">
        <v>630</v>
      </c>
      <c r="KP44" t="b">
        <v>0</v>
      </c>
      <c r="KQ44" t="b">
        <v>0</v>
      </c>
      <c r="KR44" t="b">
        <v>0</v>
      </c>
      <c r="KS44" t="b">
        <v>0</v>
      </c>
      <c r="KT44" t="b">
        <v>0</v>
      </c>
      <c r="KU44" t="b">
        <v>0</v>
      </c>
      <c r="KV44" t="b">
        <v>0</v>
      </c>
      <c r="KW44" t="b">
        <v>1</v>
      </c>
      <c r="KX44" t="s">
        <v>332</v>
      </c>
      <c r="LH44" t="s">
        <v>352</v>
      </c>
      <c r="LI44" t="s">
        <v>641</v>
      </c>
      <c r="LJ44" t="b">
        <v>0</v>
      </c>
      <c r="LK44" t="b">
        <v>0</v>
      </c>
      <c r="LL44" t="b">
        <v>1</v>
      </c>
      <c r="LM44" t="b">
        <v>1</v>
      </c>
      <c r="LN44" t="b">
        <v>0</v>
      </c>
      <c r="LO44" t="b">
        <v>1</v>
      </c>
      <c r="LP44" t="b">
        <v>0</v>
      </c>
      <c r="LQ44" t="b">
        <v>0</v>
      </c>
      <c r="LR44" t="b">
        <v>0</v>
      </c>
      <c r="LT44" t="s">
        <v>366</v>
      </c>
      <c r="LU44" t="s">
        <v>366</v>
      </c>
      <c r="LV44" t="s">
        <v>367</v>
      </c>
      <c r="LW44" t="s">
        <v>631</v>
      </c>
      <c r="YS44" t="s">
        <v>642</v>
      </c>
      <c r="YT44" t="s">
        <v>643</v>
      </c>
      <c r="YU44" s="1">
        <v>42844</v>
      </c>
      <c r="YV44" t="s">
        <v>613</v>
      </c>
      <c r="YW44" t="s">
        <v>644</v>
      </c>
      <c r="YX44">
        <v>60312</v>
      </c>
      <c r="YY44" t="s">
        <v>645</v>
      </c>
      <c r="YZ44" t="s">
        <v>646</v>
      </c>
      <c r="ZA44">
        <v>19</v>
      </c>
      <c r="ZC44">
        <v>-1</v>
      </c>
      <c r="ZD44" t="s">
        <v>384</v>
      </c>
      <c r="ZE44" t="s">
        <v>384</v>
      </c>
    </row>
    <row r="45" spans="1:681" x14ac:dyDescent="0.25">
      <c r="A45" t="s">
        <v>1461</v>
      </c>
      <c r="B45" t="s">
        <v>1482</v>
      </c>
      <c r="C45" t="s">
        <v>1424</v>
      </c>
      <c r="D45" t="s">
        <v>1602</v>
      </c>
      <c r="E45" s="24">
        <v>42849</v>
      </c>
      <c r="F45" s="9" t="s">
        <v>1679</v>
      </c>
      <c r="G45">
        <v>20.9438766667</v>
      </c>
      <c r="H45">
        <v>92.259675000000001</v>
      </c>
      <c r="I45">
        <v>14.6</v>
      </c>
      <c r="J45">
        <v>2.5</v>
      </c>
      <c r="K45" t="s">
        <v>409</v>
      </c>
      <c r="L45" t="s">
        <v>324</v>
      </c>
      <c r="M45" t="s">
        <v>325</v>
      </c>
      <c r="N45" t="s">
        <v>521</v>
      </c>
      <c r="O45" t="s">
        <v>682</v>
      </c>
      <c r="P45" t="s">
        <v>328</v>
      </c>
      <c r="Q45" t="s">
        <v>329</v>
      </c>
      <c r="R45" t="s">
        <v>411</v>
      </c>
      <c r="S45" t="s">
        <v>425</v>
      </c>
      <c r="T45" t="s">
        <v>328</v>
      </c>
      <c r="X45" s="9" t="s">
        <v>332</v>
      </c>
      <c r="Y45">
        <v>90</v>
      </c>
      <c r="Z45">
        <v>500</v>
      </c>
      <c r="AA45" t="s">
        <v>335</v>
      </c>
      <c r="AB45" t="s">
        <v>336</v>
      </c>
      <c r="AC45" t="s">
        <v>336</v>
      </c>
      <c r="AD45" t="s">
        <v>997</v>
      </c>
      <c r="AF45" t="s">
        <v>335</v>
      </c>
      <c r="AG45" t="s">
        <v>336</v>
      </c>
      <c r="AH45" t="s">
        <v>336</v>
      </c>
      <c r="AI45" t="s">
        <v>337</v>
      </c>
      <c r="BI45">
        <v>275</v>
      </c>
      <c r="BJ45" s="6">
        <f t="shared" si="7"/>
        <v>225</v>
      </c>
      <c r="BK45">
        <v>30</v>
      </c>
      <c r="BL45" s="27">
        <f t="shared" si="8"/>
        <v>0.33333333333333331</v>
      </c>
      <c r="BM45">
        <v>15</v>
      </c>
      <c r="BN45" s="27">
        <f t="shared" si="9"/>
        <v>0.16666666666666666</v>
      </c>
      <c r="BO45">
        <v>6</v>
      </c>
      <c r="BP45" s="27">
        <f t="shared" si="10"/>
        <v>6.6666666666666666E-2</v>
      </c>
      <c r="BQ45">
        <v>2</v>
      </c>
      <c r="BR45" s="27">
        <f t="shared" si="11"/>
        <v>4.0000000000000001E-3</v>
      </c>
      <c r="BS45">
        <v>8</v>
      </c>
      <c r="BT45" s="27">
        <f t="shared" si="12"/>
        <v>1.6E-2</v>
      </c>
      <c r="BU45">
        <v>40</v>
      </c>
      <c r="BV45" s="27">
        <f t="shared" si="13"/>
        <v>0.04</v>
      </c>
      <c r="BW45">
        <v>10</v>
      </c>
      <c r="BY45">
        <v>7</v>
      </c>
      <c r="BZ45">
        <v>35</v>
      </c>
      <c r="CA45" t="s">
        <v>415</v>
      </c>
      <c r="CG45" t="s">
        <v>335</v>
      </c>
      <c r="CH45" t="s">
        <v>336</v>
      </c>
      <c r="CI45" t="s">
        <v>336</v>
      </c>
      <c r="CJ45" t="s">
        <v>495</v>
      </c>
      <c r="CK45" t="s">
        <v>415</v>
      </c>
      <c r="CQ45" t="s">
        <v>335</v>
      </c>
      <c r="CR45" t="s">
        <v>336</v>
      </c>
      <c r="CS45" t="s">
        <v>336</v>
      </c>
      <c r="CT45" t="s">
        <v>414</v>
      </c>
      <c r="DR45">
        <v>0</v>
      </c>
      <c r="DS45">
        <v>0</v>
      </c>
      <c r="FJ45" t="s">
        <v>344</v>
      </c>
      <c r="FK45" t="b">
        <v>1</v>
      </c>
      <c r="FL45" t="b">
        <v>0</v>
      </c>
      <c r="FM45" t="b">
        <v>0</v>
      </c>
      <c r="FR45" t="s">
        <v>420</v>
      </c>
      <c r="FS45" t="b">
        <v>0</v>
      </c>
      <c r="FT45" t="b">
        <v>1</v>
      </c>
      <c r="FU45" t="b">
        <v>0</v>
      </c>
      <c r="FV45" t="s">
        <v>421</v>
      </c>
      <c r="FW45" t="b">
        <v>0</v>
      </c>
      <c r="FX45" t="b">
        <v>1</v>
      </c>
      <c r="FY45" t="b">
        <v>0</v>
      </c>
      <c r="FZ45" t="b">
        <v>1</v>
      </c>
      <c r="GA45" t="s">
        <v>422</v>
      </c>
      <c r="GB45" t="b">
        <v>1</v>
      </c>
      <c r="GC45" t="b">
        <v>0</v>
      </c>
      <c r="GD45" t="s">
        <v>674</v>
      </c>
      <c r="GE45" t="b">
        <v>0</v>
      </c>
      <c r="GF45" t="b">
        <v>0</v>
      </c>
      <c r="GG45" t="b">
        <v>0</v>
      </c>
      <c r="GH45" t="b">
        <v>1</v>
      </c>
      <c r="GI45" t="b">
        <v>0</v>
      </c>
      <c r="GJ45" t="b">
        <v>0</v>
      </c>
      <c r="GK45" t="b">
        <v>0</v>
      </c>
      <c r="GL45" t="b">
        <v>0</v>
      </c>
      <c r="GM45" t="s">
        <v>347</v>
      </c>
      <c r="GN45" t="s">
        <v>346</v>
      </c>
      <c r="GO45" t="s">
        <v>348</v>
      </c>
      <c r="GP45" t="s">
        <v>349</v>
      </c>
      <c r="GQ45" t="s">
        <v>349</v>
      </c>
      <c r="GR45" t="s">
        <v>350</v>
      </c>
      <c r="GS45" t="s">
        <v>351</v>
      </c>
      <c r="GT45" t="s">
        <v>351</v>
      </c>
      <c r="GU45">
        <v>5</v>
      </c>
      <c r="GV45">
        <v>5</v>
      </c>
      <c r="GW45" t="s">
        <v>328</v>
      </c>
      <c r="GX45">
        <v>0</v>
      </c>
      <c r="GY45">
        <v>0</v>
      </c>
      <c r="GZ45" t="s">
        <v>328</v>
      </c>
      <c r="HA45" t="s">
        <v>391</v>
      </c>
      <c r="HB45">
        <v>0</v>
      </c>
      <c r="HC45">
        <v>0</v>
      </c>
      <c r="HD45">
        <v>2</v>
      </c>
      <c r="HE45">
        <v>2</v>
      </c>
      <c r="HF45" t="s">
        <v>328</v>
      </c>
      <c r="HG45">
        <v>0</v>
      </c>
      <c r="HH45">
        <v>0</v>
      </c>
      <c r="HI45" t="s">
        <v>328</v>
      </c>
      <c r="HJ45" t="s">
        <v>627</v>
      </c>
      <c r="HK45" t="s">
        <v>511</v>
      </c>
      <c r="HL45" t="b">
        <v>0</v>
      </c>
      <c r="HM45" t="b">
        <v>0</v>
      </c>
      <c r="HN45" t="b">
        <v>0</v>
      </c>
      <c r="HO45" t="b">
        <v>1</v>
      </c>
      <c r="HP45" t="b">
        <v>1</v>
      </c>
      <c r="HQ45" t="b">
        <v>1</v>
      </c>
      <c r="HR45" t="b">
        <v>0</v>
      </c>
      <c r="HS45" t="b">
        <v>0</v>
      </c>
      <c r="HT45" t="s">
        <v>354</v>
      </c>
      <c r="HU45">
        <v>30</v>
      </c>
      <c r="HV45">
        <v>70</v>
      </c>
      <c r="HW45">
        <v>10</v>
      </c>
      <c r="HX45">
        <v>90</v>
      </c>
      <c r="HY45" t="s">
        <v>328</v>
      </c>
      <c r="HZ45" t="s">
        <v>328</v>
      </c>
      <c r="IA45" t="s">
        <v>356</v>
      </c>
      <c r="IB45" t="s">
        <v>428</v>
      </c>
      <c r="IC45" t="s">
        <v>512</v>
      </c>
      <c r="ID45" t="s">
        <v>513</v>
      </c>
      <c r="IE45" t="b">
        <v>1</v>
      </c>
      <c r="IF45" t="b">
        <v>1</v>
      </c>
      <c r="IG45" t="b">
        <v>0</v>
      </c>
      <c r="IH45" t="b">
        <v>1</v>
      </c>
      <c r="II45" t="b">
        <v>0</v>
      </c>
      <c r="IJ45" t="b">
        <v>0</v>
      </c>
      <c r="IK45" t="b">
        <v>1</v>
      </c>
      <c r="IL45" t="b">
        <v>0</v>
      </c>
      <c r="IM45" t="b">
        <v>0</v>
      </c>
      <c r="IN45" t="b">
        <v>0</v>
      </c>
      <c r="IO45" t="b">
        <v>0</v>
      </c>
      <c r="IP45" t="s">
        <v>429</v>
      </c>
      <c r="IQ45" t="s">
        <v>328</v>
      </c>
      <c r="IR45" t="s">
        <v>328</v>
      </c>
      <c r="IS45" t="s">
        <v>328</v>
      </c>
      <c r="IT45">
        <v>90</v>
      </c>
      <c r="IU45" t="s">
        <v>360</v>
      </c>
      <c r="IV45" t="s">
        <v>360</v>
      </c>
      <c r="IW45">
        <v>0</v>
      </c>
      <c r="IX45" t="s">
        <v>332</v>
      </c>
      <c r="JI45">
        <v>0</v>
      </c>
      <c r="JJ45" t="s">
        <v>332</v>
      </c>
      <c r="JU45" t="s">
        <v>332</v>
      </c>
      <c r="KF45" t="s">
        <v>361</v>
      </c>
      <c r="KG45" t="b">
        <v>0</v>
      </c>
      <c r="KH45" t="b">
        <v>0</v>
      </c>
      <c r="KI45" t="b">
        <v>0</v>
      </c>
      <c r="KJ45" t="b">
        <v>0</v>
      </c>
      <c r="KK45" t="b">
        <v>1</v>
      </c>
      <c r="KL45" t="s">
        <v>328</v>
      </c>
      <c r="KM45" t="s">
        <v>328</v>
      </c>
      <c r="KN45" t="s">
        <v>361</v>
      </c>
      <c r="KO45" t="s">
        <v>667</v>
      </c>
      <c r="KP45" t="b">
        <v>0</v>
      </c>
      <c r="KQ45" t="b">
        <v>1</v>
      </c>
      <c r="KR45" t="b">
        <v>0</v>
      </c>
      <c r="KS45" t="b">
        <v>0</v>
      </c>
      <c r="KT45" t="b">
        <v>0</v>
      </c>
      <c r="KU45" t="b">
        <v>1</v>
      </c>
      <c r="KV45" t="b">
        <v>1</v>
      </c>
      <c r="KW45" t="b">
        <v>0</v>
      </c>
      <c r="KX45" t="s">
        <v>328</v>
      </c>
      <c r="KY45" t="s">
        <v>998</v>
      </c>
      <c r="KZ45" t="b">
        <v>0</v>
      </c>
      <c r="LA45" t="b">
        <v>0</v>
      </c>
      <c r="LB45" t="b">
        <v>0</v>
      </c>
      <c r="LC45" t="b">
        <v>1</v>
      </c>
      <c r="LD45" t="b">
        <v>1</v>
      </c>
      <c r="LE45" t="b">
        <v>0</v>
      </c>
      <c r="LF45" t="b">
        <v>0</v>
      </c>
      <c r="LG45" t="b">
        <v>0</v>
      </c>
      <c r="LH45" t="s">
        <v>328</v>
      </c>
      <c r="LI45" t="s">
        <v>980</v>
      </c>
      <c r="LJ45" t="b">
        <v>1</v>
      </c>
      <c r="LK45" t="b">
        <v>0</v>
      </c>
      <c r="LL45" t="b">
        <v>0</v>
      </c>
      <c r="LM45" t="b">
        <v>1</v>
      </c>
      <c r="LN45" t="b">
        <v>0</v>
      </c>
      <c r="LO45" t="b">
        <v>1</v>
      </c>
      <c r="LP45" t="b">
        <v>0</v>
      </c>
      <c r="LQ45" t="b">
        <v>0</v>
      </c>
      <c r="LR45" t="b">
        <v>0</v>
      </c>
      <c r="LT45" t="s">
        <v>366</v>
      </c>
      <c r="LU45" t="s">
        <v>366</v>
      </c>
      <c r="LV45" t="s">
        <v>367</v>
      </c>
      <c r="LW45" t="s">
        <v>368</v>
      </c>
      <c r="YS45" t="s">
        <v>999</v>
      </c>
      <c r="YT45" t="s">
        <v>1000</v>
      </c>
      <c r="YU45" s="1">
        <v>42849</v>
      </c>
      <c r="YV45" t="s">
        <v>613</v>
      </c>
      <c r="YW45" t="s">
        <v>1001</v>
      </c>
      <c r="YX45">
        <v>61563</v>
      </c>
      <c r="YY45" t="s">
        <v>1002</v>
      </c>
      <c r="YZ45" t="s">
        <v>1003</v>
      </c>
      <c r="ZA45">
        <v>56</v>
      </c>
      <c r="ZC45">
        <v>-1</v>
      </c>
      <c r="ZD45" t="s">
        <v>384</v>
      </c>
      <c r="ZE45" t="s">
        <v>384</v>
      </c>
    </row>
    <row r="46" spans="1:681" x14ac:dyDescent="0.25">
      <c r="A46" t="s">
        <v>1461</v>
      </c>
      <c r="B46" t="s">
        <v>1004</v>
      </c>
      <c r="C46" t="s">
        <v>1424</v>
      </c>
      <c r="D46" t="s">
        <v>1603</v>
      </c>
      <c r="E46" s="24">
        <v>42849</v>
      </c>
      <c r="F46" s="9" t="s">
        <v>1679</v>
      </c>
      <c r="G46">
        <v>20.939396666699999</v>
      </c>
      <c r="H46">
        <v>92.257925</v>
      </c>
      <c r="I46">
        <v>21.8</v>
      </c>
      <c r="J46">
        <v>2.4</v>
      </c>
      <c r="K46" t="s">
        <v>409</v>
      </c>
      <c r="L46" t="s">
        <v>324</v>
      </c>
      <c r="M46" t="s">
        <v>325</v>
      </c>
      <c r="N46" t="s">
        <v>521</v>
      </c>
      <c r="O46" t="s">
        <v>682</v>
      </c>
      <c r="P46" t="s">
        <v>328</v>
      </c>
      <c r="Q46" t="s">
        <v>329</v>
      </c>
      <c r="R46" t="s">
        <v>411</v>
      </c>
      <c r="S46" t="s">
        <v>425</v>
      </c>
      <c r="T46" t="s">
        <v>328</v>
      </c>
      <c r="X46" s="9" t="s">
        <v>332</v>
      </c>
      <c r="Y46">
        <v>100</v>
      </c>
      <c r="Z46">
        <v>550</v>
      </c>
      <c r="AA46" t="s">
        <v>335</v>
      </c>
      <c r="AB46" t="s">
        <v>336</v>
      </c>
      <c r="AC46" t="s">
        <v>336</v>
      </c>
      <c r="AD46" t="s">
        <v>387</v>
      </c>
      <c r="AF46" t="s">
        <v>335</v>
      </c>
      <c r="AG46" t="s">
        <v>336</v>
      </c>
      <c r="AH46" t="s">
        <v>336</v>
      </c>
      <c r="AI46" t="s">
        <v>524</v>
      </c>
      <c r="BI46">
        <v>300</v>
      </c>
      <c r="BJ46" s="6">
        <f t="shared" si="7"/>
        <v>250</v>
      </c>
      <c r="BK46">
        <v>10</v>
      </c>
      <c r="BL46" s="27">
        <f t="shared" si="8"/>
        <v>0.1</v>
      </c>
      <c r="BM46">
        <v>10</v>
      </c>
      <c r="BN46" s="27">
        <f t="shared" si="9"/>
        <v>0.1</v>
      </c>
      <c r="BO46">
        <v>2</v>
      </c>
      <c r="BP46" s="27">
        <f t="shared" si="10"/>
        <v>0.02</v>
      </c>
      <c r="BQ46">
        <v>2</v>
      </c>
      <c r="BR46" s="27">
        <f t="shared" si="11"/>
        <v>3.6363636363636364E-3</v>
      </c>
      <c r="BS46">
        <v>12</v>
      </c>
      <c r="BT46" s="27">
        <f t="shared" si="12"/>
        <v>2.181818181818182E-2</v>
      </c>
      <c r="BU46">
        <v>25</v>
      </c>
      <c r="BV46" s="27">
        <f t="shared" si="13"/>
        <v>2.2727272727272728E-2</v>
      </c>
      <c r="BW46">
        <v>7</v>
      </c>
      <c r="BY46">
        <v>8</v>
      </c>
      <c r="BZ46">
        <v>38</v>
      </c>
      <c r="CA46" t="s">
        <v>415</v>
      </c>
      <c r="CG46" t="s">
        <v>335</v>
      </c>
      <c r="CH46" t="s">
        <v>336</v>
      </c>
      <c r="CI46" t="s">
        <v>336</v>
      </c>
      <c r="CJ46" t="s">
        <v>581</v>
      </c>
      <c r="CK46" t="s">
        <v>415</v>
      </c>
      <c r="CQ46" t="s">
        <v>335</v>
      </c>
      <c r="CR46" t="s">
        <v>336</v>
      </c>
      <c r="CS46" t="s">
        <v>336</v>
      </c>
      <c r="CT46" t="s">
        <v>337</v>
      </c>
      <c r="DR46">
        <v>0</v>
      </c>
      <c r="DS46">
        <v>0</v>
      </c>
      <c r="FJ46" t="s">
        <v>344</v>
      </c>
      <c r="FK46" t="b">
        <v>1</v>
      </c>
      <c r="FL46" t="b">
        <v>0</v>
      </c>
      <c r="FM46" t="b">
        <v>0</v>
      </c>
      <c r="FR46" t="s">
        <v>593</v>
      </c>
      <c r="FS46" t="b">
        <v>0</v>
      </c>
      <c r="FT46" t="b">
        <v>1</v>
      </c>
      <c r="FU46" t="b">
        <v>1</v>
      </c>
      <c r="FV46" t="s">
        <v>421</v>
      </c>
      <c r="FW46" t="b">
        <v>0</v>
      </c>
      <c r="FX46" t="b">
        <v>1</v>
      </c>
      <c r="FY46" t="b">
        <v>0</v>
      </c>
      <c r="FZ46" t="b">
        <v>1</v>
      </c>
      <c r="GA46" t="s">
        <v>422</v>
      </c>
      <c r="GB46" t="b">
        <v>1</v>
      </c>
      <c r="GC46" t="b">
        <v>0</v>
      </c>
      <c r="GD46" t="s">
        <v>674</v>
      </c>
      <c r="GE46" t="b">
        <v>0</v>
      </c>
      <c r="GF46" t="b">
        <v>0</v>
      </c>
      <c r="GG46" t="b">
        <v>0</v>
      </c>
      <c r="GH46" t="b">
        <v>1</v>
      </c>
      <c r="GI46" t="b">
        <v>0</v>
      </c>
      <c r="GJ46" t="b">
        <v>0</v>
      </c>
      <c r="GK46" t="b">
        <v>0</v>
      </c>
      <c r="GL46" t="b">
        <v>0</v>
      </c>
      <c r="GM46" t="s">
        <v>346</v>
      </c>
      <c r="GN46" t="s">
        <v>347</v>
      </c>
      <c r="GO46" t="s">
        <v>348</v>
      </c>
      <c r="GP46" t="s">
        <v>424</v>
      </c>
      <c r="GQ46" t="s">
        <v>349</v>
      </c>
      <c r="GR46" t="s">
        <v>350</v>
      </c>
      <c r="GS46" t="s">
        <v>1005</v>
      </c>
      <c r="GT46" t="s">
        <v>1005</v>
      </c>
      <c r="GU46">
        <v>6</v>
      </c>
      <c r="GV46">
        <v>5</v>
      </c>
      <c r="GW46" t="s">
        <v>328</v>
      </c>
      <c r="GX46">
        <v>0</v>
      </c>
      <c r="GY46">
        <v>0</v>
      </c>
      <c r="GZ46" t="s">
        <v>328</v>
      </c>
      <c r="HA46" t="s">
        <v>352</v>
      </c>
      <c r="HB46">
        <v>0</v>
      </c>
      <c r="HC46">
        <v>0</v>
      </c>
      <c r="HF46" t="s">
        <v>328</v>
      </c>
      <c r="HG46">
        <v>0</v>
      </c>
      <c r="HH46">
        <v>0</v>
      </c>
      <c r="HI46" t="s">
        <v>328</v>
      </c>
      <c r="HJ46" t="s">
        <v>627</v>
      </c>
      <c r="HK46" t="s">
        <v>511</v>
      </c>
      <c r="HL46" t="b">
        <v>0</v>
      </c>
      <c r="HM46" t="b">
        <v>0</v>
      </c>
      <c r="HN46" t="b">
        <v>0</v>
      </c>
      <c r="HO46" t="b">
        <v>1</v>
      </c>
      <c r="HP46" t="b">
        <v>1</v>
      </c>
      <c r="HQ46" t="b">
        <v>1</v>
      </c>
      <c r="HR46" t="b">
        <v>0</v>
      </c>
      <c r="HS46" t="b">
        <v>0</v>
      </c>
      <c r="HT46" t="s">
        <v>354</v>
      </c>
      <c r="HU46">
        <v>25</v>
      </c>
      <c r="HV46">
        <v>75</v>
      </c>
      <c r="HW46">
        <v>15</v>
      </c>
      <c r="HX46">
        <v>85</v>
      </c>
      <c r="HY46" t="s">
        <v>328</v>
      </c>
      <c r="HZ46" t="s">
        <v>328</v>
      </c>
      <c r="IA46" t="s">
        <v>356</v>
      </c>
      <c r="IB46" t="s">
        <v>393</v>
      </c>
      <c r="IC46" t="s">
        <v>394</v>
      </c>
      <c r="ID46" t="s">
        <v>513</v>
      </c>
      <c r="IE46" t="b">
        <v>1</v>
      </c>
      <c r="IF46" t="b">
        <v>1</v>
      </c>
      <c r="IG46" t="b">
        <v>0</v>
      </c>
      <c r="IH46" t="b">
        <v>1</v>
      </c>
      <c r="II46" t="b">
        <v>0</v>
      </c>
      <c r="IJ46" t="b">
        <v>0</v>
      </c>
      <c r="IK46" t="b">
        <v>1</v>
      </c>
      <c r="IL46" t="b">
        <v>0</v>
      </c>
      <c r="IM46" t="b">
        <v>0</v>
      </c>
      <c r="IN46" t="b">
        <v>0</v>
      </c>
      <c r="IO46" t="b">
        <v>0</v>
      </c>
      <c r="IP46" t="s">
        <v>429</v>
      </c>
      <c r="IQ46" t="s">
        <v>328</v>
      </c>
      <c r="IR46" t="s">
        <v>328</v>
      </c>
      <c r="IS46" t="s">
        <v>328</v>
      </c>
      <c r="IT46">
        <v>90</v>
      </c>
      <c r="IU46" t="s">
        <v>360</v>
      </c>
      <c r="IV46" t="s">
        <v>360</v>
      </c>
      <c r="IW46">
        <v>0</v>
      </c>
      <c r="IX46" t="s">
        <v>332</v>
      </c>
      <c r="JI46">
        <v>0</v>
      </c>
      <c r="JJ46" t="s">
        <v>332</v>
      </c>
      <c r="JU46" t="s">
        <v>328</v>
      </c>
      <c r="JV46" t="s">
        <v>608</v>
      </c>
      <c r="JW46" t="b">
        <v>0</v>
      </c>
      <c r="JX46" t="b">
        <v>0</v>
      </c>
      <c r="JY46" t="b">
        <v>0</v>
      </c>
      <c r="JZ46" t="b">
        <v>0</v>
      </c>
      <c r="KA46" t="b">
        <v>0</v>
      </c>
      <c r="KB46" t="b">
        <v>0</v>
      </c>
      <c r="KC46" t="b">
        <v>0</v>
      </c>
      <c r="KD46" t="b">
        <v>1</v>
      </c>
      <c r="KE46" t="b">
        <v>0</v>
      </c>
      <c r="KF46" t="s">
        <v>361</v>
      </c>
      <c r="KG46" t="b">
        <v>0</v>
      </c>
      <c r="KH46" t="b">
        <v>0</v>
      </c>
      <c r="KI46" t="b">
        <v>0</v>
      </c>
      <c r="KJ46" t="b">
        <v>0</v>
      </c>
      <c r="KK46" t="b">
        <v>1</v>
      </c>
      <c r="KL46" t="s">
        <v>332</v>
      </c>
      <c r="KM46" t="s">
        <v>328</v>
      </c>
      <c r="KN46" t="s">
        <v>361</v>
      </c>
      <c r="KO46" t="s">
        <v>595</v>
      </c>
      <c r="KP46" t="b">
        <v>1</v>
      </c>
      <c r="KQ46" t="b">
        <v>1</v>
      </c>
      <c r="KR46" t="b">
        <v>0</v>
      </c>
      <c r="KS46" t="b">
        <v>0</v>
      </c>
      <c r="KT46" t="b">
        <v>0</v>
      </c>
      <c r="KU46" t="b">
        <v>1</v>
      </c>
      <c r="KV46" t="b">
        <v>0</v>
      </c>
      <c r="KW46" t="b">
        <v>0</v>
      </c>
      <c r="KX46" t="s">
        <v>328</v>
      </c>
      <c r="KY46" t="s">
        <v>998</v>
      </c>
      <c r="KZ46" t="b">
        <v>0</v>
      </c>
      <c r="LA46" t="b">
        <v>0</v>
      </c>
      <c r="LB46" t="b">
        <v>0</v>
      </c>
      <c r="LC46" t="b">
        <v>1</v>
      </c>
      <c r="LD46" t="b">
        <v>1</v>
      </c>
      <c r="LE46" t="b">
        <v>0</v>
      </c>
      <c r="LF46" t="b">
        <v>0</v>
      </c>
      <c r="LG46" t="b">
        <v>0</v>
      </c>
      <c r="LH46" t="s">
        <v>328</v>
      </c>
      <c r="LI46" t="s">
        <v>964</v>
      </c>
      <c r="LJ46" t="b">
        <v>1</v>
      </c>
      <c r="LK46" t="b">
        <v>1</v>
      </c>
      <c r="LL46" t="b">
        <v>0</v>
      </c>
      <c r="LM46" t="b">
        <v>0</v>
      </c>
      <c r="LN46" t="b">
        <v>0</v>
      </c>
      <c r="LO46" t="b">
        <v>1</v>
      </c>
      <c r="LP46" t="b">
        <v>0</v>
      </c>
      <c r="LQ46" t="b">
        <v>0</v>
      </c>
      <c r="LR46" t="b">
        <v>0</v>
      </c>
      <c r="LT46" t="s">
        <v>366</v>
      </c>
      <c r="LU46" t="s">
        <v>366</v>
      </c>
      <c r="LV46" t="s">
        <v>367</v>
      </c>
      <c r="LW46" t="s">
        <v>368</v>
      </c>
      <c r="YS46" t="s">
        <v>1006</v>
      </c>
      <c r="YT46" t="s">
        <v>1007</v>
      </c>
      <c r="YU46" s="1">
        <v>42849</v>
      </c>
      <c r="YV46" t="s">
        <v>613</v>
      </c>
      <c r="YW46" t="s">
        <v>1008</v>
      </c>
      <c r="YX46">
        <v>61564</v>
      </c>
      <c r="YY46" t="s">
        <v>1009</v>
      </c>
      <c r="YZ46" t="s">
        <v>1010</v>
      </c>
      <c r="ZA46">
        <v>57</v>
      </c>
      <c r="ZC46">
        <v>-1</v>
      </c>
      <c r="ZD46" t="s">
        <v>384</v>
      </c>
      <c r="ZE46" t="s">
        <v>384</v>
      </c>
    </row>
    <row r="47" spans="1:681" x14ac:dyDescent="0.25">
      <c r="A47" t="s">
        <v>1459</v>
      </c>
      <c r="B47" t="s">
        <v>961</v>
      </c>
      <c r="C47" t="s">
        <v>962</v>
      </c>
      <c r="D47" t="s">
        <v>962</v>
      </c>
      <c r="E47" s="24">
        <v>42849</v>
      </c>
      <c r="F47" s="9" t="s">
        <v>1679</v>
      </c>
      <c r="G47">
        <v>20.9470483333</v>
      </c>
      <c r="H47">
        <v>92.258161666700005</v>
      </c>
      <c r="I47">
        <v>2.2000000000000002</v>
      </c>
      <c r="J47">
        <v>2.1</v>
      </c>
      <c r="K47" t="s">
        <v>409</v>
      </c>
      <c r="L47" t="s">
        <v>324</v>
      </c>
      <c r="M47" t="s">
        <v>325</v>
      </c>
      <c r="N47" t="s">
        <v>521</v>
      </c>
      <c r="O47" t="s">
        <v>682</v>
      </c>
      <c r="P47" t="s">
        <v>328</v>
      </c>
      <c r="Q47" t="s">
        <v>329</v>
      </c>
      <c r="R47" t="s">
        <v>411</v>
      </c>
      <c r="S47" t="s">
        <v>425</v>
      </c>
      <c r="T47" t="s">
        <v>328</v>
      </c>
      <c r="X47" s="9" t="s">
        <v>332</v>
      </c>
      <c r="Y47">
        <v>62</v>
      </c>
      <c r="Z47">
        <v>310</v>
      </c>
      <c r="AA47" t="s">
        <v>335</v>
      </c>
      <c r="AB47" t="s">
        <v>336</v>
      </c>
      <c r="AC47" t="s">
        <v>336</v>
      </c>
      <c r="AD47" t="s">
        <v>495</v>
      </c>
      <c r="AF47" t="s">
        <v>335</v>
      </c>
      <c r="AG47" t="s">
        <v>336</v>
      </c>
      <c r="AH47" t="s">
        <v>336</v>
      </c>
      <c r="AI47" t="s">
        <v>413</v>
      </c>
      <c r="BI47">
        <v>170</v>
      </c>
      <c r="BJ47" s="6">
        <f t="shared" si="7"/>
        <v>140</v>
      </c>
      <c r="BK47">
        <v>15</v>
      </c>
      <c r="BL47" s="27">
        <f t="shared" si="8"/>
        <v>0.24193548387096775</v>
      </c>
      <c r="BM47">
        <v>8</v>
      </c>
      <c r="BN47" s="27">
        <f t="shared" si="9"/>
        <v>0.12903225806451613</v>
      </c>
      <c r="BO47">
        <v>6</v>
      </c>
      <c r="BP47" s="27">
        <f t="shared" si="10"/>
        <v>9.6774193548387094E-2</v>
      </c>
      <c r="BQ47">
        <v>0</v>
      </c>
      <c r="BR47" s="27">
        <f t="shared" si="11"/>
        <v>0</v>
      </c>
      <c r="BS47">
        <v>13</v>
      </c>
      <c r="BT47" s="27">
        <f t="shared" si="12"/>
        <v>4.1935483870967745E-2</v>
      </c>
      <c r="BU47">
        <v>25</v>
      </c>
      <c r="BV47" s="27">
        <f t="shared" si="13"/>
        <v>4.0322580645161289E-2</v>
      </c>
      <c r="BW47">
        <v>8</v>
      </c>
      <c r="BY47">
        <v>7</v>
      </c>
      <c r="BZ47">
        <v>34</v>
      </c>
      <c r="CA47" t="s">
        <v>415</v>
      </c>
      <c r="CG47" t="s">
        <v>335</v>
      </c>
      <c r="CH47" t="s">
        <v>336</v>
      </c>
      <c r="CI47" t="s">
        <v>336</v>
      </c>
      <c r="CJ47" t="s">
        <v>495</v>
      </c>
      <c r="CK47" t="s">
        <v>415</v>
      </c>
      <c r="CQ47" t="s">
        <v>335</v>
      </c>
      <c r="CR47" t="s">
        <v>336</v>
      </c>
      <c r="CS47" t="s">
        <v>336</v>
      </c>
      <c r="CT47" t="s">
        <v>413</v>
      </c>
      <c r="DR47">
        <v>0</v>
      </c>
      <c r="DS47">
        <v>0</v>
      </c>
      <c r="FJ47" t="s">
        <v>344</v>
      </c>
      <c r="FK47" t="b">
        <v>1</v>
      </c>
      <c r="FL47" t="b">
        <v>0</v>
      </c>
      <c r="FM47" t="b">
        <v>0</v>
      </c>
      <c r="FR47" t="s">
        <v>420</v>
      </c>
      <c r="FS47" t="b">
        <v>0</v>
      </c>
      <c r="FT47" t="b">
        <v>1</v>
      </c>
      <c r="FU47" t="b">
        <v>0</v>
      </c>
      <c r="FV47" t="s">
        <v>582</v>
      </c>
      <c r="FW47" t="b">
        <v>1</v>
      </c>
      <c r="FX47" t="b">
        <v>1</v>
      </c>
      <c r="FY47" t="b">
        <v>0</v>
      </c>
      <c r="FZ47" t="b">
        <v>1</v>
      </c>
      <c r="GA47" t="s">
        <v>422</v>
      </c>
      <c r="GB47" t="b">
        <v>1</v>
      </c>
      <c r="GC47" t="b">
        <v>0</v>
      </c>
      <c r="GD47" t="s">
        <v>674</v>
      </c>
      <c r="GE47" t="b">
        <v>0</v>
      </c>
      <c r="GF47" t="b">
        <v>0</v>
      </c>
      <c r="GG47" t="b">
        <v>0</v>
      </c>
      <c r="GH47" t="b">
        <v>1</v>
      </c>
      <c r="GI47" t="b">
        <v>0</v>
      </c>
      <c r="GJ47" t="b">
        <v>0</v>
      </c>
      <c r="GK47" t="b">
        <v>0</v>
      </c>
      <c r="GL47" t="b">
        <v>0</v>
      </c>
      <c r="GM47" t="s">
        <v>346</v>
      </c>
      <c r="GN47" t="s">
        <v>347</v>
      </c>
      <c r="GO47" t="s">
        <v>348</v>
      </c>
      <c r="GP47" t="s">
        <v>349</v>
      </c>
      <c r="GQ47" t="s">
        <v>349</v>
      </c>
      <c r="GR47" t="s">
        <v>350</v>
      </c>
      <c r="GS47" t="s">
        <v>371</v>
      </c>
      <c r="GT47" t="s">
        <v>373</v>
      </c>
      <c r="GU47">
        <v>8</v>
      </c>
      <c r="GV47">
        <v>8</v>
      </c>
      <c r="GW47" t="s">
        <v>328</v>
      </c>
      <c r="GX47">
        <v>0</v>
      </c>
      <c r="GY47">
        <v>0</v>
      </c>
      <c r="GZ47" t="s">
        <v>328</v>
      </c>
      <c r="HA47" t="s">
        <v>391</v>
      </c>
      <c r="HB47">
        <v>0</v>
      </c>
      <c r="HC47">
        <v>0</v>
      </c>
      <c r="HD47">
        <v>0</v>
      </c>
      <c r="HE47">
        <v>0</v>
      </c>
      <c r="HF47" t="s">
        <v>328</v>
      </c>
      <c r="HG47">
        <v>0</v>
      </c>
      <c r="HH47">
        <v>0</v>
      </c>
      <c r="HI47" t="s">
        <v>328</v>
      </c>
      <c r="HJ47" t="s">
        <v>627</v>
      </c>
      <c r="HK47" t="s">
        <v>511</v>
      </c>
      <c r="HL47" t="b">
        <v>0</v>
      </c>
      <c r="HM47" t="b">
        <v>0</v>
      </c>
      <c r="HN47" t="b">
        <v>0</v>
      </c>
      <c r="HO47" t="b">
        <v>1</v>
      </c>
      <c r="HP47" t="b">
        <v>1</v>
      </c>
      <c r="HQ47" t="b">
        <v>1</v>
      </c>
      <c r="HR47" t="b">
        <v>0</v>
      </c>
      <c r="HS47" t="b">
        <v>0</v>
      </c>
      <c r="HT47" t="s">
        <v>354</v>
      </c>
      <c r="HU47">
        <v>15</v>
      </c>
      <c r="HV47">
        <v>85</v>
      </c>
      <c r="HW47">
        <v>10</v>
      </c>
      <c r="HX47">
        <v>90</v>
      </c>
      <c r="HY47" t="s">
        <v>328</v>
      </c>
      <c r="HZ47" t="s">
        <v>328</v>
      </c>
      <c r="IA47" t="s">
        <v>356</v>
      </c>
      <c r="IB47" t="s">
        <v>512</v>
      </c>
      <c r="IC47" t="s">
        <v>394</v>
      </c>
      <c r="ID47" t="s">
        <v>513</v>
      </c>
      <c r="IE47" t="b">
        <v>1</v>
      </c>
      <c r="IF47" t="b">
        <v>1</v>
      </c>
      <c r="IG47" t="b">
        <v>0</v>
      </c>
      <c r="IH47" t="b">
        <v>1</v>
      </c>
      <c r="II47" t="b">
        <v>0</v>
      </c>
      <c r="IJ47" t="b">
        <v>0</v>
      </c>
      <c r="IK47" t="b">
        <v>1</v>
      </c>
      <c r="IL47" t="b">
        <v>0</v>
      </c>
      <c r="IM47" t="b">
        <v>0</v>
      </c>
      <c r="IN47" t="b">
        <v>0</v>
      </c>
      <c r="IO47" t="b">
        <v>0</v>
      </c>
      <c r="IP47" t="s">
        <v>429</v>
      </c>
      <c r="IQ47" t="s">
        <v>328</v>
      </c>
      <c r="IR47" t="s">
        <v>328</v>
      </c>
      <c r="IS47" t="s">
        <v>328</v>
      </c>
      <c r="IT47">
        <v>15</v>
      </c>
      <c r="IU47" t="s">
        <v>360</v>
      </c>
      <c r="IV47" t="s">
        <v>360</v>
      </c>
      <c r="IW47">
        <v>0</v>
      </c>
      <c r="IX47" t="s">
        <v>332</v>
      </c>
      <c r="JI47">
        <v>0</v>
      </c>
      <c r="JJ47" t="s">
        <v>332</v>
      </c>
      <c r="JU47" t="s">
        <v>328</v>
      </c>
      <c r="JV47" t="s">
        <v>608</v>
      </c>
      <c r="JW47" t="b">
        <v>0</v>
      </c>
      <c r="JX47" t="b">
        <v>0</v>
      </c>
      <c r="JY47" t="b">
        <v>0</v>
      </c>
      <c r="JZ47" t="b">
        <v>0</v>
      </c>
      <c r="KA47" t="b">
        <v>0</v>
      </c>
      <c r="KB47" t="b">
        <v>0</v>
      </c>
      <c r="KC47" t="b">
        <v>0</v>
      </c>
      <c r="KD47" t="b">
        <v>1</v>
      </c>
      <c r="KE47" t="b">
        <v>0</v>
      </c>
      <c r="KF47" t="s">
        <v>361</v>
      </c>
      <c r="KG47" t="b">
        <v>0</v>
      </c>
      <c r="KH47" t="b">
        <v>0</v>
      </c>
      <c r="KI47" t="b">
        <v>0</v>
      </c>
      <c r="KJ47" t="b">
        <v>0</v>
      </c>
      <c r="KK47" t="b">
        <v>1</v>
      </c>
      <c r="KL47" t="s">
        <v>332</v>
      </c>
      <c r="KM47" t="s">
        <v>328</v>
      </c>
      <c r="KN47" t="s">
        <v>361</v>
      </c>
      <c r="KO47" t="s">
        <v>595</v>
      </c>
      <c r="KP47" t="b">
        <v>1</v>
      </c>
      <c r="KQ47" t="b">
        <v>1</v>
      </c>
      <c r="KR47" t="b">
        <v>0</v>
      </c>
      <c r="KS47" t="b">
        <v>0</v>
      </c>
      <c r="KT47" t="b">
        <v>0</v>
      </c>
      <c r="KU47" t="b">
        <v>1</v>
      </c>
      <c r="KV47" t="b">
        <v>0</v>
      </c>
      <c r="KW47" t="b">
        <v>0</v>
      </c>
      <c r="KX47" t="s">
        <v>328</v>
      </c>
      <c r="KY47" t="s">
        <v>963</v>
      </c>
      <c r="KZ47" t="b">
        <v>0</v>
      </c>
      <c r="LA47" t="b">
        <v>0</v>
      </c>
      <c r="LB47" t="b">
        <v>1</v>
      </c>
      <c r="LC47" t="b">
        <v>1</v>
      </c>
      <c r="LD47" t="b">
        <v>1</v>
      </c>
      <c r="LE47" t="b">
        <v>0</v>
      </c>
      <c r="LF47" t="b">
        <v>0</v>
      </c>
      <c r="LG47" t="b">
        <v>0</v>
      </c>
      <c r="LH47" t="s">
        <v>328</v>
      </c>
      <c r="LI47" t="s">
        <v>964</v>
      </c>
      <c r="LJ47" t="b">
        <v>1</v>
      </c>
      <c r="LK47" t="b">
        <v>1</v>
      </c>
      <c r="LL47" t="b">
        <v>0</v>
      </c>
      <c r="LM47" t="b">
        <v>0</v>
      </c>
      <c r="LN47" t="b">
        <v>0</v>
      </c>
      <c r="LO47" t="b">
        <v>1</v>
      </c>
      <c r="LP47" t="b">
        <v>0</v>
      </c>
      <c r="LQ47" t="b">
        <v>0</v>
      </c>
      <c r="LR47" t="b">
        <v>0</v>
      </c>
      <c r="LT47" t="s">
        <v>366</v>
      </c>
      <c r="LU47" t="s">
        <v>366</v>
      </c>
      <c r="LV47" t="s">
        <v>367</v>
      </c>
      <c r="LW47" t="s">
        <v>368</v>
      </c>
      <c r="YS47" t="s">
        <v>965</v>
      </c>
      <c r="YT47" t="s">
        <v>966</v>
      </c>
      <c r="YU47" s="1">
        <v>42849</v>
      </c>
      <c r="YV47" t="s">
        <v>613</v>
      </c>
      <c r="YW47" t="s">
        <v>967</v>
      </c>
      <c r="YX47">
        <v>61539</v>
      </c>
      <c r="YY47" t="s">
        <v>968</v>
      </c>
      <c r="YZ47" t="s">
        <v>969</v>
      </c>
      <c r="ZA47">
        <v>52</v>
      </c>
      <c r="ZC47">
        <v>-1</v>
      </c>
      <c r="ZD47" t="s">
        <v>384</v>
      </c>
      <c r="ZE47" t="s">
        <v>384</v>
      </c>
    </row>
    <row r="48" spans="1:681" x14ac:dyDescent="0.25">
      <c r="A48" t="s">
        <v>1476</v>
      </c>
      <c r="B48" t="s">
        <v>1226</v>
      </c>
      <c r="C48" t="s">
        <v>1545</v>
      </c>
      <c r="D48" t="s">
        <v>1604</v>
      </c>
      <c r="E48" s="24">
        <v>42849</v>
      </c>
      <c r="F48" s="9" t="s">
        <v>1679</v>
      </c>
      <c r="G48">
        <v>21.170341666700001</v>
      </c>
      <c r="H48">
        <v>92.161910000000006</v>
      </c>
      <c r="I48">
        <v>-28.1</v>
      </c>
      <c r="J48">
        <v>4.3</v>
      </c>
      <c r="K48" t="s">
        <v>409</v>
      </c>
      <c r="L48" t="s">
        <v>324</v>
      </c>
      <c r="M48" t="s">
        <v>325</v>
      </c>
      <c r="N48" t="s">
        <v>326</v>
      </c>
      <c r="O48" t="s">
        <v>327</v>
      </c>
      <c r="P48" t="s">
        <v>328</v>
      </c>
      <c r="Q48" t="s">
        <v>445</v>
      </c>
      <c r="R48" t="s">
        <v>330</v>
      </c>
      <c r="S48" t="s">
        <v>412</v>
      </c>
      <c r="T48" t="s">
        <v>328</v>
      </c>
      <c r="X48" s="9" t="s">
        <v>332</v>
      </c>
      <c r="Y48">
        <v>3</v>
      </c>
      <c r="Z48">
        <v>15</v>
      </c>
      <c r="AA48" t="s">
        <v>335</v>
      </c>
      <c r="AB48" t="s">
        <v>336</v>
      </c>
      <c r="AC48" t="s">
        <v>336</v>
      </c>
      <c r="AD48" t="s">
        <v>337</v>
      </c>
      <c r="AF48" t="s">
        <v>335</v>
      </c>
      <c r="AG48" t="s">
        <v>336</v>
      </c>
      <c r="BI48">
        <v>7</v>
      </c>
      <c r="BJ48" s="6">
        <f t="shared" si="7"/>
        <v>8</v>
      </c>
      <c r="BK48">
        <v>0</v>
      </c>
      <c r="BL48" s="27">
        <f t="shared" si="8"/>
        <v>0</v>
      </c>
      <c r="BM48">
        <v>0</v>
      </c>
      <c r="BN48" s="27">
        <f t="shared" si="9"/>
        <v>0</v>
      </c>
      <c r="BO48">
        <v>0</v>
      </c>
      <c r="BP48" s="27">
        <f t="shared" si="10"/>
        <v>0</v>
      </c>
      <c r="BQ48">
        <v>0</v>
      </c>
      <c r="BR48" s="27">
        <f t="shared" si="11"/>
        <v>0</v>
      </c>
      <c r="BS48">
        <v>3</v>
      </c>
      <c r="BT48" s="27">
        <f t="shared" si="12"/>
        <v>0.2</v>
      </c>
      <c r="BU48">
        <v>5</v>
      </c>
      <c r="BV48" s="27">
        <f t="shared" si="13"/>
        <v>0.16666666666666666</v>
      </c>
      <c r="BW48">
        <v>0</v>
      </c>
      <c r="BY48">
        <v>0</v>
      </c>
      <c r="BZ48">
        <v>0</v>
      </c>
      <c r="CA48" t="s">
        <v>415</v>
      </c>
      <c r="CG48" t="s">
        <v>335</v>
      </c>
      <c r="CH48" t="s">
        <v>336</v>
      </c>
      <c r="CI48" t="s">
        <v>336</v>
      </c>
      <c r="CJ48" t="s">
        <v>337</v>
      </c>
      <c r="DR48">
        <v>0</v>
      </c>
      <c r="DS48">
        <v>0</v>
      </c>
      <c r="GM48" t="s">
        <v>348</v>
      </c>
      <c r="GN48" t="s">
        <v>390</v>
      </c>
      <c r="GO48" t="s">
        <v>347</v>
      </c>
      <c r="GP48" t="s">
        <v>349</v>
      </c>
      <c r="GQ48" t="s">
        <v>349</v>
      </c>
      <c r="GR48" t="s">
        <v>350</v>
      </c>
      <c r="GS48" t="s">
        <v>371</v>
      </c>
      <c r="GT48" t="s">
        <v>371</v>
      </c>
      <c r="GU48">
        <v>2</v>
      </c>
      <c r="GV48">
        <v>2</v>
      </c>
      <c r="GW48" t="s">
        <v>328</v>
      </c>
      <c r="GX48">
        <v>0</v>
      </c>
      <c r="GY48">
        <v>0</v>
      </c>
      <c r="GZ48" t="s">
        <v>328</v>
      </c>
      <c r="HA48" t="s">
        <v>627</v>
      </c>
      <c r="HB48">
        <v>0</v>
      </c>
      <c r="HC48">
        <v>0</v>
      </c>
      <c r="HD48">
        <v>0</v>
      </c>
      <c r="HE48">
        <v>0</v>
      </c>
      <c r="HF48" t="s">
        <v>328</v>
      </c>
      <c r="HG48">
        <v>0</v>
      </c>
      <c r="HH48">
        <v>0</v>
      </c>
      <c r="HI48" t="s">
        <v>328</v>
      </c>
      <c r="HJ48" t="s">
        <v>352</v>
      </c>
      <c r="HK48" t="s">
        <v>449</v>
      </c>
      <c r="HL48" t="b">
        <v>0</v>
      </c>
      <c r="HM48" t="b">
        <v>0</v>
      </c>
      <c r="HN48" t="b">
        <v>0</v>
      </c>
      <c r="HO48" t="b">
        <v>0</v>
      </c>
      <c r="HP48" t="b">
        <v>0</v>
      </c>
      <c r="HQ48" t="b">
        <v>1</v>
      </c>
      <c r="HR48" t="b">
        <v>0</v>
      </c>
      <c r="HS48" t="b">
        <v>0</v>
      </c>
      <c r="HT48" t="s">
        <v>354</v>
      </c>
      <c r="HU48">
        <v>0</v>
      </c>
      <c r="HV48">
        <v>100</v>
      </c>
      <c r="HW48">
        <v>100</v>
      </c>
      <c r="HX48">
        <v>0</v>
      </c>
      <c r="HY48" t="s">
        <v>328</v>
      </c>
      <c r="HZ48" t="s">
        <v>328</v>
      </c>
      <c r="IA48" t="s">
        <v>427</v>
      </c>
      <c r="IB48" t="s">
        <v>393</v>
      </c>
      <c r="IC48" t="s">
        <v>356</v>
      </c>
      <c r="ID48" t="s">
        <v>358</v>
      </c>
      <c r="IE48" t="b">
        <v>1</v>
      </c>
      <c r="IF48" t="b">
        <v>0</v>
      </c>
      <c r="IG48" t="b">
        <v>0</v>
      </c>
      <c r="IH48" t="b">
        <v>1</v>
      </c>
      <c r="II48" t="b">
        <v>0</v>
      </c>
      <c r="IJ48" t="b">
        <v>0</v>
      </c>
      <c r="IK48" t="b">
        <v>1</v>
      </c>
      <c r="IL48" t="b">
        <v>0</v>
      </c>
      <c r="IM48" t="b">
        <v>0</v>
      </c>
      <c r="IN48" t="b">
        <v>0</v>
      </c>
      <c r="IO48" t="b">
        <v>0</v>
      </c>
      <c r="IP48" t="s">
        <v>429</v>
      </c>
      <c r="IQ48" t="s">
        <v>332</v>
      </c>
      <c r="IR48" t="s">
        <v>328</v>
      </c>
      <c r="IS48" t="s">
        <v>328</v>
      </c>
      <c r="IT48">
        <v>100</v>
      </c>
      <c r="IU48" t="s">
        <v>429</v>
      </c>
      <c r="IV48" t="s">
        <v>359</v>
      </c>
      <c r="IW48">
        <v>0</v>
      </c>
      <c r="IX48" t="s">
        <v>328</v>
      </c>
      <c r="IY48" t="s">
        <v>571</v>
      </c>
      <c r="IZ48" t="b">
        <v>0</v>
      </c>
      <c r="JA48" t="b">
        <v>0</v>
      </c>
      <c r="JB48" t="b">
        <v>0</v>
      </c>
      <c r="JC48" t="b">
        <v>1</v>
      </c>
      <c r="JD48" t="b">
        <v>0</v>
      </c>
      <c r="JE48" t="b">
        <v>0</v>
      </c>
      <c r="JF48" t="b">
        <v>1</v>
      </c>
      <c r="JG48" t="b">
        <v>1</v>
      </c>
      <c r="JH48" t="b">
        <v>0</v>
      </c>
      <c r="JI48">
        <v>0</v>
      </c>
      <c r="JJ48" t="s">
        <v>328</v>
      </c>
      <c r="JK48" t="s">
        <v>571</v>
      </c>
      <c r="JL48" t="b">
        <v>0</v>
      </c>
      <c r="JM48" t="b">
        <v>0</v>
      </c>
      <c r="JN48" t="b">
        <v>0</v>
      </c>
      <c r="JO48" t="b">
        <v>1</v>
      </c>
      <c r="JP48" t="b">
        <v>0</v>
      </c>
      <c r="JQ48" t="b">
        <v>0</v>
      </c>
      <c r="JR48" t="b">
        <v>1</v>
      </c>
      <c r="JS48" t="b">
        <v>1</v>
      </c>
      <c r="JT48" t="b">
        <v>0</v>
      </c>
      <c r="JU48" t="s">
        <v>328</v>
      </c>
      <c r="JV48" t="s">
        <v>866</v>
      </c>
      <c r="JW48" t="b">
        <v>0</v>
      </c>
      <c r="JX48" t="b">
        <v>0</v>
      </c>
      <c r="JY48" t="b">
        <v>1</v>
      </c>
      <c r="JZ48" t="b">
        <v>1</v>
      </c>
      <c r="KA48" t="b">
        <v>0</v>
      </c>
      <c r="KB48" t="b">
        <v>0</v>
      </c>
      <c r="KC48" t="b">
        <v>1</v>
      </c>
      <c r="KD48" t="b">
        <v>1</v>
      </c>
      <c r="KE48" t="b">
        <v>0</v>
      </c>
      <c r="KF48" t="s">
        <v>361</v>
      </c>
      <c r="KG48" t="b">
        <v>0</v>
      </c>
      <c r="KH48" t="b">
        <v>0</v>
      </c>
      <c r="KI48" t="b">
        <v>0</v>
      </c>
      <c r="KJ48" t="b">
        <v>0</v>
      </c>
      <c r="KK48" t="b">
        <v>1</v>
      </c>
      <c r="KL48" t="s">
        <v>328</v>
      </c>
      <c r="KM48" t="s">
        <v>328</v>
      </c>
      <c r="KN48" t="s">
        <v>361</v>
      </c>
      <c r="KO48" t="s">
        <v>1019</v>
      </c>
      <c r="KP48" t="b">
        <v>1</v>
      </c>
      <c r="KQ48" t="b">
        <v>0</v>
      </c>
      <c r="KR48" t="b">
        <v>0</v>
      </c>
      <c r="KS48" t="b">
        <v>0</v>
      </c>
      <c r="KT48" t="b">
        <v>0</v>
      </c>
      <c r="KU48" t="b">
        <v>1</v>
      </c>
      <c r="KV48" t="b">
        <v>0</v>
      </c>
      <c r="KW48" t="b">
        <v>0</v>
      </c>
      <c r="KX48" t="s">
        <v>332</v>
      </c>
      <c r="KY48" t="s">
        <v>434</v>
      </c>
      <c r="KZ48" t="b">
        <v>0</v>
      </c>
      <c r="LA48" t="b">
        <v>0</v>
      </c>
      <c r="LB48" t="b">
        <v>0</v>
      </c>
      <c r="LC48" t="b">
        <v>1</v>
      </c>
      <c r="LD48" t="b">
        <v>0</v>
      </c>
      <c r="LE48" t="b">
        <v>0</v>
      </c>
      <c r="LF48" t="b">
        <v>0</v>
      </c>
      <c r="LG48" t="b">
        <v>0</v>
      </c>
      <c r="LH48" t="s">
        <v>332</v>
      </c>
      <c r="LI48" t="s">
        <v>854</v>
      </c>
      <c r="LJ48" t="b">
        <v>1</v>
      </c>
      <c r="LK48" t="b">
        <v>1</v>
      </c>
      <c r="LL48" t="b">
        <v>1</v>
      </c>
      <c r="LM48" t="b">
        <v>0</v>
      </c>
      <c r="LN48" t="b">
        <v>0</v>
      </c>
      <c r="LO48" t="b">
        <v>0</v>
      </c>
      <c r="LP48" t="b">
        <v>0</v>
      </c>
      <c r="LQ48" t="b">
        <v>0</v>
      </c>
      <c r="LR48" t="b">
        <v>0</v>
      </c>
      <c r="LT48" t="s">
        <v>366</v>
      </c>
      <c r="LU48" t="s">
        <v>366</v>
      </c>
      <c r="LV48" t="s">
        <v>367</v>
      </c>
      <c r="LW48" t="s">
        <v>368</v>
      </c>
      <c r="YS48" t="s">
        <v>1227</v>
      </c>
      <c r="YT48" t="s">
        <v>1228</v>
      </c>
      <c r="YU48" s="1">
        <v>42849</v>
      </c>
      <c r="YV48" t="s">
        <v>857</v>
      </c>
      <c r="YW48" t="s">
        <v>1229</v>
      </c>
      <c r="YX48">
        <v>61786</v>
      </c>
      <c r="YY48" t="s">
        <v>1230</v>
      </c>
      <c r="YZ48" t="s">
        <v>1231</v>
      </c>
      <c r="ZA48">
        <v>85</v>
      </c>
      <c r="ZC48">
        <v>-1</v>
      </c>
      <c r="ZD48" t="s">
        <v>384</v>
      </c>
      <c r="ZE48" t="s">
        <v>384</v>
      </c>
    </row>
    <row r="49" spans="1:681" x14ac:dyDescent="0.25">
      <c r="A49" t="s">
        <v>1442</v>
      </c>
      <c r="B49" t="s">
        <v>1239</v>
      </c>
      <c r="C49" t="s">
        <v>861</v>
      </c>
      <c r="D49" t="s">
        <v>1605</v>
      </c>
      <c r="E49" s="24">
        <v>42843</v>
      </c>
      <c r="F49" s="9" t="s">
        <v>1679</v>
      </c>
      <c r="G49">
        <v>21.1895383333</v>
      </c>
      <c r="H49">
        <v>92.159135000000006</v>
      </c>
      <c r="I49">
        <v>29</v>
      </c>
      <c r="J49">
        <v>4.7</v>
      </c>
      <c r="K49" t="s">
        <v>323</v>
      </c>
      <c r="L49" t="s">
        <v>324</v>
      </c>
      <c r="M49" t="s">
        <v>325</v>
      </c>
      <c r="N49" t="s">
        <v>326</v>
      </c>
      <c r="O49" t="s">
        <v>327</v>
      </c>
      <c r="P49" t="s">
        <v>328</v>
      </c>
      <c r="Q49" t="s">
        <v>329</v>
      </c>
      <c r="R49" t="s">
        <v>330</v>
      </c>
      <c r="S49" t="s">
        <v>331</v>
      </c>
      <c r="T49" t="s">
        <v>332</v>
      </c>
      <c r="U49" t="s">
        <v>333</v>
      </c>
      <c r="V49" t="s">
        <v>334</v>
      </c>
      <c r="W49" t="s">
        <v>328</v>
      </c>
      <c r="X49" s="9" t="s">
        <v>332</v>
      </c>
      <c r="Y49">
        <v>326</v>
      </c>
      <c r="Z49">
        <v>1630</v>
      </c>
      <c r="AA49" t="s">
        <v>335</v>
      </c>
      <c r="AB49" t="s">
        <v>336</v>
      </c>
      <c r="AC49" t="s">
        <v>336</v>
      </c>
      <c r="AD49" t="s">
        <v>1131</v>
      </c>
      <c r="AF49" t="s">
        <v>335</v>
      </c>
      <c r="AG49" t="s">
        <v>336</v>
      </c>
      <c r="AH49" t="s">
        <v>336</v>
      </c>
      <c r="AI49" t="s">
        <v>387</v>
      </c>
      <c r="BI49">
        <v>1200</v>
      </c>
      <c r="BJ49" s="6">
        <f t="shared" si="7"/>
        <v>430</v>
      </c>
      <c r="BK49">
        <v>105</v>
      </c>
      <c r="BL49" s="27">
        <f t="shared" si="8"/>
        <v>0.32208588957055212</v>
      </c>
      <c r="BM49">
        <v>40</v>
      </c>
      <c r="BN49" s="27">
        <f t="shared" si="9"/>
        <v>0.12269938650306748</v>
      </c>
      <c r="BO49">
        <v>0</v>
      </c>
      <c r="BP49" s="27">
        <f t="shared" si="10"/>
        <v>0</v>
      </c>
      <c r="BQ49">
        <v>10</v>
      </c>
      <c r="BR49" s="27">
        <f t="shared" si="11"/>
        <v>6.1349693251533744E-3</v>
      </c>
      <c r="BS49">
        <v>45</v>
      </c>
      <c r="BT49" s="27">
        <f t="shared" si="12"/>
        <v>2.7607361963190184E-2</v>
      </c>
      <c r="BU49">
        <v>50</v>
      </c>
      <c r="BV49" s="27">
        <f t="shared" si="13"/>
        <v>1.5337423312883436E-2</v>
      </c>
      <c r="BW49">
        <v>15</v>
      </c>
      <c r="BY49">
        <v>110</v>
      </c>
      <c r="BZ49">
        <v>550</v>
      </c>
      <c r="CA49" t="s">
        <v>415</v>
      </c>
      <c r="CG49" t="s">
        <v>335</v>
      </c>
      <c r="CH49" t="s">
        <v>336</v>
      </c>
      <c r="CI49" t="s">
        <v>336</v>
      </c>
      <c r="CJ49" t="s">
        <v>1131</v>
      </c>
      <c r="CK49" t="s">
        <v>339</v>
      </c>
      <c r="CL49" t="s">
        <v>324</v>
      </c>
      <c r="CM49" t="s">
        <v>340</v>
      </c>
      <c r="CP49" t="s">
        <v>914</v>
      </c>
      <c r="DR49">
        <v>0</v>
      </c>
      <c r="DS49">
        <v>0</v>
      </c>
      <c r="FJ49" t="s">
        <v>344</v>
      </c>
      <c r="FK49" t="b">
        <v>1</v>
      </c>
      <c r="FL49" t="b">
        <v>0</v>
      </c>
      <c r="FM49" t="b">
        <v>0</v>
      </c>
      <c r="FN49" t="s">
        <v>419</v>
      </c>
      <c r="FO49" t="b">
        <v>0</v>
      </c>
      <c r="FP49" t="b">
        <v>1</v>
      </c>
      <c r="FQ49" t="b">
        <v>0</v>
      </c>
      <c r="FR49" t="s">
        <v>593</v>
      </c>
      <c r="FS49" t="b">
        <v>0</v>
      </c>
      <c r="FT49" t="b">
        <v>1</v>
      </c>
      <c r="FU49" t="b">
        <v>1</v>
      </c>
      <c r="FV49" t="s">
        <v>686</v>
      </c>
      <c r="FW49" t="b">
        <v>1</v>
      </c>
      <c r="FX49" t="b">
        <v>1</v>
      </c>
      <c r="FY49" t="b">
        <v>1</v>
      </c>
      <c r="FZ49" t="b">
        <v>1</v>
      </c>
      <c r="GA49" t="s">
        <v>741</v>
      </c>
      <c r="GB49" t="b">
        <v>1</v>
      </c>
      <c r="GC49" t="b">
        <v>1</v>
      </c>
      <c r="GD49" t="s">
        <v>345</v>
      </c>
      <c r="GE49" t="b">
        <v>0</v>
      </c>
      <c r="GF49" t="b">
        <v>0</v>
      </c>
      <c r="GG49" t="b">
        <v>1</v>
      </c>
      <c r="GH49" t="b">
        <v>0</v>
      </c>
      <c r="GI49" t="b">
        <v>0</v>
      </c>
      <c r="GJ49" t="b">
        <v>0</v>
      </c>
      <c r="GK49" t="b">
        <v>0</v>
      </c>
      <c r="GL49" t="b">
        <v>0</v>
      </c>
      <c r="GM49" t="s">
        <v>348</v>
      </c>
      <c r="GN49" t="s">
        <v>772</v>
      </c>
      <c r="GO49" t="s">
        <v>390</v>
      </c>
      <c r="GP49" t="s">
        <v>349</v>
      </c>
      <c r="GQ49" t="s">
        <v>349</v>
      </c>
      <c r="GR49" t="s">
        <v>701</v>
      </c>
      <c r="GS49" t="s">
        <v>373</v>
      </c>
      <c r="GT49" t="s">
        <v>373</v>
      </c>
      <c r="GU49">
        <v>6</v>
      </c>
      <c r="GV49">
        <v>0</v>
      </c>
      <c r="GW49" t="s">
        <v>332</v>
      </c>
      <c r="GX49">
        <v>2</v>
      </c>
      <c r="GY49">
        <v>4</v>
      </c>
      <c r="GZ49" t="s">
        <v>328</v>
      </c>
      <c r="HA49" t="s">
        <v>391</v>
      </c>
      <c r="HB49">
        <v>2</v>
      </c>
      <c r="HC49">
        <v>0</v>
      </c>
      <c r="HD49">
        <v>9</v>
      </c>
      <c r="HE49">
        <v>0</v>
      </c>
      <c r="HF49" t="s">
        <v>332</v>
      </c>
      <c r="HG49">
        <v>0</v>
      </c>
      <c r="HH49">
        <v>9</v>
      </c>
      <c r="HI49" t="s">
        <v>328</v>
      </c>
      <c r="HJ49" t="s">
        <v>352</v>
      </c>
      <c r="HK49" t="s">
        <v>556</v>
      </c>
      <c r="HL49" t="b">
        <v>0</v>
      </c>
      <c r="HM49" t="b">
        <v>1</v>
      </c>
      <c r="HN49" t="b">
        <v>0</v>
      </c>
      <c r="HO49" t="b">
        <v>0</v>
      </c>
      <c r="HP49" t="b">
        <v>0</v>
      </c>
      <c r="HQ49" t="b">
        <v>1</v>
      </c>
      <c r="HR49" t="b">
        <v>0</v>
      </c>
      <c r="HS49" t="b">
        <v>0</v>
      </c>
      <c r="HT49" t="s">
        <v>354</v>
      </c>
      <c r="HU49">
        <v>40</v>
      </c>
      <c r="HV49">
        <v>60</v>
      </c>
      <c r="HW49">
        <v>50</v>
      </c>
      <c r="HX49">
        <v>50</v>
      </c>
      <c r="HY49" t="s">
        <v>332</v>
      </c>
      <c r="HZ49" t="s">
        <v>332</v>
      </c>
      <c r="IA49" t="s">
        <v>393</v>
      </c>
      <c r="IB49" t="s">
        <v>512</v>
      </c>
      <c r="IC49" t="s">
        <v>356</v>
      </c>
      <c r="ID49" t="s">
        <v>898</v>
      </c>
      <c r="IE49" t="b">
        <v>1</v>
      </c>
      <c r="IF49" t="b">
        <v>0</v>
      </c>
      <c r="IG49" t="b">
        <v>1</v>
      </c>
      <c r="IH49" t="b">
        <v>1</v>
      </c>
      <c r="II49" t="b">
        <v>0</v>
      </c>
      <c r="IJ49" t="b">
        <v>0</v>
      </c>
      <c r="IK49" t="b">
        <v>1</v>
      </c>
      <c r="IL49" t="b">
        <v>0</v>
      </c>
      <c r="IM49" t="b">
        <v>0</v>
      </c>
      <c r="IN49" t="b">
        <v>0</v>
      </c>
      <c r="IO49" t="b">
        <v>0</v>
      </c>
      <c r="IP49" t="s">
        <v>359</v>
      </c>
      <c r="IQ49" t="s">
        <v>332</v>
      </c>
      <c r="IR49" t="s">
        <v>328</v>
      </c>
      <c r="IS49" t="s">
        <v>328</v>
      </c>
      <c r="IT49">
        <v>100</v>
      </c>
      <c r="IU49" t="s">
        <v>360</v>
      </c>
      <c r="IV49" t="s">
        <v>359</v>
      </c>
      <c r="IW49">
        <v>0</v>
      </c>
      <c r="IX49" t="s">
        <v>328</v>
      </c>
      <c r="IY49" t="s">
        <v>865</v>
      </c>
      <c r="IZ49" t="b">
        <v>1</v>
      </c>
      <c r="JA49" t="b">
        <v>0</v>
      </c>
      <c r="JB49" t="b">
        <v>0</v>
      </c>
      <c r="JC49" t="b">
        <v>0</v>
      </c>
      <c r="JD49" t="b">
        <v>0</v>
      </c>
      <c r="JE49" t="b">
        <v>0</v>
      </c>
      <c r="JF49" t="b">
        <v>1</v>
      </c>
      <c r="JG49" t="b">
        <v>1</v>
      </c>
      <c r="JH49" t="b">
        <v>0</v>
      </c>
      <c r="JI49">
        <v>0</v>
      </c>
      <c r="JJ49" t="s">
        <v>328</v>
      </c>
      <c r="JK49" t="s">
        <v>865</v>
      </c>
      <c r="JL49" t="b">
        <v>1</v>
      </c>
      <c r="JM49" t="b">
        <v>0</v>
      </c>
      <c r="JN49" t="b">
        <v>0</v>
      </c>
      <c r="JO49" t="b">
        <v>0</v>
      </c>
      <c r="JP49" t="b">
        <v>0</v>
      </c>
      <c r="JQ49" t="b">
        <v>0</v>
      </c>
      <c r="JR49" t="b">
        <v>1</v>
      </c>
      <c r="JS49" t="b">
        <v>1</v>
      </c>
      <c r="JT49" t="b">
        <v>0</v>
      </c>
      <c r="JU49" t="s">
        <v>328</v>
      </c>
      <c r="JV49" t="s">
        <v>398</v>
      </c>
      <c r="JW49" t="b">
        <v>0</v>
      </c>
      <c r="JX49" t="b">
        <v>0</v>
      </c>
      <c r="JY49" t="b">
        <v>1</v>
      </c>
      <c r="JZ49" t="b">
        <v>0</v>
      </c>
      <c r="KA49" t="b">
        <v>0</v>
      </c>
      <c r="KB49" t="b">
        <v>0</v>
      </c>
      <c r="KC49" t="b">
        <v>1</v>
      </c>
      <c r="KD49" t="b">
        <v>1</v>
      </c>
      <c r="KE49" t="b">
        <v>0</v>
      </c>
      <c r="KF49" t="s">
        <v>733</v>
      </c>
      <c r="KG49" t="b">
        <v>1</v>
      </c>
      <c r="KH49" t="b">
        <v>0</v>
      </c>
      <c r="KI49" t="b">
        <v>0</v>
      </c>
      <c r="KJ49" t="b">
        <v>0</v>
      </c>
      <c r="KK49" t="b">
        <v>0</v>
      </c>
      <c r="KL49" t="s">
        <v>332</v>
      </c>
      <c r="KM49" t="s">
        <v>328</v>
      </c>
      <c r="KN49" t="s">
        <v>362</v>
      </c>
      <c r="KO49" t="s">
        <v>867</v>
      </c>
      <c r="KP49" t="b">
        <v>1</v>
      </c>
      <c r="KQ49" t="b">
        <v>0</v>
      </c>
      <c r="KR49" t="b">
        <v>0</v>
      </c>
      <c r="KS49" t="b">
        <v>1</v>
      </c>
      <c r="KT49" t="b">
        <v>0</v>
      </c>
      <c r="KU49" t="b">
        <v>1</v>
      </c>
      <c r="KV49" t="b">
        <v>0</v>
      </c>
      <c r="KW49" t="b">
        <v>0</v>
      </c>
      <c r="KX49" t="s">
        <v>332</v>
      </c>
      <c r="KY49" t="s">
        <v>596</v>
      </c>
      <c r="KZ49" t="b">
        <v>1</v>
      </c>
      <c r="LA49" t="b">
        <v>0</v>
      </c>
      <c r="LB49" t="b">
        <v>1</v>
      </c>
      <c r="LC49" t="b">
        <v>0</v>
      </c>
      <c r="LD49" t="b">
        <v>0</v>
      </c>
      <c r="LE49" t="b">
        <v>0</v>
      </c>
      <c r="LF49" t="b">
        <v>0</v>
      </c>
      <c r="LG49" t="b">
        <v>0</v>
      </c>
      <c r="LH49" t="s">
        <v>332</v>
      </c>
      <c r="LI49" t="s">
        <v>854</v>
      </c>
      <c r="LJ49" t="b">
        <v>1</v>
      </c>
      <c r="LK49" t="b">
        <v>1</v>
      </c>
      <c r="LL49" t="b">
        <v>1</v>
      </c>
      <c r="LM49" t="b">
        <v>0</v>
      </c>
      <c r="LN49" t="b">
        <v>0</v>
      </c>
      <c r="LO49" t="b">
        <v>0</v>
      </c>
      <c r="LP49" t="b">
        <v>0</v>
      </c>
      <c r="LQ49" t="b">
        <v>0</v>
      </c>
      <c r="LR49" t="b">
        <v>0</v>
      </c>
      <c r="LT49" t="s">
        <v>1220</v>
      </c>
      <c r="LU49" t="s">
        <v>1220</v>
      </c>
      <c r="LV49" t="s">
        <v>366</v>
      </c>
      <c r="LW49" t="s">
        <v>631</v>
      </c>
      <c r="YS49" t="s">
        <v>1240</v>
      </c>
      <c r="YT49" t="s">
        <v>1241</v>
      </c>
      <c r="YU49" s="1">
        <v>42849</v>
      </c>
      <c r="YV49" t="s">
        <v>857</v>
      </c>
      <c r="YW49" t="s">
        <v>1242</v>
      </c>
      <c r="YX49">
        <v>61788</v>
      </c>
      <c r="YY49" t="s">
        <v>1243</v>
      </c>
      <c r="YZ49" t="s">
        <v>1244</v>
      </c>
      <c r="ZA49">
        <v>87</v>
      </c>
      <c r="ZC49">
        <v>-1</v>
      </c>
      <c r="ZD49" t="s">
        <v>384</v>
      </c>
      <c r="ZE49" t="s">
        <v>384</v>
      </c>
    </row>
    <row r="50" spans="1:681" x14ac:dyDescent="0.25">
      <c r="A50" t="s">
        <v>1442</v>
      </c>
      <c r="B50" t="s">
        <v>739</v>
      </c>
      <c r="C50" t="s">
        <v>861</v>
      </c>
      <c r="D50" t="s">
        <v>1606</v>
      </c>
      <c r="E50" s="24">
        <v>42843</v>
      </c>
      <c r="F50" s="9" t="s">
        <v>1679</v>
      </c>
      <c r="G50">
        <v>21.190745</v>
      </c>
      <c r="H50">
        <v>92.159068333299999</v>
      </c>
      <c r="I50">
        <v>32.200000000000003</v>
      </c>
      <c r="J50">
        <v>4</v>
      </c>
      <c r="K50" t="s">
        <v>323</v>
      </c>
      <c r="L50" t="s">
        <v>324</v>
      </c>
      <c r="M50" t="s">
        <v>325</v>
      </c>
      <c r="N50" t="s">
        <v>326</v>
      </c>
      <c r="O50" t="s">
        <v>327</v>
      </c>
      <c r="P50" t="s">
        <v>328</v>
      </c>
      <c r="Q50" t="s">
        <v>329</v>
      </c>
      <c r="R50" t="s">
        <v>330</v>
      </c>
      <c r="S50" t="s">
        <v>331</v>
      </c>
      <c r="T50" t="s">
        <v>332</v>
      </c>
      <c r="U50" t="s">
        <v>333</v>
      </c>
      <c r="V50" t="s">
        <v>334</v>
      </c>
      <c r="W50" t="s">
        <v>328</v>
      </c>
      <c r="X50" s="9" t="s">
        <v>332</v>
      </c>
      <c r="Y50">
        <v>210</v>
      </c>
      <c r="Z50">
        <v>1050</v>
      </c>
      <c r="AA50" t="s">
        <v>335</v>
      </c>
      <c r="AB50" t="s">
        <v>336</v>
      </c>
      <c r="AC50" t="s">
        <v>336</v>
      </c>
      <c r="AD50" t="s">
        <v>523</v>
      </c>
      <c r="AF50" t="s">
        <v>335</v>
      </c>
      <c r="AG50" t="s">
        <v>336</v>
      </c>
      <c r="AH50" t="s">
        <v>336</v>
      </c>
      <c r="AI50" t="s">
        <v>495</v>
      </c>
      <c r="BI50">
        <v>550</v>
      </c>
      <c r="BJ50" s="6">
        <f t="shared" si="7"/>
        <v>500</v>
      </c>
      <c r="BK50">
        <v>60</v>
      </c>
      <c r="BL50" s="27">
        <f t="shared" si="8"/>
        <v>0.2857142857142857</v>
      </c>
      <c r="BM50">
        <v>40</v>
      </c>
      <c r="BN50" s="27">
        <f t="shared" si="9"/>
        <v>0.19047619047619047</v>
      </c>
      <c r="BO50">
        <v>15</v>
      </c>
      <c r="BP50" s="27">
        <f t="shared" si="10"/>
        <v>7.1428571428571425E-2</v>
      </c>
      <c r="BQ50">
        <v>8</v>
      </c>
      <c r="BR50" s="27">
        <f t="shared" si="11"/>
        <v>7.619047619047619E-3</v>
      </c>
      <c r="BS50">
        <v>40</v>
      </c>
      <c r="BT50" s="27">
        <f t="shared" si="12"/>
        <v>3.8095238095238099E-2</v>
      </c>
      <c r="BU50">
        <v>60</v>
      </c>
      <c r="BV50" s="27">
        <f t="shared" si="13"/>
        <v>2.8571428571428571E-2</v>
      </c>
      <c r="BW50">
        <v>4</v>
      </c>
      <c r="BY50">
        <v>50</v>
      </c>
      <c r="BZ50">
        <v>250</v>
      </c>
      <c r="CA50" t="s">
        <v>415</v>
      </c>
      <c r="CG50" t="s">
        <v>335</v>
      </c>
      <c r="CH50" t="s">
        <v>336</v>
      </c>
      <c r="CI50" t="s">
        <v>336</v>
      </c>
      <c r="CJ50" t="s">
        <v>523</v>
      </c>
      <c r="CK50" t="s">
        <v>415</v>
      </c>
      <c r="CQ50" t="s">
        <v>335</v>
      </c>
      <c r="CR50" t="s">
        <v>336</v>
      </c>
      <c r="CS50" t="s">
        <v>336</v>
      </c>
      <c r="CT50" t="s">
        <v>495</v>
      </c>
      <c r="DR50">
        <v>0</v>
      </c>
      <c r="DS50">
        <v>0</v>
      </c>
      <c r="FJ50" t="s">
        <v>344</v>
      </c>
      <c r="FK50" t="b">
        <v>1</v>
      </c>
      <c r="FL50" t="b">
        <v>0</v>
      </c>
      <c r="FM50" t="b">
        <v>0</v>
      </c>
      <c r="FN50" t="s">
        <v>462</v>
      </c>
      <c r="FO50" t="b">
        <v>1</v>
      </c>
      <c r="FP50" t="b">
        <v>0</v>
      </c>
      <c r="FQ50" t="b">
        <v>1</v>
      </c>
      <c r="FR50" t="s">
        <v>740</v>
      </c>
      <c r="FS50" t="b">
        <v>1</v>
      </c>
      <c r="FT50" t="b">
        <v>1</v>
      </c>
      <c r="FU50" t="b">
        <v>1</v>
      </c>
      <c r="FV50" t="s">
        <v>686</v>
      </c>
      <c r="FW50" t="b">
        <v>1</v>
      </c>
      <c r="FX50" t="b">
        <v>1</v>
      </c>
      <c r="FY50" t="b">
        <v>1</v>
      </c>
      <c r="FZ50" t="b">
        <v>1</v>
      </c>
      <c r="GA50" t="s">
        <v>741</v>
      </c>
      <c r="GB50" t="b">
        <v>1</v>
      </c>
      <c r="GC50" t="b">
        <v>1</v>
      </c>
      <c r="GD50" t="s">
        <v>555</v>
      </c>
      <c r="GE50" t="b">
        <v>0</v>
      </c>
      <c r="GF50" t="b">
        <v>0</v>
      </c>
      <c r="GG50" t="b">
        <v>1</v>
      </c>
      <c r="GH50" t="b">
        <v>1</v>
      </c>
      <c r="GI50" t="b">
        <v>0</v>
      </c>
      <c r="GJ50" t="b">
        <v>0</v>
      </c>
      <c r="GK50" t="b">
        <v>0</v>
      </c>
      <c r="GL50" t="b">
        <v>0</v>
      </c>
      <c r="GM50" t="s">
        <v>346</v>
      </c>
      <c r="GN50" t="s">
        <v>347</v>
      </c>
      <c r="GO50" t="s">
        <v>348</v>
      </c>
      <c r="GP50" t="s">
        <v>349</v>
      </c>
      <c r="GQ50" t="s">
        <v>349</v>
      </c>
      <c r="GR50" t="s">
        <v>701</v>
      </c>
      <c r="GS50" t="s">
        <v>371</v>
      </c>
      <c r="GT50" t="s">
        <v>371</v>
      </c>
      <c r="GU50">
        <v>3</v>
      </c>
      <c r="GV50">
        <v>3</v>
      </c>
      <c r="GW50" t="s">
        <v>328</v>
      </c>
      <c r="GX50">
        <v>0</v>
      </c>
      <c r="GY50">
        <v>0</v>
      </c>
      <c r="GZ50" t="s">
        <v>328</v>
      </c>
      <c r="HA50" t="s">
        <v>391</v>
      </c>
      <c r="HB50">
        <v>0</v>
      </c>
      <c r="HC50">
        <v>0</v>
      </c>
      <c r="HD50">
        <v>1</v>
      </c>
      <c r="HE50">
        <v>1</v>
      </c>
      <c r="HF50" t="s">
        <v>328</v>
      </c>
      <c r="HG50">
        <v>0</v>
      </c>
      <c r="HH50">
        <v>1</v>
      </c>
      <c r="HI50" t="s">
        <v>328</v>
      </c>
      <c r="HJ50" t="s">
        <v>352</v>
      </c>
      <c r="HK50" t="s">
        <v>742</v>
      </c>
      <c r="HL50" t="b">
        <v>0</v>
      </c>
      <c r="HM50" t="b">
        <v>1</v>
      </c>
      <c r="HN50" t="b">
        <v>0</v>
      </c>
      <c r="HO50" t="b">
        <v>0</v>
      </c>
      <c r="HP50" t="b">
        <v>0</v>
      </c>
      <c r="HQ50" t="b">
        <v>1</v>
      </c>
      <c r="HR50" t="b">
        <v>0</v>
      </c>
      <c r="HS50" t="b">
        <v>1</v>
      </c>
      <c r="HT50" t="s">
        <v>354</v>
      </c>
      <c r="HU50">
        <v>30</v>
      </c>
      <c r="HV50">
        <v>70</v>
      </c>
      <c r="HW50">
        <v>40</v>
      </c>
      <c r="HX50">
        <v>60</v>
      </c>
      <c r="HY50" t="s">
        <v>332</v>
      </c>
      <c r="HZ50" t="s">
        <v>332</v>
      </c>
      <c r="IA50" t="s">
        <v>357</v>
      </c>
      <c r="IB50" t="s">
        <v>357</v>
      </c>
      <c r="IC50" t="s">
        <v>357</v>
      </c>
      <c r="ID50" t="s">
        <v>358</v>
      </c>
      <c r="IE50" t="b">
        <v>1</v>
      </c>
      <c r="IF50" t="b">
        <v>0</v>
      </c>
      <c r="IG50" t="b">
        <v>0</v>
      </c>
      <c r="IH50" t="b">
        <v>1</v>
      </c>
      <c r="II50" t="b">
        <v>0</v>
      </c>
      <c r="IJ50" t="b">
        <v>0</v>
      </c>
      <c r="IK50" t="b">
        <v>1</v>
      </c>
      <c r="IL50" t="b">
        <v>0</v>
      </c>
      <c r="IM50" t="b">
        <v>0</v>
      </c>
      <c r="IN50" t="b">
        <v>0</v>
      </c>
      <c r="IO50" t="b">
        <v>0</v>
      </c>
      <c r="IP50" t="s">
        <v>359</v>
      </c>
      <c r="IQ50" t="s">
        <v>332</v>
      </c>
      <c r="IR50" t="s">
        <v>328</v>
      </c>
      <c r="IS50" t="s">
        <v>328</v>
      </c>
      <c r="IT50">
        <v>90</v>
      </c>
      <c r="IU50" t="s">
        <v>360</v>
      </c>
      <c r="IV50" t="s">
        <v>359</v>
      </c>
      <c r="IW50">
        <v>0</v>
      </c>
      <c r="IX50" t="s">
        <v>332</v>
      </c>
      <c r="JI50">
        <v>0</v>
      </c>
      <c r="JJ50" t="s">
        <v>328</v>
      </c>
      <c r="JK50" t="s">
        <v>608</v>
      </c>
      <c r="JL50" t="b">
        <v>0</v>
      </c>
      <c r="JM50" t="b">
        <v>0</v>
      </c>
      <c r="JN50" t="b">
        <v>0</v>
      </c>
      <c r="JO50" t="b">
        <v>0</v>
      </c>
      <c r="JP50" t="b">
        <v>0</v>
      </c>
      <c r="JQ50" t="b">
        <v>0</v>
      </c>
      <c r="JR50" t="b">
        <v>0</v>
      </c>
      <c r="JS50" t="b">
        <v>1</v>
      </c>
      <c r="JT50" t="b">
        <v>0</v>
      </c>
      <c r="JU50" t="s">
        <v>332</v>
      </c>
      <c r="KF50" t="s">
        <v>361</v>
      </c>
      <c r="KG50" t="b">
        <v>0</v>
      </c>
      <c r="KH50" t="b">
        <v>0</v>
      </c>
      <c r="KI50" t="b">
        <v>0</v>
      </c>
      <c r="KJ50" t="b">
        <v>0</v>
      </c>
      <c r="KK50" t="b">
        <v>1</v>
      </c>
      <c r="KL50" t="s">
        <v>332</v>
      </c>
      <c r="KM50" t="s">
        <v>328</v>
      </c>
      <c r="KN50" t="s">
        <v>362</v>
      </c>
      <c r="KO50" t="s">
        <v>560</v>
      </c>
      <c r="KP50" t="b">
        <v>1</v>
      </c>
      <c r="KQ50" t="b">
        <v>1</v>
      </c>
      <c r="KR50" t="b">
        <v>0</v>
      </c>
      <c r="KS50" t="b">
        <v>0</v>
      </c>
      <c r="KT50" t="b">
        <v>0</v>
      </c>
      <c r="KU50" t="b">
        <v>0</v>
      </c>
      <c r="KV50" t="b">
        <v>1</v>
      </c>
      <c r="KW50" t="b">
        <v>0</v>
      </c>
      <c r="KX50" t="s">
        <v>332</v>
      </c>
      <c r="KY50" t="s">
        <v>364</v>
      </c>
      <c r="KZ50" t="b">
        <v>0</v>
      </c>
      <c r="LA50" t="b">
        <v>0</v>
      </c>
      <c r="LB50" t="b">
        <v>1</v>
      </c>
      <c r="LC50" t="b">
        <v>0</v>
      </c>
      <c r="LD50" t="b">
        <v>0</v>
      </c>
      <c r="LE50" t="b">
        <v>0</v>
      </c>
      <c r="LF50" t="b">
        <v>0</v>
      </c>
      <c r="LG50" t="b">
        <v>0</v>
      </c>
      <c r="LH50" t="s">
        <v>332</v>
      </c>
      <c r="LI50" t="s">
        <v>585</v>
      </c>
      <c r="LJ50" t="b">
        <v>1</v>
      </c>
      <c r="LK50" t="b">
        <v>0</v>
      </c>
      <c r="LL50" t="b">
        <v>1</v>
      </c>
      <c r="LM50" t="b">
        <v>0</v>
      </c>
      <c r="LN50" t="b">
        <v>0</v>
      </c>
      <c r="LO50" t="b">
        <v>1</v>
      </c>
      <c r="LP50" t="b">
        <v>0</v>
      </c>
      <c r="LQ50" t="b">
        <v>0</v>
      </c>
      <c r="LR50" t="b">
        <v>0</v>
      </c>
      <c r="LT50" t="s">
        <v>366</v>
      </c>
      <c r="LU50" t="s">
        <v>366</v>
      </c>
      <c r="LV50" t="s">
        <v>367</v>
      </c>
      <c r="LW50" t="s">
        <v>368</v>
      </c>
      <c r="YS50" t="s">
        <v>743</v>
      </c>
      <c r="YT50" t="s">
        <v>744</v>
      </c>
      <c r="YU50" s="1">
        <v>42843</v>
      </c>
      <c r="YV50" t="s">
        <v>745</v>
      </c>
      <c r="YW50" t="s">
        <v>746</v>
      </c>
      <c r="YX50">
        <v>60336</v>
      </c>
      <c r="YY50" t="s">
        <v>747</v>
      </c>
      <c r="YZ50" t="s">
        <v>748</v>
      </c>
      <c r="ZA50">
        <v>29</v>
      </c>
      <c r="ZC50">
        <v>-1</v>
      </c>
      <c r="ZD50" t="s">
        <v>384</v>
      </c>
      <c r="ZE50" t="s">
        <v>384</v>
      </c>
    </row>
    <row r="51" spans="1:681" x14ac:dyDescent="0.25">
      <c r="A51" t="s">
        <v>1442</v>
      </c>
      <c r="B51" t="s">
        <v>322</v>
      </c>
      <c r="C51" t="s">
        <v>861</v>
      </c>
      <c r="D51" t="s">
        <v>1607</v>
      </c>
      <c r="E51" s="24">
        <v>42843</v>
      </c>
      <c r="F51" s="9" t="s">
        <v>1679</v>
      </c>
      <c r="G51">
        <v>21.190308333299999</v>
      </c>
      <c r="H51">
        <v>92.157758333299995</v>
      </c>
      <c r="I51">
        <v>5.5</v>
      </c>
      <c r="J51">
        <v>4.7</v>
      </c>
      <c r="K51" t="s">
        <v>323</v>
      </c>
      <c r="L51" t="s">
        <v>324</v>
      </c>
      <c r="M51" t="s">
        <v>325</v>
      </c>
      <c r="N51" t="s">
        <v>326</v>
      </c>
      <c r="O51" t="s">
        <v>327</v>
      </c>
      <c r="P51" t="s">
        <v>328</v>
      </c>
      <c r="Q51" t="s">
        <v>329</v>
      </c>
      <c r="R51" t="s">
        <v>330</v>
      </c>
      <c r="S51" t="s">
        <v>331</v>
      </c>
      <c r="T51" t="s">
        <v>332</v>
      </c>
      <c r="U51" t="s">
        <v>333</v>
      </c>
      <c r="V51" t="s">
        <v>334</v>
      </c>
      <c r="W51" t="s">
        <v>328</v>
      </c>
      <c r="X51" s="9" t="s">
        <v>332</v>
      </c>
      <c r="Y51">
        <v>110</v>
      </c>
      <c r="Z51">
        <v>550</v>
      </c>
      <c r="AA51" t="s">
        <v>335</v>
      </c>
      <c r="AB51" t="s">
        <v>336</v>
      </c>
      <c r="AC51" t="s">
        <v>336</v>
      </c>
      <c r="AD51" t="s">
        <v>495</v>
      </c>
      <c r="AF51" t="s">
        <v>335</v>
      </c>
      <c r="AG51" t="s">
        <v>336</v>
      </c>
      <c r="AH51" t="s">
        <v>336</v>
      </c>
      <c r="AI51" t="s">
        <v>413</v>
      </c>
      <c r="BI51">
        <v>300</v>
      </c>
      <c r="BJ51" s="6">
        <f t="shared" si="7"/>
        <v>250</v>
      </c>
      <c r="BK51">
        <v>30</v>
      </c>
      <c r="BL51" s="27">
        <f t="shared" si="8"/>
        <v>0.27272727272727271</v>
      </c>
      <c r="BM51">
        <v>10</v>
      </c>
      <c r="BN51" s="27">
        <f t="shared" si="9"/>
        <v>9.0909090909090912E-2</v>
      </c>
      <c r="BO51">
        <v>8</v>
      </c>
      <c r="BP51" s="27">
        <f t="shared" si="10"/>
        <v>7.2727272727272724E-2</v>
      </c>
      <c r="BQ51">
        <v>5</v>
      </c>
      <c r="BR51" s="27">
        <f t="shared" si="11"/>
        <v>9.0909090909090905E-3</v>
      </c>
      <c r="BS51">
        <v>10</v>
      </c>
      <c r="BT51" s="27">
        <f t="shared" si="12"/>
        <v>1.8181818181818181E-2</v>
      </c>
      <c r="BU51">
        <v>40</v>
      </c>
      <c r="BV51" s="27">
        <f t="shared" si="13"/>
        <v>3.6363636363636362E-2</v>
      </c>
      <c r="BW51">
        <v>5</v>
      </c>
      <c r="BY51">
        <v>15</v>
      </c>
      <c r="BZ51">
        <v>45</v>
      </c>
      <c r="CA51" t="s">
        <v>415</v>
      </c>
      <c r="CG51" t="s">
        <v>335</v>
      </c>
      <c r="CH51" t="s">
        <v>336</v>
      </c>
      <c r="CI51" t="s">
        <v>336</v>
      </c>
      <c r="CJ51" t="s">
        <v>387</v>
      </c>
      <c r="CK51" t="s">
        <v>415</v>
      </c>
      <c r="CQ51" t="s">
        <v>335</v>
      </c>
      <c r="CR51" t="s">
        <v>336</v>
      </c>
      <c r="CS51" t="s">
        <v>336</v>
      </c>
      <c r="CT51" t="s">
        <v>337</v>
      </c>
      <c r="DR51">
        <v>0</v>
      </c>
      <c r="DS51">
        <v>0</v>
      </c>
      <c r="FJ51" t="s">
        <v>344</v>
      </c>
      <c r="FK51" t="b">
        <v>1</v>
      </c>
      <c r="FL51" t="b">
        <v>0</v>
      </c>
      <c r="FM51" t="b">
        <v>0</v>
      </c>
      <c r="FN51" t="s">
        <v>759</v>
      </c>
      <c r="FO51" t="b">
        <v>1</v>
      </c>
      <c r="FP51" t="b">
        <v>1</v>
      </c>
      <c r="FQ51" t="b">
        <v>1</v>
      </c>
      <c r="FR51" t="s">
        <v>740</v>
      </c>
      <c r="FS51" t="b">
        <v>1</v>
      </c>
      <c r="FT51" t="b">
        <v>1</v>
      </c>
      <c r="FU51" t="b">
        <v>1</v>
      </c>
      <c r="FV51" t="s">
        <v>851</v>
      </c>
      <c r="FW51" t="b">
        <v>1</v>
      </c>
      <c r="FX51" t="b">
        <v>1</v>
      </c>
      <c r="FY51" t="b">
        <v>1</v>
      </c>
      <c r="FZ51" t="b">
        <v>0</v>
      </c>
      <c r="GD51" t="s">
        <v>345</v>
      </c>
      <c r="GE51" t="b">
        <v>0</v>
      </c>
      <c r="GF51" t="b">
        <v>0</v>
      </c>
      <c r="GG51" t="b">
        <v>1</v>
      </c>
      <c r="GH51" t="b">
        <v>0</v>
      </c>
      <c r="GI51" t="b">
        <v>0</v>
      </c>
      <c r="GJ51" t="b">
        <v>0</v>
      </c>
      <c r="GK51" t="b">
        <v>0</v>
      </c>
      <c r="GL51" t="b">
        <v>0</v>
      </c>
      <c r="GM51" t="s">
        <v>346</v>
      </c>
      <c r="GN51" t="s">
        <v>390</v>
      </c>
      <c r="GO51" t="s">
        <v>348</v>
      </c>
      <c r="GP51" t="s">
        <v>349</v>
      </c>
      <c r="GQ51" t="s">
        <v>687</v>
      </c>
      <c r="GR51" t="s">
        <v>701</v>
      </c>
      <c r="GS51" t="s">
        <v>374</v>
      </c>
      <c r="GT51" t="s">
        <v>369</v>
      </c>
      <c r="GU51">
        <v>6</v>
      </c>
      <c r="GV51">
        <v>0</v>
      </c>
      <c r="GW51" t="s">
        <v>332</v>
      </c>
      <c r="GX51">
        <v>0</v>
      </c>
      <c r="GY51">
        <v>0</v>
      </c>
      <c r="GZ51" t="s">
        <v>328</v>
      </c>
      <c r="HA51" t="s">
        <v>391</v>
      </c>
      <c r="HB51">
        <v>1</v>
      </c>
      <c r="HC51">
        <v>1</v>
      </c>
      <c r="HD51">
        <v>5</v>
      </c>
      <c r="HE51">
        <v>1</v>
      </c>
      <c r="HF51" t="s">
        <v>332</v>
      </c>
      <c r="HG51">
        <v>0</v>
      </c>
      <c r="HH51">
        <v>0</v>
      </c>
      <c r="HI51" t="s">
        <v>328</v>
      </c>
      <c r="HJ51" t="s">
        <v>352</v>
      </c>
      <c r="HK51" t="s">
        <v>605</v>
      </c>
      <c r="HL51" t="b">
        <v>0</v>
      </c>
      <c r="HM51" t="b">
        <v>1</v>
      </c>
      <c r="HN51" t="b">
        <v>0</v>
      </c>
      <c r="HO51" t="b">
        <v>0</v>
      </c>
      <c r="HP51" t="b">
        <v>0</v>
      </c>
      <c r="HQ51" t="b">
        <v>0</v>
      </c>
      <c r="HR51" t="b">
        <v>0</v>
      </c>
      <c r="HS51" t="b">
        <v>0</v>
      </c>
      <c r="HT51" t="s">
        <v>354</v>
      </c>
      <c r="HU51">
        <v>0</v>
      </c>
      <c r="HV51">
        <v>100</v>
      </c>
      <c r="HW51">
        <v>80</v>
      </c>
      <c r="HX51">
        <v>20</v>
      </c>
      <c r="HY51" t="s">
        <v>332</v>
      </c>
      <c r="HZ51" t="s">
        <v>332</v>
      </c>
      <c r="IA51" t="s">
        <v>512</v>
      </c>
      <c r="IB51" t="s">
        <v>357</v>
      </c>
      <c r="IC51" t="s">
        <v>357</v>
      </c>
      <c r="ID51" t="s">
        <v>358</v>
      </c>
      <c r="IE51" t="b">
        <v>1</v>
      </c>
      <c r="IF51" t="b">
        <v>0</v>
      </c>
      <c r="IG51" t="b">
        <v>0</v>
      </c>
      <c r="IH51" t="b">
        <v>1</v>
      </c>
      <c r="II51" t="b">
        <v>0</v>
      </c>
      <c r="IJ51" t="b">
        <v>0</v>
      </c>
      <c r="IK51" t="b">
        <v>1</v>
      </c>
      <c r="IL51" t="b">
        <v>0</v>
      </c>
      <c r="IM51" t="b">
        <v>0</v>
      </c>
      <c r="IN51" t="b">
        <v>0</v>
      </c>
      <c r="IO51" t="b">
        <v>0</v>
      </c>
      <c r="IP51" t="s">
        <v>359</v>
      </c>
      <c r="IQ51" t="s">
        <v>332</v>
      </c>
      <c r="IR51" t="s">
        <v>328</v>
      </c>
      <c r="IS51" t="s">
        <v>328</v>
      </c>
      <c r="IT51">
        <v>100</v>
      </c>
      <c r="IU51" t="s">
        <v>360</v>
      </c>
      <c r="IV51" t="s">
        <v>359</v>
      </c>
      <c r="IW51">
        <v>1</v>
      </c>
      <c r="IX51" t="s">
        <v>328</v>
      </c>
      <c r="IY51" t="s">
        <v>398</v>
      </c>
      <c r="IZ51" t="b">
        <v>0</v>
      </c>
      <c r="JA51" t="b">
        <v>0</v>
      </c>
      <c r="JB51" t="b">
        <v>1</v>
      </c>
      <c r="JC51" t="b">
        <v>0</v>
      </c>
      <c r="JD51" t="b">
        <v>0</v>
      </c>
      <c r="JE51" t="b">
        <v>0</v>
      </c>
      <c r="JF51" t="b">
        <v>1</v>
      </c>
      <c r="JG51" t="b">
        <v>1</v>
      </c>
      <c r="JH51" t="b">
        <v>0</v>
      </c>
      <c r="JI51">
        <v>0</v>
      </c>
      <c r="JJ51" t="s">
        <v>328</v>
      </c>
      <c r="JK51" t="s">
        <v>852</v>
      </c>
      <c r="JL51" t="b">
        <v>1</v>
      </c>
      <c r="JM51" t="b">
        <v>1</v>
      </c>
      <c r="JN51" t="b">
        <v>1</v>
      </c>
      <c r="JO51" t="b">
        <v>0</v>
      </c>
      <c r="JP51" t="b">
        <v>0</v>
      </c>
      <c r="JQ51" t="b">
        <v>0</v>
      </c>
      <c r="JR51" t="b">
        <v>1</v>
      </c>
      <c r="JS51" t="b">
        <v>1</v>
      </c>
      <c r="JT51" t="b">
        <v>0</v>
      </c>
      <c r="JU51" t="s">
        <v>328</v>
      </c>
      <c r="JV51" t="s">
        <v>398</v>
      </c>
      <c r="JW51" t="b">
        <v>0</v>
      </c>
      <c r="JX51" t="b">
        <v>0</v>
      </c>
      <c r="JY51" t="b">
        <v>1</v>
      </c>
      <c r="JZ51" t="b">
        <v>0</v>
      </c>
      <c r="KA51" t="b">
        <v>0</v>
      </c>
      <c r="KB51" t="b">
        <v>0</v>
      </c>
      <c r="KC51" t="b">
        <v>1</v>
      </c>
      <c r="KD51" t="b">
        <v>1</v>
      </c>
      <c r="KE51" t="b">
        <v>0</v>
      </c>
      <c r="KF51" t="s">
        <v>733</v>
      </c>
      <c r="KG51" t="b">
        <v>1</v>
      </c>
      <c r="KH51" t="b">
        <v>0</v>
      </c>
      <c r="KI51" t="b">
        <v>0</v>
      </c>
      <c r="KJ51" t="b">
        <v>0</v>
      </c>
      <c r="KK51" t="b">
        <v>0</v>
      </c>
      <c r="KL51" t="s">
        <v>332</v>
      </c>
      <c r="KM51" t="s">
        <v>328</v>
      </c>
      <c r="KN51" t="s">
        <v>362</v>
      </c>
      <c r="KO51" t="s">
        <v>853</v>
      </c>
      <c r="KP51" t="b">
        <v>0</v>
      </c>
      <c r="KQ51" t="b">
        <v>0</v>
      </c>
      <c r="KR51" t="b">
        <v>0</v>
      </c>
      <c r="KS51" t="b">
        <v>1</v>
      </c>
      <c r="KT51" t="b">
        <v>0</v>
      </c>
      <c r="KU51" t="b">
        <v>0</v>
      </c>
      <c r="KV51" t="b">
        <v>0</v>
      </c>
      <c r="KW51" t="b">
        <v>0</v>
      </c>
      <c r="KX51" t="s">
        <v>332</v>
      </c>
      <c r="KY51" t="s">
        <v>689</v>
      </c>
      <c r="KZ51" t="b">
        <v>1</v>
      </c>
      <c r="LA51" t="b">
        <v>0</v>
      </c>
      <c r="LB51" t="b">
        <v>0</v>
      </c>
      <c r="LC51" t="b">
        <v>0</v>
      </c>
      <c r="LD51" t="b">
        <v>0</v>
      </c>
      <c r="LE51" t="b">
        <v>0</v>
      </c>
      <c r="LF51" t="b">
        <v>0</v>
      </c>
      <c r="LG51" t="b">
        <v>0</v>
      </c>
      <c r="LH51" t="s">
        <v>332</v>
      </c>
      <c r="LI51" t="s">
        <v>854</v>
      </c>
      <c r="LJ51" t="b">
        <v>1</v>
      </c>
      <c r="LK51" t="b">
        <v>1</v>
      </c>
      <c r="LL51" t="b">
        <v>1</v>
      </c>
      <c r="LM51" t="b">
        <v>0</v>
      </c>
      <c r="LN51" t="b">
        <v>0</v>
      </c>
      <c r="LO51" t="b">
        <v>0</v>
      </c>
      <c r="LP51" t="b">
        <v>0</v>
      </c>
      <c r="LQ51" t="b">
        <v>0</v>
      </c>
      <c r="LR51" t="b">
        <v>0</v>
      </c>
      <c r="LT51" t="s">
        <v>366</v>
      </c>
      <c r="LU51" t="s">
        <v>366</v>
      </c>
      <c r="LV51" t="s">
        <v>690</v>
      </c>
      <c r="LW51" t="s">
        <v>368</v>
      </c>
      <c r="YS51" t="s">
        <v>855</v>
      </c>
      <c r="YT51" t="s">
        <v>856</v>
      </c>
      <c r="YU51" s="1">
        <v>42843</v>
      </c>
      <c r="YV51" t="s">
        <v>857</v>
      </c>
      <c r="YW51" t="s">
        <v>858</v>
      </c>
      <c r="YX51">
        <v>61508</v>
      </c>
      <c r="YY51" t="s">
        <v>859</v>
      </c>
      <c r="YZ51" t="s">
        <v>860</v>
      </c>
      <c r="ZA51">
        <v>41</v>
      </c>
      <c r="ZC51">
        <v>-1</v>
      </c>
      <c r="ZD51" t="s">
        <v>384</v>
      </c>
      <c r="ZE51" t="s">
        <v>384</v>
      </c>
    </row>
    <row r="52" spans="1:681" x14ac:dyDescent="0.25">
      <c r="A52" t="s">
        <v>1442</v>
      </c>
      <c r="B52" t="s">
        <v>602</v>
      </c>
      <c r="C52" t="s">
        <v>861</v>
      </c>
      <c r="D52" t="s">
        <v>1608</v>
      </c>
      <c r="E52" s="24">
        <v>42843</v>
      </c>
      <c r="F52" s="9" t="s">
        <v>1679</v>
      </c>
      <c r="G52">
        <v>21.192164999999999</v>
      </c>
      <c r="H52">
        <v>92.160146666700001</v>
      </c>
      <c r="I52">
        <v>0.5</v>
      </c>
      <c r="J52">
        <v>4.3</v>
      </c>
      <c r="K52" t="s">
        <v>323</v>
      </c>
      <c r="L52" t="s">
        <v>324</v>
      </c>
      <c r="M52" t="s">
        <v>325</v>
      </c>
      <c r="N52" t="s">
        <v>326</v>
      </c>
      <c r="O52" t="s">
        <v>327</v>
      </c>
      <c r="P52" t="s">
        <v>328</v>
      </c>
      <c r="Q52" t="s">
        <v>329</v>
      </c>
      <c r="R52" t="s">
        <v>330</v>
      </c>
      <c r="S52" t="s">
        <v>331</v>
      </c>
      <c r="T52" t="s">
        <v>332</v>
      </c>
      <c r="U52" t="s">
        <v>333</v>
      </c>
      <c r="V52" t="s">
        <v>334</v>
      </c>
      <c r="W52" t="s">
        <v>328</v>
      </c>
      <c r="X52" s="9" t="s">
        <v>332</v>
      </c>
      <c r="Y52">
        <v>390</v>
      </c>
      <c r="Z52">
        <v>1950</v>
      </c>
      <c r="AA52" t="s">
        <v>335</v>
      </c>
      <c r="AB52" t="s">
        <v>336</v>
      </c>
      <c r="AC52" t="s">
        <v>336</v>
      </c>
      <c r="AD52" t="s">
        <v>414</v>
      </c>
      <c r="AF52" t="s">
        <v>335</v>
      </c>
      <c r="AG52" t="s">
        <v>336</v>
      </c>
      <c r="AH52" t="s">
        <v>336</v>
      </c>
      <c r="AI52" t="s">
        <v>525</v>
      </c>
      <c r="BI52">
        <v>1200</v>
      </c>
      <c r="BJ52" s="6">
        <f t="shared" si="7"/>
        <v>750</v>
      </c>
      <c r="BK52">
        <v>120</v>
      </c>
      <c r="BL52" s="27">
        <f t="shared" si="8"/>
        <v>0.30769230769230771</v>
      </c>
      <c r="BM52">
        <v>180</v>
      </c>
      <c r="BN52" s="27">
        <f t="shared" si="9"/>
        <v>0.46153846153846156</v>
      </c>
      <c r="BO52">
        <v>30</v>
      </c>
      <c r="BP52" s="27">
        <f t="shared" si="10"/>
        <v>7.6923076923076927E-2</v>
      </c>
      <c r="BQ52">
        <v>20</v>
      </c>
      <c r="BR52" s="27">
        <f t="shared" si="11"/>
        <v>1.0256410256410256E-2</v>
      </c>
      <c r="BS52" s="19">
        <v>200</v>
      </c>
      <c r="BT52" s="27">
        <f t="shared" si="12"/>
        <v>0.10256410256410256</v>
      </c>
      <c r="BU52">
        <v>140</v>
      </c>
      <c r="BV52" s="27">
        <f t="shared" si="13"/>
        <v>3.5897435897435895E-2</v>
      </c>
      <c r="BW52">
        <v>45</v>
      </c>
      <c r="BY52">
        <v>390</v>
      </c>
      <c r="BZ52">
        <v>1950</v>
      </c>
      <c r="CA52" t="s">
        <v>339</v>
      </c>
      <c r="CB52" t="s">
        <v>324</v>
      </c>
      <c r="CC52" t="s">
        <v>340</v>
      </c>
      <c r="CF52" t="s">
        <v>603</v>
      </c>
      <c r="CK52" t="s">
        <v>339</v>
      </c>
      <c r="CL52" t="s">
        <v>324</v>
      </c>
      <c r="CM52" t="s">
        <v>340</v>
      </c>
      <c r="CP52" t="s">
        <v>604</v>
      </c>
      <c r="DR52">
        <v>0</v>
      </c>
      <c r="DS52">
        <v>0</v>
      </c>
      <c r="FJ52" t="s">
        <v>344</v>
      </c>
      <c r="FK52" t="b">
        <v>1</v>
      </c>
      <c r="FL52" t="b">
        <v>0</v>
      </c>
      <c r="FM52" t="b">
        <v>0</v>
      </c>
      <c r="FV52" t="s">
        <v>544</v>
      </c>
      <c r="FW52" t="b">
        <v>0</v>
      </c>
      <c r="FX52" t="b">
        <v>0</v>
      </c>
      <c r="FY52" t="b">
        <v>0</v>
      </c>
      <c r="FZ52" t="b">
        <v>1</v>
      </c>
      <c r="GD52" t="s">
        <v>345</v>
      </c>
      <c r="GE52" t="b">
        <v>0</v>
      </c>
      <c r="GF52" t="b">
        <v>0</v>
      </c>
      <c r="GG52" t="b">
        <v>1</v>
      </c>
      <c r="GH52" t="b">
        <v>0</v>
      </c>
      <c r="GI52" t="b">
        <v>0</v>
      </c>
      <c r="GJ52" t="b">
        <v>0</v>
      </c>
      <c r="GK52" t="b">
        <v>0</v>
      </c>
      <c r="GL52" t="b">
        <v>0</v>
      </c>
      <c r="GM52" t="s">
        <v>346</v>
      </c>
      <c r="GN52" t="s">
        <v>348</v>
      </c>
      <c r="GO52" t="s">
        <v>347</v>
      </c>
      <c r="GP52" t="s">
        <v>349</v>
      </c>
      <c r="GQ52" t="s">
        <v>349</v>
      </c>
      <c r="GR52" t="s">
        <v>350</v>
      </c>
      <c r="GS52" t="s">
        <v>372</v>
      </c>
      <c r="GT52" t="s">
        <v>369</v>
      </c>
      <c r="GU52">
        <v>7</v>
      </c>
      <c r="GV52">
        <v>4</v>
      </c>
      <c r="GW52" t="s">
        <v>328</v>
      </c>
      <c r="GX52">
        <v>0</v>
      </c>
      <c r="GY52">
        <v>0</v>
      </c>
      <c r="GZ52" t="s">
        <v>328</v>
      </c>
      <c r="HA52" t="s">
        <v>391</v>
      </c>
      <c r="HB52">
        <v>0</v>
      </c>
      <c r="HC52">
        <v>0</v>
      </c>
      <c r="HD52">
        <v>1</v>
      </c>
      <c r="HE52">
        <v>1</v>
      </c>
      <c r="HF52" t="s">
        <v>328</v>
      </c>
      <c r="HG52">
        <v>0</v>
      </c>
      <c r="HH52">
        <v>0</v>
      </c>
      <c r="HI52" t="s">
        <v>328</v>
      </c>
      <c r="HJ52" t="s">
        <v>352</v>
      </c>
      <c r="HK52" t="s">
        <v>605</v>
      </c>
      <c r="HL52" t="b">
        <v>0</v>
      </c>
      <c r="HM52" t="b">
        <v>1</v>
      </c>
      <c r="HN52" t="b">
        <v>0</v>
      </c>
      <c r="HO52" t="b">
        <v>0</v>
      </c>
      <c r="HP52" t="b">
        <v>0</v>
      </c>
      <c r="HQ52" t="b">
        <v>0</v>
      </c>
      <c r="HR52" t="b">
        <v>0</v>
      </c>
      <c r="HS52" t="b">
        <v>0</v>
      </c>
      <c r="HT52" t="s">
        <v>354</v>
      </c>
      <c r="HU52">
        <v>70</v>
      </c>
      <c r="HV52">
        <v>30</v>
      </c>
      <c r="HW52">
        <v>40</v>
      </c>
      <c r="HX52">
        <v>60</v>
      </c>
      <c r="HY52" t="s">
        <v>332</v>
      </c>
      <c r="HZ52" t="s">
        <v>332</v>
      </c>
      <c r="IA52" t="s">
        <v>357</v>
      </c>
      <c r="IB52" t="s">
        <v>357</v>
      </c>
      <c r="IC52" t="s">
        <v>357</v>
      </c>
      <c r="ID52" t="s">
        <v>606</v>
      </c>
      <c r="IE52" t="b">
        <v>1</v>
      </c>
      <c r="IF52" t="b">
        <v>0</v>
      </c>
      <c r="IG52" t="b">
        <v>0</v>
      </c>
      <c r="IH52" t="b">
        <v>1</v>
      </c>
      <c r="II52" t="b">
        <v>0</v>
      </c>
      <c r="IJ52" t="b">
        <v>0</v>
      </c>
      <c r="IK52" t="b">
        <v>0</v>
      </c>
      <c r="IL52" t="b">
        <v>0</v>
      </c>
      <c r="IM52" t="b">
        <v>0</v>
      </c>
      <c r="IN52" t="b">
        <v>0</v>
      </c>
      <c r="IO52" t="b">
        <v>0</v>
      </c>
      <c r="IP52" t="s">
        <v>359</v>
      </c>
      <c r="IQ52" t="s">
        <v>332</v>
      </c>
      <c r="IR52" t="s">
        <v>332</v>
      </c>
      <c r="IS52" t="s">
        <v>328</v>
      </c>
      <c r="IT52">
        <v>95</v>
      </c>
      <c r="IU52" t="s">
        <v>360</v>
      </c>
      <c r="IV52" t="s">
        <v>359</v>
      </c>
      <c r="IW52">
        <v>0</v>
      </c>
      <c r="IX52" t="s">
        <v>328</v>
      </c>
      <c r="IY52" t="s">
        <v>607</v>
      </c>
      <c r="IZ52" t="b">
        <v>0</v>
      </c>
      <c r="JA52" t="b">
        <v>0</v>
      </c>
      <c r="JB52" t="b">
        <v>0</v>
      </c>
      <c r="JC52" t="b">
        <v>0</v>
      </c>
      <c r="JD52" t="b">
        <v>0</v>
      </c>
      <c r="JE52" t="b">
        <v>1</v>
      </c>
      <c r="JF52" t="b">
        <v>0</v>
      </c>
      <c r="JG52" t="b">
        <v>0</v>
      </c>
      <c r="JH52" t="b">
        <v>0</v>
      </c>
      <c r="JI52">
        <v>0</v>
      </c>
      <c r="JJ52" t="s">
        <v>332</v>
      </c>
      <c r="JU52" t="s">
        <v>328</v>
      </c>
      <c r="JV52" t="s">
        <v>608</v>
      </c>
      <c r="JW52" t="b">
        <v>0</v>
      </c>
      <c r="JX52" t="b">
        <v>0</v>
      </c>
      <c r="JY52" t="b">
        <v>0</v>
      </c>
      <c r="JZ52" t="b">
        <v>0</v>
      </c>
      <c r="KA52" t="b">
        <v>0</v>
      </c>
      <c r="KB52" t="b">
        <v>0</v>
      </c>
      <c r="KC52" t="b">
        <v>0</v>
      </c>
      <c r="KD52" t="b">
        <v>1</v>
      </c>
      <c r="KE52" t="b">
        <v>0</v>
      </c>
      <c r="KF52" t="s">
        <v>361</v>
      </c>
      <c r="KG52" t="b">
        <v>0</v>
      </c>
      <c r="KH52" t="b">
        <v>0</v>
      </c>
      <c r="KI52" t="b">
        <v>0</v>
      </c>
      <c r="KJ52" t="b">
        <v>0</v>
      </c>
      <c r="KK52" t="b">
        <v>1</v>
      </c>
      <c r="KL52" t="s">
        <v>332</v>
      </c>
      <c r="KM52" t="s">
        <v>332</v>
      </c>
      <c r="KN52" t="s">
        <v>362</v>
      </c>
      <c r="KO52" t="s">
        <v>609</v>
      </c>
      <c r="KP52" t="b">
        <v>1</v>
      </c>
      <c r="KQ52" t="b">
        <v>1</v>
      </c>
      <c r="KR52" t="b">
        <v>0</v>
      </c>
      <c r="KS52" t="b">
        <v>1</v>
      </c>
      <c r="KT52" t="b">
        <v>0</v>
      </c>
      <c r="KU52" t="b">
        <v>0</v>
      </c>
      <c r="KV52" t="b">
        <v>0</v>
      </c>
      <c r="KW52" t="b">
        <v>0</v>
      </c>
      <c r="KX52" t="s">
        <v>332</v>
      </c>
      <c r="KY52" t="s">
        <v>364</v>
      </c>
      <c r="KZ52" t="b">
        <v>0</v>
      </c>
      <c r="LA52" t="b">
        <v>0</v>
      </c>
      <c r="LB52" t="b">
        <v>1</v>
      </c>
      <c r="LC52" t="b">
        <v>0</v>
      </c>
      <c r="LD52" t="b">
        <v>0</v>
      </c>
      <c r="LE52" t="b">
        <v>0</v>
      </c>
      <c r="LF52" t="b">
        <v>0</v>
      </c>
      <c r="LG52" t="b">
        <v>0</v>
      </c>
      <c r="LH52" t="s">
        <v>332</v>
      </c>
      <c r="LI52" t="s">
        <v>585</v>
      </c>
      <c r="LJ52" t="b">
        <v>1</v>
      </c>
      <c r="LK52" t="b">
        <v>0</v>
      </c>
      <c r="LL52" t="b">
        <v>1</v>
      </c>
      <c r="LM52" t="b">
        <v>0</v>
      </c>
      <c r="LN52" t="b">
        <v>0</v>
      </c>
      <c r="LO52" t="b">
        <v>1</v>
      </c>
      <c r="LP52" t="b">
        <v>0</v>
      </c>
      <c r="LQ52" t="b">
        <v>0</v>
      </c>
      <c r="LR52" t="b">
        <v>0</v>
      </c>
      <c r="LT52" t="s">
        <v>366</v>
      </c>
      <c r="LU52" t="s">
        <v>366</v>
      </c>
      <c r="LV52" t="s">
        <v>367</v>
      </c>
      <c r="LW52" t="s">
        <v>368</v>
      </c>
      <c r="YS52" t="s">
        <v>611</v>
      </c>
      <c r="YT52" t="s">
        <v>612</v>
      </c>
      <c r="YU52" s="1">
        <v>42843</v>
      </c>
      <c r="YV52" t="s">
        <v>613</v>
      </c>
      <c r="YW52" t="s">
        <v>614</v>
      </c>
      <c r="YX52">
        <v>60309</v>
      </c>
      <c r="YY52" t="s">
        <v>615</v>
      </c>
      <c r="YZ52" t="s">
        <v>616</v>
      </c>
      <c r="ZA52">
        <v>16</v>
      </c>
      <c r="ZC52">
        <v>-1</v>
      </c>
      <c r="ZD52" t="s">
        <v>384</v>
      </c>
      <c r="ZE52" t="s">
        <v>384</v>
      </c>
    </row>
    <row r="53" spans="1:681" x14ac:dyDescent="0.25">
      <c r="A53" t="s">
        <v>1442</v>
      </c>
      <c r="B53" t="s">
        <v>749</v>
      </c>
      <c r="C53" t="s">
        <v>861</v>
      </c>
      <c r="D53" t="s">
        <v>1609</v>
      </c>
      <c r="E53" s="24">
        <v>42843</v>
      </c>
      <c r="F53" s="9" t="s">
        <v>1679</v>
      </c>
      <c r="G53">
        <v>21.191018333300001</v>
      </c>
      <c r="H53">
        <v>92.1586666667</v>
      </c>
      <c r="I53">
        <v>22.4</v>
      </c>
      <c r="J53">
        <v>5</v>
      </c>
      <c r="K53" t="s">
        <v>323</v>
      </c>
      <c r="L53" t="s">
        <v>324</v>
      </c>
      <c r="M53" t="s">
        <v>325</v>
      </c>
      <c r="N53" t="s">
        <v>326</v>
      </c>
      <c r="O53" t="s">
        <v>327</v>
      </c>
      <c r="P53" t="s">
        <v>328</v>
      </c>
      <c r="Q53" t="s">
        <v>329</v>
      </c>
      <c r="R53" t="s">
        <v>330</v>
      </c>
      <c r="S53" t="s">
        <v>331</v>
      </c>
      <c r="T53" t="s">
        <v>332</v>
      </c>
      <c r="U53" t="s">
        <v>333</v>
      </c>
      <c r="V53" t="s">
        <v>334</v>
      </c>
      <c r="W53" t="s">
        <v>328</v>
      </c>
      <c r="X53" s="9" t="s">
        <v>332</v>
      </c>
      <c r="Y53">
        <v>200</v>
      </c>
      <c r="Z53">
        <v>1000</v>
      </c>
      <c r="AA53" t="s">
        <v>335</v>
      </c>
      <c r="AB53" t="s">
        <v>336</v>
      </c>
      <c r="AC53" t="s">
        <v>336</v>
      </c>
      <c r="AD53" t="s">
        <v>413</v>
      </c>
      <c r="AF53" t="s">
        <v>335</v>
      </c>
      <c r="AG53" t="s">
        <v>336</v>
      </c>
      <c r="AH53" t="s">
        <v>336</v>
      </c>
      <c r="AI53" t="s">
        <v>386</v>
      </c>
      <c r="BI53">
        <v>500</v>
      </c>
      <c r="BJ53" s="6">
        <f t="shared" si="7"/>
        <v>500</v>
      </c>
      <c r="BK53">
        <v>60</v>
      </c>
      <c r="BL53" s="27">
        <f t="shared" si="8"/>
        <v>0.3</v>
      </c>
      <c r="BM53">
        <v>25</v>
      </c>
      <c r="BN53" s="27">
        <f t="shared" si="9"/>
        <v>0.125</v>
      </c>
      <c r="BO53">
        <v>30</v>
      </c>
      <c r="BP53" s="27">
        <f t="shared" si="10"/>
        <v>0.15</v>
      </c>
      <c r="BQ53">
        <v>25</v>
      </c>
      <c r="BR53" s="27">
        <f t="shared" si="11"/>
        <v>2.5000000000000001E-2</v>
      </c>
      <c r="BS53">
        <v>45</v>
      </c>
      <c r="BT53" s="27">
        <f t="shared" si="12"/>
        <v>4.4999999999999998E-2</v>
      </c>
      <c r="BU53">
        <v>105</v>
      </c>
      <c r="BV53" s="27">
        <f t="shared" si="13"/>
        <v>5.2499999999999998E-2</v>
      </c>
      <c r="BW53">
        <v>6</v>
      </c>
      <c r="BY53">
        <v>40</v>
      </c>
      <c r="BZ53">
        <v>200</v>
      </c>
      <c r="CA53" t="s">
        <v>415</v>
      </c>
      <c r="CG53" t="s">
        <v>335</v>
      </c>
      <c r="CH53" t="s">
        <v>336</v>
      </c>
      <c r="CI53" t="s">
        <v>336</v>
      </c>
      <c r="CJ53" t="s">
        <v>413</v>
      </c>
      <c r="CK53" t="s">
        <v>415</v>
      </c>
      <c r="CQ53" t="s">
        <v>335</v>
      </c>
      <c r="CR53" t="s">
        <v>336</v>
      </c>
      <c r="CS53" t="s">
        <v>336</v>
      </c>
      <c r="CT53" t="s">
        <v>386</v>
      </c>
      <c r="DR53">
        <v>0</v>
      </c>
      <c r="DS53">
        <v>0</v>
      </c>
      <c r="FJ53" t="s">
        <v>541</v>
      </c>
      <c r="FK53" t="b">
        <v>1</v>
      </c>
      <c r="FL53" t="b">
        <v>0</v>
      </c>
      <c r="FM53" t="b">
        <v>1</v>
      </c>
      <c r="FN53" t="s">
        <v>592</v>
      </c>
      <c r="FO53" t="b">
        <v>1</v>
      </c>
      <c r="FP53" t="b">
        <v>1</v>
      </c>
      <c r="FQ53" t="b">
        <v>0</v>
      </c>
      <c r="FR53" t="s">
        <v>740</v>
      </c>
      <c r="FS53" t="b">
        <v>1</v>
      </c>
      <c r="FT53" t="b">
        <v>1</v>
      </c>
      <c r="FU53" t="b">
        <v>1</v>
      </c>
      <c r="FV53" t="s">
        <v>686</v>
      </c>
      <c r="FW53" t="b">
        <v>1</v>
      </c>
      <c r="FX53" t="b">
        <v>1</v>
      </c>
      <c r="FY53" t="b">
        <v>1</v>
      </c>
      <c r="FZ53" t="b">
        <v>1</v>
      </c>
      <c r="GA53" t="s">
        <v>422</v>
      </c>
      <c r="GB53" t="b">
        <v>1</v>
      </c>
      <c r="GC53" t="b">
        <v>0</v>
      </c>
      <c r="GD53" t="s">
        <v>555</v>
      </c>
      <c r="GE53" t="b">
        <v>0</v>
      </c>
      <c r="GF53" t="b">
        <v>0</v>
      </c>
      <c r="GG53" t="b">
        <v>1</v>
      </c>
      <c r="GH53" t="b">
        <v>1</v>
      </c>
      <c r="GI53" t="b">
        <v>0</v>
      </c>
      <c r="GJ53" t="b">
        <v>0</v>
      </c>
      <c r="GK53" t="b">
        <v>0</v>
      </c>
      <c r="GL53" t="b">
        <v>0</v>
      </c>
      <c r="GM53" t="s">
        <v>346</v>
      </c>
      <c r="GN53" t="s">
        <v>347</v>
      </c>
      <c r="GO53" t="s">
        <v>348</v>
      </c>
      <c r="GP53" t="s">
        <v>687</v>
      </c>
      <c r="GQ53" t="s">
        <v>687</v>
      </c>
      <c r="GR53" t="s">
        <v>701</v>
      </c>
      <c r="GS53" t="s">
        <v>371</v>
      </c>
      <c r="GT53" t="s">
        <v>373</v>
      </c>
      <c r="GU53">
        <v>7</v>
      </c>
      <c r="GV53">
        <v>5</v>
      </c>
      <c r="GW53" t="s">
        <v>328</v>
      </c>
      <c r="GX53">
        <v>0</v>
      </c>
      <c r="GY53">
        <v>0</v>
      </c>
      <c r="GZ53" t="s">
        <v>328</v>
      </c>
      <c r="HA53" t="s">
        <v>391</v>
      </c>
      <c r="HB53">
        <v>0</v>
      </c>
      <c r="HC53">
        <v>0</v>
      </c>
      <c r="HD53">
        <v>1</v>
      </c>
      <c r="HE53">
        <v>1</v>
      </c>
      <c r="HF53" t="s">
        <v>332</v>
      </c>
      <c r="HG53">
        <v>0</v>
      </c>
      <c r="HH53">
        <v>1</v>
      </c>
      <c r="HI53" t="s">
        <v>328</v>
      </c>
      <c r="HJ53" t="s">
        <v>352</v>
      </c>
      <c r="HK53" t="s">
        <v>605</v>
      </c>
      <c r="HL53" t="b">
        <v>0</v>
      </c>
      <c r="HM53" t="b">
        <v>1</v>
      </c>
      <c r="HN53" t="b">
        <v>0</v>
      </c>
      <c r="HO53" t="b">
        <v>0</v>
      </c>
      <c r="HP53" t="b">
        <v>0</v>
      </c>
      <c r="HQ53" t="b">
        <v>0</v>
      </c>
      <c r="HR53" t="b">
        <v>0</v>
      </c>
      <c r="HS53" t="b">
        <v>0</v>
      </c>
      <c r="HT53" t="s">
        <v>354</v>
      </c>
      <c r="HU53">
        <v>40</v>
      </c>
      <c r="HV53">
        <v>60</v>
      </c>
      <c r="HW53">
        <v>70</v>
      </c>
      <c r="HX53">
        <v>30</v>
      </c>
      <c r="HY53" t="s">
        <v>332</v>
      </c>
      <c r="HZ53" t="s">
        <v>332</v>
      </c>
      <c r="IA53" t="s">
        <v>357</v>
      </c>
      <c r="IB53" t="s">
        <v>357</v>
      </c>
      <c r="IC53" t="s">
        <v>357</v>
      </c>
      <c r="ID53" t="s">
        <v>358</v>
      </c>
      <c r="IE53" t="b">
        <v>1</v>
      </c>
      <c r="IF53" t="b">
        <v>0</v>
      </c>
      <c r="IG53" t="b">
        <v>0</v>
      </c>
      <c r="IH53" t="b">
        <v>1</v>
      </c>
      <c r="II53" t="b">
        <v>0</v>
      </c>
      <c r="IJ53" t="b">
        <v>0</v>
      </c>
      <c r="IK53" t="b">
        <v>1</v>
      </c>
      <c r="IL53" t="b">
        <v>0</v>
      </c>
      <c r="IM53" t="b">
        <v>0</v>
      </c>
      <c r="IN53" t="b">
        <v>0</v>
      </c>
      <c r="IO53" t="b">
        <v>0</v>
      </c>
      <c r="IP53" t="s">
        <v>702</v>
      </c>
      <c r="IQ53" t="s">
        <v>332</v>
      </c>
      <c r="IR53" t="s">
        <v>328</v>
      </c>
      <c r="IS53" t="s">
        <v>328</v>
      </c>
      <c r="IT53">
        <v>95</v>
      </c>
      <c r="IU53" t="s">
        <v>360</v>
      </c>
      <c r="IV53" t="s">
        <v>359</v>
      </c>
      <c r="IW53">
        <v>0</v>
      </c>
      <c r="IX53" t="s">
        <v>332</v>
      </c>
      <c r="JI53">
        <v>0</v>
      </c>
      <c r="JJ53" t="s">
        <v>328</v>
      </c>
      <c r="JK53" t="s">
        <v>608</v>
      </c>
      <c r="JL53" t="b">
        <v>0</v>
      </c>
      <c r="JM53" t="b">
        <v>0</v>
      </c>
      <c r="JN53" t="b">
        <v>0</v>
      </c>
      <c r="JO53" t="b">
        <v>0</v>
      </c>
      <c r="JP53" t="b">
        <v>0</v>
      </c>
      <c r="JQ53" t="b">
        <v>0</v>
      </c>
      <c r="JR53" t="b">
        <v>0</v>
      </c>
      <c r="JS53" t="b">
        <v>1</v>
      </c>
      <c r="JT53" t="b">
        <v>0</v>
      </c>
      <c r="JU53" t="s">
        <v>332</v>
      </c>
      <c r="KF53" t="s">
        <v>361</v>
      </c>
      <c r="KG53" t="b">
        <v>0</v>
      </c>
      <c r="KH53" t="b">
        <v>0</v>
      </c>
      <c r="KI53" t="b">
        <v>0</v>
      </c>
      <c r="KJ53" t="b">
        <v>0</v>
      </c>
      <c r="KK53" t="b">
        <v>1</v>
      </c>
      <c r="KL53" t="s">
        <v>332</v>
      </c>
      <c r="KM53" t="s">
        <v>328</v>
      </c>
      <c r="KN53" t="s">
        <v>362</v>
      </c>
      <c r="KO53" t="s">
        <v>750</v>
      </c>
      <c r="KP53" t="b">
        <v>1</v>
      </c>
      <c r="KQ53" t="b">
        <v>1</v>
      </c>
      <c r="KR53" t="b">
        <v>1</v>
      </c>
      <c r="KS53" t="b">
        <v>0</v>
      </c>
      <c r="KT53" t="b">
        <v>0</v>
      </c>
      <c r="KU53" t="b">
        <v>0</v>
      </c>
      <c r="KV53" t="b">
        <v>0</v>
      </c>
      <c r="KW53" t="b">
        <v>0</v>
      </c>
      <c r="KX53" t="s">
        <v>332</v>
      </c>
      <c r="KY53" t="s">
        <v>364</v>
      </c>
      <c r="KZ53" t="b">
        <v>0</v>
      </c>
      <c r="LA53" t="b">
        <v>0</v>
      </c>
      <c r="LB53" t="b">
        <v>1</v>
      </c>
      <c r="LC53" t="b">
        <v>0</v>
      </c>
      <c r="LD53" t="b">
        <v>0</v>
      </c>
      <c r="LE53" t="b">
        <v>0</v>
      </c>
      <c r="LF53" t="b">
        <v>0</v>
      </c>
      <c r="LG53" t="b">
        <v>0</v>
      </c>
      <c r="LH53" t="s">
        <v>332</v>
      </c>
      <c r="LI53" t="s">
        <v>585</v>
      </c>
      <c r="LJ53" t="b">
        <v>1</v>
      </c>
      <c r="LK53" t="b">
        <v>0</v>
      </c>
      <c r="LL53" t="b">
        <v>1</v>
      </c>
      <c r="LM53" t="b">
        <v>0</v>
      </c>
      <c r="LN53" t="b">
        <v>0</v>
      </c>
      <c r="LO53" t="b">
        <v>1</v>
      </c>
      <c r="LP53" t="b">
        <v>0</v>
      </c>
      <c r="LQ53" t="b">
        <v>0</v>
      </c>
      <c r="LR53" t="b">
        <v>0</v>
      </c>
      <c r="LT53" t="s">
        <v>366</v>
      </c>
      <c r="LU53" t="s">
        <v>366</v>
      </c>
      <c r="LV53" t="s">
        <v>367</v>
      </c>
      <c r="LW53" t="s">
        <v>368</v>
      </c>
      <c r="YS53" t="s">
        <v>751</v>
      </c>
      <c r="YT53" t="s">
        <v>752</v>
      </c>
      <c r="YU53" s="1">
        <v>42843</v>
      </c>
      <c r="YV53" t="s">
        <v>745</v>
      </c>
      <c r="YW53" t="s">
        <v>753</v>
      </c>
      <c r="YX53">
        <v>60337</v>
      </c>
      <c r="YY53" t="s">
        <v>754</v>
      </c>
      <c r="YZ53" t="s">
        <v>755</v>
      </c>
      <c r="ZA53">
        <v>30</v>
      </c>
      <c r="ZC53">
        <v>-1</v>
      </c>
      <c r="ZD53" t="s">
        <v>384</v>
      </c>
      <c r="ZE53" t="s">
        <v>384</v>
      </c>
    </row>
    <row r="54" spans="1:681" x14ac:dyDescent="0.25">
      <c r="A54" t="s">
        <v>1442</v>
      </c>
      <c r="B54" t="s">
        <v>617</v>
      </c>
      <c r="C54" t="s">
        <v>861</v>
      </c>
      <c r="D54" t="s">
        <v>1610</v>
      </c>
      <c r="E54" s="24">
        <v>42843</v>
      </c>
      <c r="F54" s="9" t="s">
        <v>1679</v>
      </c>
      <c r="G54">
        <v>21.192910000000001</v>
      </c>
      <c r="H54">
        <v>92.157894999999996</v>
      </c>
      <c r="I54">
        <v>-30.6</v>
      </c>
      <c r="J54">
        <v>4.4000000000000004</v>
      </c>
      <c r="K54" t="s">
        <v>323</v>
      </c>
      <c r="L54" t="s">
        <v>324</v>
      </c>
      <c r="M54" t="s">
        <v>325</v>
      </c>
      <c r="N54" t="s">
        <v>326</v>
      </c>
      <c r="O54" t="s">
        <v>327</v>
      </c>
      <c r="P54" t="s">
        <v>328</v>
      </c>
      <c r="Q54" t="s">
        <v>329</v>
      </c>
      <c r="R54" t="s">
        <v>330</v>
      </c>
      <c r="S54" t="s">
        <v>331</v>
      </c>
      <c r="T54" t="s">
        <v>332</v>
      </c>
      <c r="U54" t="s">
        <v>333</v>
      </c>
      <c r="V54" t="s">
        <v>334</v>
      </c>
      <c r="W54" t="s">
        <v>328</v>
      </c>
      <c r="X54" s="9" t="s">
        <v>332</v>
      </c>
      <c r="Y54">
        <v>278</v>
      </c>
      <c r="Z54">
        <v>1668</v>
      </c>
      <c r="AA54" t="s">
        <v>335</v>
      </c>
      <c r="AB54" t="s">
        <v>336</v>
      </c>
      <c r="AC54" t="s">
        <v>336</v>
      </c>
      <c r="AD54" t="s">
        <v>413</v>
      </c>
      <c r="AF54" t="s">
        <v>335</v>
      </c>
      <c r="AG54" t="s">
        <v>336</v>
      </c>
      <c r="AH54" t="s">
        <v>336</v>
      </c>
      <c r="AI54" t="s">
        <v>414</v>
      </c>
      <c r="BI54">
        <v>900</v>
      </c>
      <c r="BJ54" s="6">
        <f t="shared" si="7"/>
        <v>768</v>
      </c>
      <c r="BK54">
        <v>150</v>
      </c>
      <c r="BL54" s="27">
        <f t="shared" si="8"/>
        <v>0.53956834532374098</v>
      </c>
      <c r="BM54">
        <v>50</v>
      </c>
      <c r="BN54" s="27">
        <f t="shared" si="9"/>
        <v>0.17985611510791366</v>
      </c>
      <c r="BO54">
        <v>15</v>
      </c>
      <c r="BP54" s="27">
        <f t="shared" si="10"/>
        <v>5.3956834532374098E-2</v>
      </c>
      <c r="BQ54">
        <v>5</v>
      </c>
      <c r="BR54" s="27">
        <f t="shared" si="11"/>
        <v>2.9976019184652278E-3</v>
      </c>
      <c r="BS54">
        <v>100</v>
      </c>
      <c r="BT54" s="27">
        <f t="shared" si="12"/>
        <v>5.9952038369304558E-2</v>
      </c>
      <c r="BU54">
        <v>150</v>
      </c>
      <c r="BV54" s="27">
        <f t="shared" si="13"/>
        <v>4.4964028776978415E-2</v>
      </c>
      <c r="BW54">
        <v>100</v>
      </c>
      <c r="BY54">
        <v>0</v>
      </c>
      <c r="BZ54">
        <v>0</v>
      </c>
      <c r="DR54">
        <v>0</v>
      </c>
      <c r="DS54">
        <v>0</v>
      </c>
      <c r="FJ54" t="s">
        <v>344</v>
      </c>
      <c r="FK54" t="b">
        <v>1</v>
      </c>
      <c r="FL54" t="b">
        <v>0</v>
      </c>
      <c r="FM54" t="b">
        <v>0</v>
      </c>
      <c r="GD54" t="s">
        <v>345</v>
      </c>
      <c r="GE54" t="b">
        <v>0</v>
      </c>
      <c r="GF54" t="b">
        <v>0</v>
      </c>
      <c r="GG54" t="b">
        <v>1</v>
      </c>
      <c r="GH54" t="b">
        <v>0</v>
      </c>
      <c r="GI54" t="b">
        <v>0</v>
      </c>
      <c r="GJ54" t="b">
        <v>0</v>
      </c>
      <c r="GK54" t="b">
        <v>0</v>
      </c>
      <c r="GL54" t="b">
        <v>0</v>
      </c>
      <c r="GM54" t="s">
        <v>346</v>
      </c>
      <c r="GN54" t="s">
        <v>348</v>
      </c>
      <c r="GO54" t="s">
        <v>347</v>
      </c>
      <c r="GP54" t="s">
        <v>349</v>
      </c>
      <c r="GQ54" t="s">
        <v>349</v>
      </c>
      <c r="GR54" t="s">
        <v>350</v>
      </c>
      <c r="GS54" t="s">
        <v>371</v>
      </c>
      <c r="GT54" t="s">
        <v>373</v>
      </c>
      <c r="GU54">
        <v>3</v>
      </c>
      <c r="GV54">
        <v>2</v>
      </c>
      <c r="GW54" t="s">
        <v>328</v>
      </c>
      <c r="GX54">
        <v>0</v>
      </c>
      <c r="GY54">
        <v>0</v>
      </c>
      <c r="GZ54" t="s">
        <v>328</v>
      </c>
      <c r="HA54" t="s">
        <v>425</v>
      </c>
      <c r="HB54">
        <v>0</v>
      </c>
      <c r="HC54">
        <v>0</v>
      </c>
      <c r="HD54">
        <v>0</v>
      </c>
      <c r="HE54">
        <v>0</v>
      </c>
      <c r="HF54" t="s">
        <v>328</v>
      </c>
      <c r="HG54">
        <v>0</v>
      </c>
      <c r="HH54">
        <v>0</v>
      </c>
      <c r="HI54" t="s">
        <v>328</v>
      </c>
      <c r="HJ54" t="s">
        <v>352</v>
      </c>
      <c r="HK54" t="s">
        <v>556</v>
      </c>
      <c r="HL54" t="b">
        <v>0</v>
      </c>
      <c r="HM54" t="b">
        <v>1</v>
      </c>
      <c r="HN54" t="b">
        <v>0</v>
      </c>
      <c r="HO54" t="b">
        <v>0</v>
      </c>
      <c r="HP54" t="b">
        <v>0</v>
      </c>
      <c r="HQ54" t="b">
        <v>1</v>
      </c>
      <c r="HR54" t="b">
        <v>0</v>
      </c>
      <c r="HS54" t="b">
        <v>0</v>
      </c>
      <c r="HT54" t="s">
        <v>354</v>
      </c>
      <c r="HU54">
        <v>40</v>
      </c>
      <c r="HV54">
        <v>60</v>
      </c>
      <c r="HW54">
        <v>30</v>
      </c>
      <c r="HX54">
        <v>70</v>
      </c>
      <c r="HY54" t="s">
        <v>332</v>
      </c>
      <c r="HZ54" t="s">
        <v>332</v>
      </c>
      <c r="IA54" t="s">
        <v>356</v>
      </c>
      <c r="IB54" t="s">
        <v>357</v>
      </c>
      <c r="IC54" t="s">
        <v>357</v>
      </c>
      <c r="ID54" t="s">
        <v>513</v>
      </c>
      <c r="IE54" t="b">
        <v>1</v>
      </c>
      <c r="IF54" t="b">
        <v>1</v>
      </c>
      <c r="IG54" t="b">
        <v>0</v>
      </c>
      <c r="IH54" t="b">
        <v>1</v>
      </c>
      <c r="II54" t="b">
        <v>0</v>
      </c>
      <c r="IJ54" t="b">
        <v>0</v>
      </c>
      <c r="IK54" t="b">
        <v>1</v>
      </c>
      <c r="IL54" t="b">
        <v>0</v>
      </c>
      <c r="IM54" t="b">
        <v>0</v>
      </c>
      <c r="IN54" t="b">
        <v>0</v>
      </c>
      <c r="IO54" t="b">
        <v>0</v>
      </c>
      <c r="IP54" t="s">
        <v>359</v>
      </c>
      <c r="IQ54" t="s">
        <v>332</v>
      </c>
      <c r="IR54" t="s">
        <v>332</v>
      </c>
      <c r="IS54" t="s">
        <v>328</v>
      </c>
      <c r="IT54">
        <v>0</v>
      </c>
      <c r="IU54" t="s">
        <v>360</v>
      </c>
      <c r="IV54" t="s">
        <v>359</v>
      </c>
      <c r="IW54">
        <v>0</v>
      </c>
      <c r="IX54" t="s">
        <v>328</v>
      </c>
      <c r="IY54" t="s">
        <v>608</v>
      </c>
      <c r="IZ54" t="b">
        <v>0</v>
      </c>
      <c r="JA54" t="b">
        <v>0</v>
      </c>
      <c r="JB54" t="b">
        <v>0</v>
      </c>
      <c r="JC54" t="b">
        <v>0</v>
      </c>
      <c r="JD54" t="b">
        <v>0</v>
      </c>
      <c r="JE54" t="b">
        <v>0</v>
      </c>
      <c r="JF54" t="b">
        <v>0</v>
      </c>
      <c r="JG54" t="b">
        <v>1</v>
      </c>
      <c r="JH54" t="b">
        <v>0</v>
      </c>
      <c r="JI54">
        <v>0</v>
      </c>
      <c r="JJ54" t="s">
        <v>328</v>
      </c>
      <c r="JK54" t="s">
        <v>608</v>
      </c>
      <c r="JL54" t="b">
        <v>0</v>
      </c>
      <c r="JM54" t="b">
        <v>0</v>
      </c>
      <c r="JN54" t="b">
        <v>0</v>
      </c>
      <c r="JO54" t="b">
        <v>0</v>
      </c>
      <c r="JP54" t="b">
        <v>0</v>
      </c>
      <c r="JQ54" t="b">
        <v>0</v>
      </c>
      <c r="JR54" t="b">
        <v>0</v>
      </c>
      <c r="JS54" t="b">
        <v>1</v>
      </c>
      <c r="JT54" t="b">
        <v>0</v>
      </c>
      <c r="JU54" t="s">
        <v>328</v>
      </c>
      <c r="JV54" t="s">
        <v>608</v>
      </c>
      <c r="JW54" t="b">
        <v>0</v>
      </c>
      <c r="JX54" t="b">
        <v>0</v>
      </c>
      <c r="JY54" t="b">
        <v>0</v>
      </c>
      <c r="JZ54" t="b">
        <v>0</v>
      </c>
      <c r="KA54" t="b">
        <v>0</v>
      </c>
      <c r="KB54" t="b">
        <v>0</v>
      </c>
      <c r="KC54" t="b">
        <v>0</v>
      </c>
      <c r="KD54" t="b">
        <v>1</v>
      </c>
      <c r="KE54" t="b">
        <v>0</v>
      </c>
      <c r="KF54" t="s">
        <v>361</v>
      </c>
      <c r="KG54" t="b">
        <v>0</v>
      </c>
      <c r="KH54" t="b">
        <v>0</v>
      </c>
      <c r="KI54" t="b">
        <v>0</v>
      </c>
      <c r="KJ54" t="b">
        <v>0</v>
      </c>
      <c r="KK54" t="b">
        <v>1</v>
      </c>
      <c r="KL54" t="s">
        <v>332</v>
      </c>
      <c r="KM54" t="s">
        <v>328</v>
      </c>
      <c r="KN54" t="s">
        <v>362</v>
      </c>
      <c r="KO54" t="s">
        <v>609</v>
      </c>
      <c r="KP54" t="b">
        <v>1</v>
      </c>
      <c r="KQ54" t="b">
        <v>1</v>
      </c>
      <c r="KR54" t="b">
        <v>0</v>
      </c>
      <c r="KS54" t="b">
        <v>1</v>
      </c>
      <c r="KT54" t="b">
        <v>0</v>
      </c>
      <c r="KU54" t="b">
        <v>0</v>
      </c>
      <c r="KV54" t="b">
        <v>0</v>
      </c>
      <c r="KW54" t="b">
        <v>0</v>
      </c>
      <c r="KX54" t="s">
        <v>332</v>
      </c>
      <c r="KY54" t="s">
        <v>364</v>
      </c>
      <c r="KZ54" t="b">
        <v>0</v>
      </c>
      <c r="LA54" t="b">
        <v>0</v>
      </c>
      <c r="LB54" t="b">
        <v>1</v>
      </c>
      <c r="LC54" t="b">
        <v>0</v>
      </c>
      <c r="LD54" t="b">
        <v>0</v>
      </c>
      <c r="LE54" t="b">
        <v>0</v>
      </c>
      <c r="LF54" t="b">
        <v>0</v>
      </c>
      <c r="LG54" t="b">
        <v>0</v>
      </c>
      <c r="LH54" t="s">
        <v>328</v>
      </c>
      <c r="LI54" t="s">
        <v>585</v>
      </c>
      <c r="LJ54" t="b">
        <v>1</v>
      </c>
      <c r="LK54" t="b">
        <v>0</v>
      </c>
      <c r="LL54" t="b">
        <v>1</v>
      </c>
      <c r="LM54" t="b">
        <v>0</v>
      </c>
      <c r="LN54" t="b">
        <v>0</v>
      </c>
      <c r="LO54" t="b">
        <v>1</v>
      </c>
      <c r="LP54" t="b">
        <v>0</v>
      </c>
      <c r="LQ54" t="b">
        <v>0</v>
      </c>
      <c r="LR54" t="b">
        <v>0</v>
      </c>
      <c r="LT54" t="s">
        <v>366</v>
      </c>
      <c r="LU54" t="s">
        <v>366</v>
      </c>
      <c r="LV54" t="s">
        <v>367</v>
      </c>
      <c r="LW54" t="s">
        <v>368</v>
      </c>
      <c r="YS54" t="s">
        <v>618</v>
      </c>
      <c r="YT54" t="s">
        <v>619</v>
      </c>
      <c r="YU54" s="1">
        <v>42843</v>
      </c>
      <c r="YV54" t="s">
        <v>613</v>
      </c>
      <c r="YW54" t="s">
        <v>620</v>
      </c>
      <c r="YX54">
        <v>60310</v>
      </c>
      <c r="YY54" t="s">
        <v>621</v>
      </c>
      <c r="YZ54" t="s">
        <v>622</v>
      </c>
      <c r="ZA54">
        <v>17</v>
      </c>
      <c r="ZC54">
        <v>-1</v>
      </c>
      <c r="ZD54" t="s">
        <v>384</v>
      </c>
      <c r="ZE54" t="s">
        <v>384</v>
      </c>
    </row>
    <row r="55" spans="1:681" x14ac:dyDescent="0.25">
      <c r="A55" t="s">
        <v>1442</v>
      </c>
      <c r="B55" t="s">
        <v>385</v>
      </c>
      <c r="C55" t="s">
        <v>861</v>
      </c>
      <c r="D55" t="s">
        <v>1611</v>
      </c>
      <c r="E55" s="24">
        <v>42843</v>
      </c>
      <c r="F55" s="9" t="s">
        <v>1679</v>
      </c>
      <c r="G55">
        <v>21.19106</v>
      </c>
      <c r="H55">
        <v>92.157628333299996</v>
      </c>
      <c r="I55">
        <v>11.6</v>
      </c>
      <c r="J55">
        <v>1.4</v>
      </c>
      <c r="K55" t="s">
        <v>323</v>
      </c>
      <c r="L55" t="s">
        <v>324</v>
      </c>
      <c r="M55" t="s">
        <v>325</v>
      </c>
      <c r="N55" t="s">
        <v>326</v>
      </c>
      <c r="O55" t="s">
        <v>327</v>
      </c>
      <c r="P55" t="s">
        <v>328</v>
      </c>
      <c r="Q55" t="s">
        <v>329</v>
      </c>
      <c r="R55" t="s">
        <v>330</v>
      </c>
      <c r="S55" t="s">
        <v>331</v>
      </c>
      <c r="T55" t="s">
        <v>332</v>
      </c>
      <c r="U55" t="s">
        <v>333</v>
      </c>
      <c r="V55" t="s">
        <v>334</v>
      </c>
      <c r="W55" t="s">
        <v>328</v>
      </c>
      <c r="X55" s="9" t="s">
        <v>332</v>
      </c>
      <c r="Y55">
        <v>294</v>
      </c>
      <c r="Z55">
        <v>1470</v>
      </c>
      <c r="AA55" t="s">
        <v>335</v>
      </c>
      <c r="AB55" t="s">
        <v>336</v>
      </c>
      <c r="AC55" t="s">
        <v>336</v>
      </c>
      <c r="AD55" t="s">
        <v>386</v>
      </c>
      <c r="AF55" t="s">
        <v>335</v>
      </c>
      <c r="AG55" t="s">
        <v>336</v>
      </c>
      <c r="AH55" t="s">
        <v>336</v>
      </c>
      <c r="AI55" t="s">
        <v>387</v>
      </c>
      <c r="BI55">
        <v>900</v>
      </c>
      <c r="BJ55" s="6">
        <f t="shared" si="7"/>
        <v>570</v>
      </c>
      <c r="BK55">
        <v>120</v>
      </c>
      <c r="BL55" s="27">
        <f t="shared" si="8"/>
        <v>0.40816326530612246</v>
      </c>
      <c r="BM55">
        <v>45</v>
      </c>
      <c r="BN55" s="27">
        <f t="shared" si="9"/>
        <v>0.15306122448979592</v>
      </c>
      <c r="BO55">
        <v>25</v>
      </c>
      <c r="BP55" s="27">
        <f t="shared" si="10"/>
        <v>8.5034013605442174E-2</v>
      </c>
      <c r="BQ55">
        <v>10</v>
      </c>
      <c r="BR55" s="27">
        <f t="shared" si="11"/>
        <v>6.8027210884353739E-3</v>
      </c>
      <c r="BS55">
        <v>60</v>
      </c>
      <c r="BT55" s="27">
        <f t="shared" si="12"/>
        <v>4.0816326530612242E-2</v>
      </c>
      <c r="BU55">
        <v>104</v>
      </c>
      <c r="BV55" s="27">
        <f t="shared" si="13"/>
        <v>3.5374149659863949E-2</v>
      </c>
      <c r="BW55">
        <v>20</v>
      </c>
      <c r="BY55">
        <v>150</v>
      </c>
      <c r="BZ55">
        <v>750</v>
      </c>
      <c r="CA55" t="s">
        <v>339</v>
      </c>
      <c r="CB55" t="s">
        <v>324</v>
      </c>
      <c r="CC55" t="s">
        <v>340</v>
      </c>
      <c r="CF55" t="s">
        <v>388</v>
      </c>
      <c r="CK55" t="s">
        <v>339</v>
      </c>
      <c r="CL55" t="s">
        <v>324</v>
      </c>
      <c r="CM55" t="s">
        <v>340</v>
      </c>
      <c r="CP55" t="s">
        <v>342</v>
      </c>
      <c r="DR55">
        <v>0</v>
      </c>
      <c r="DS55">
        <v>0</v>
      </c>
      <c r="FJ55" t="s">
        <v>344</v>
      </c>
      <c r="FK55" t="b">
        <v>1</v>
      </c>
      <c r="FL55" t="b">
        <v>0</v>
      </c>
      <c r="FM55" t="b">
        <v>0</v>
      </c>
      <c r="FR55" t="s">
        <v>389</v>
      </c>
      <c r="FS55" t="b">
        <v>1</v>
      </c>
      <c r="FT55" t="b">
        <v>0</v>
      </c>
      <c r="FU55" t="b">
        <v>0</v>
      </c>
      <c r="GD55" t="s">
        <v>345</v>
      </c>
      <c r="GE55" t="b">
        <v>0</v>
      </c>
      <c r="GF55" t="b">
        <v>0</v>
      </c>
      <c r="GG55" t="b">
        <v>1</v>
      </c>
      <c r="GH55" t="b">
        <v>0</v>
      </c>
      <c r="GI55" t="b">
        <v>0</v>
      </c>
      <c r="GJ55" t="b">
        <v>0</v>
      </c>
      <c r="GK55" t="b">
        <v>0</v>
      </c>
      <c r="GL55" t="b">
        <v>0</v>
      </c>
      <c r="GM55" t="s">
        <v>346</v>
      </c>
      <c r="GN55" t="s">
        <v>390</v>
      </c>
      <c r="GO55" t="s">
        <v>347</v>
      </c>
      <c r="GP55" t="s">
        <v>349</v>
      </c>
      <c r="GQ55" t="s">
        <v>349</v>
      </c>
      <c r="GR55" t="s">
        <v>350</v>
      </c>
      <c r="GS55" t="s">
        <v>371</v>
      </c>
      <c r="GT55" t="s">
        <v>371</v>
      </c>
      <c r="GU55">
        <v>3</v>
      </c>
      <c r="GV55">
        <v>0</v>
      </c>
      <c r="GW55" t="s">
        <v>328</v>
      </c>
      <c r="GX55">
        <v>0</v>
      </c>
      <c r="GY55">
        <v>0</v>
      </c>
      <c r="GZ55" t="s">
        <v>328</v>
      </c>
      <c r="HA55" t="s">
        <v>391</v>
      </c>
      <c r="HB55">
        <v>0</v>
      </c>
      <c r="HC55">
        <v>0</v>
      </c>
      <c r="HD55">
        <v>6</v>
      </c>
      <c r="HE55">
        <v>0</v>
      </c>
      <c r="HF55" t="s">
        <v>328</v>
      </c>
      <c r="HG55">
        <v>0</v>
      </c>
      <c r="HH55">
        <v>0</v>
      </c>
      <c r="HI55" t="s">
        <v>328</v>
      </c>
      <c r="HJ55" t="s">
        <v>352</v>
      </c>
      <c r="HK55" t="s">
        <v>392</v>
      </c>
      <c r="HL55" t="b">
        <v>0</v>
      </c>
      <c r="HM55" t="b">
        <v>1</v>
      </c>
      <c r="HN55" t="b">
        <v>1</v>
      </c>
      <c r="HO55" t="b">
        <v>0</v>
      </c>
      <c r="HP55" t="b">
        <v>0</v>
      </c>
      <c r="HQ55" t="b">
        <v>1</v>
      </c>
      <c r="HR55" t="b">
        <v>0</v>
      </c>
      <c r="HS55" t="b">
        <v>0</v>
      </c>
      <c r="HT55" t="s">
        <v>354</v>
      </c>
      <c r="HU55">
        <v>50</v>
      </c>
      <c r="HV55">
        <v>50</v>
      </c>
      <c r="HW55">
        <v>25</v>
      </c>
      <c r="HX55">
        <v>75</v>
      </c>
      <c r="HY55" t="s">
        <v>332</v>
      </c>
      <c r="HZ55" t="s">
        <v>332</v>
      </c>
      <c r="IA55" t="s">
        <v>356</v>
      </c>
      <c r="IB55" t="s">
        <v>393</v>
      </c>
      <c r="IC55" t="s">
        <v>394</v>
      </c>
      <c r="ID55" t="s">
        <v>395</v>
      </c>
      <c r="IE55" t="b">
        <v>1</v>
      </c>
      <c r="IF55" t="b">
        <v>1</v>
      </c>
      <c r="IG55" t="b">
        <v>0</v>
      </c>
      <c r="IH55" t="b">
        <v>1</v>
      </c>
      <c r="II55" t="b">
        <v>0</v>
      </c>
      <c r="IJ55" t="b">
        <v>0</v>
      </c>
      <c r="IK55" t="b">
        <v>0</v>
      </c>
      <c r="IL55" t="b">
        <v>0</v>
      </c>
      <c r="IM55" t="b">
        <v>0</v>
      </c>
      <c r="IN55" t="b">
        <v>0</v>
      </c>
      <c r="IO55" t="b">
        <v>0</v>
      </c>
      <c r="IP55" t="s">
        <v>359</v>
      </c>
      <c r="IQ55" t="s">
        <v>332</v>
      </c>
      <c r="IR55" t="s">
        <v>328</v>
      </c>
      <c r="IS55" t="s">
        <v>328</v>
      </c>
      <c r="IT55">
        <v>45</v>
      </c>
      <c r="IU55" t="s">
        <v>360</v>
      </c>
      <c r="IV55" t="s">
        <v>359</v>
      </c>
      <c r="IW55">
        <v>0</v>
      </c>
      <c r="IX55" t="s">
        <v>328</v>
      </c>
      <c r="IY55" t="s">
        <v>396</v>
      </c>
      <c r="IZ55" t="b">
        <v>1</v>
      </c>
      <c r="JA55" t="b">
        <v>0</v>
      </c>
      <c r="JB55" t="b">
        <v>0</v>
      </c>
      <c r="JC55" t="b">
        <v>1</v>
      </c>
      <c r="JD55" t="b">
        <v>0</v>
      </c>
      <c r="JE55" t="b">
        <v>0</v>
      </c>
      <c r="JF55" t="b">
        <v>0</v>
      </c>
      <c r="JG55" t="b">
        <v>0</v>
      </c>
      <c r="JH55" t="b">
        <v>0</v>
      </c>
      <c r="JI55">
        <v>0</v>
      </c>
      <c r="JJ55" t="s">
        <v>328</v>
      </c>
      <c r="JK55" t="s">
        <v>397</v>
      </c>
      <c r="JL55" t="b">
        <v>1</v>
      </c>
      <c r="JM55" t="b">
        <v>0</v>
      </c>
      <c r="JN55" t="b">
        <v>0</v>
      </c>
      <c r="JO55" t="b">
        <v>0</v>
      </c>
      <c r="JP55" t="b">
        <v>0</v>
      </c>
      <c r="JQ55" t="b">
        <v>1</v>
      </c>
      <c r="JR55" t="b">
        <v>0</v>
      </c>
      <c r="JS55" t="b">
        <v>1</v>
      </c>
      <c r="JT55" t="b">
        <v>0</v>
      </c>
      <c r="JU55" t="s">
        <v>328</v>
      </c>
      <c r="JV55" t="s">
        <v>398</v>
      </c>
      <c r="JW55" t="b">
        <v>0</v>
      </c>
      <c r="JX55" t="b">
        <v>0</v>
      </c>
      <c r="JY55" t="b">
        <v>1</v>
      </c>
      <c r="JZ55" t="b">
        <v>0</v>
      </c>
      <c r="KA55" t="b">
        <v>0</v>
      </c>
      <c r="KB55" t="b">
        <v>0</v>
      </c>
      <c r="KC55" t="b">
        <v>1</v>
      </c>
      <c r="KD55" t="b">
        <v>1</v>
      </c>
      <c r="KE55" t="b">
        <v>0</v>
      </c>
      <c r="KF55" t="s">
        <v>361</v>
      </c>
      <c r="KG55" t="b">
        <v>0</v>
      </c>
      <c r="KH55" t="b">
        <v>0</v>
      </c>
      <c r="KI55" t="b">
        <v>0</v>
      </c>
      <c r="KJ55" t="b">
        <v>0</v>
      </c>
      <c r="KK55" t="b">
        <v>1</v>
      </c>
      <c r="KL55" t="s">
        <v>332</v>
      </c>
      <c r="KM55" t="s">
        <v>328</v>
      </c>
      <c r="KN55" t="s">
        <v>362</v>
      </c>
      <c r="KO55" t="s">
        <v>363</v>
      </c>
      <c r="KP55" t="b">
        <v>0</v>
      </c>
      <c r="KQ55" t="b">
        <v>1</v>
      </c>
      <c r="KR55" t="b">
        <v>1</v>
      </c>
      <c r="KS55" t="b">
        <v>0</v>
      </c>
      <c r="KT55" t="b">
        <v>0</v>
      </c>
      <c r="KU55" t="b">
        <v>0</v>
      </c>
      <c r="KV55" t="b">
        <v>1</v>
      </c>
      <c r="KW55" t="b">
        <v>0</v>
      </c>
      <c r="KX55" t="s">
        <v>332</v>
      </c>
      <c r="KY55" t="s">
        <v>364</v>
      </c>
      <c r="KZ55" t="b">
        <v>0</v>
      </c>
      <c r="LA55" t="b">
        <v>0</v>
      </c>
      <c r="LB55" t="b">
        <v>1</v>
      </c>
      <c r="LC55" t="b">
        <v>0</v>
      </c>
      <c r="LD55" t="b">
        <v>0</v>
      </c>
      <c r="LE55" t="b">
        <v>0</v>
      </c>
      <c r="LF55" t="b">
        <v>0</v>
      </c>
      <c r="LG55" t="b">
        <v>0</v>
      </c>
      <c r="LH55" t="s">
        <v>328</v>
      </c>
      <c r="LI55" t="s">
        <v>365</v>
      </c>
      <c r="LJ55" t="b">
        <v>1</v>
      </c>
      <c r="LK55" t="b">
        <v>0</v>
      </c>
      <c r="LL55" t="b">
        <v>1</v>
      </c>
      <c r="LM55" t="b">
        <v>1</v>
      </c>
      <c r="LN55" t="b">
        <v>0</v>
      </c>
      <c r="LO55" t="b">
        <v>0</v>
      </c>
      <c r="LP55" t="b">
        <v>0</v>
      </c>
      <c r="LQ55" t="b">
        <v>0</v>
      </c>
      <c r="LR55" t="b">
        <v>0</v>
      </c>
      <c r="LT55" t="s">
        <v>366</v>
      </c>
      <c r="LU55" t="s">
        <v>366</v>
      </c>
      <c r="LV55" t="s">
        <v>367</v>
      </c>
      <c r="LW55" t="s">
        <v>368</v>
      </c>
      <c r="YS55" t="s">
        <v>403</v>
      </c>
      <c r="YT55" t="s">
        <v>404</v>
      </c>
      <c r="YU55" s="1">
        <v>42843</v>
      </c>
      <c r="YV55" t="s">
        <v>380</v>
      </c>
      <c r="YW55" t="s">
        <v>405</v>
      </c>
      <c r="YX55">
        <v>60295</v>
      </c>
      <c r="YY55" t="s">
        <v>406</v>
      </c>
      <c r="YZ55" t="s">
        <v>407</v>
      </c>
      <c r="ZA55">
        <v>2</v>
      </c>
      <c r="ZC55">
        <v>-1</v>
      </c>
      <c r="ZD55" t="s">
        <v>384</v>
      </c>
      <c r="ZE55" t="s">
        <v>384</v>
      </c>
    </row>
    <row r="56" spans="1:681" x14ac:dyDescent="0.25">
      <c r="A56" t="s">
        <v>1442</v>
      </c>
      <c r="B56" t="s">
        <v>769</v>
      </c>
      <c r="C56" t="s">
        <v>861</v>
      </c>
      <c r="D56" t="s">
        <v>1612</v>
      </c>
      <c r="E56" s="24">
        <v>42843</v>
      </c>
      <c r="F56" s="9" t="s">
        <v>1679</v>
      </c>
      <c r="G56">
        <v>21.190593333300001</v>
      </c>
      <c r="H56">
        <v>92.160178333299996</v>
      </c>
      <c r="I56">
        <v>13</v>
      </c>
      <c r="J56">
        <v>2.2999999999999998</v>
      </c>
      <c r="K56" t="s">
        <v>323</v>
      </c>
      <c r="L56" t="s">
        <v>324</v>
      </c>
      <c r="M56" t="s">
        <v>325</v>
      </c>
      <c r="N56" t="s">
        <v>326</v>
      </c>
      <c r="O56" t="s">
        <v>327</v>
      </c>
      <c r="P56" t="s">
        <v>328</v>
      </c>
      <c r="Q56" t="s">
        <v>329</v>
      </c>
      <c r="R56" t="s">
        <v>330</v>
      </c>
      <c r="S56" t="s">
        <v>331</v>
      </c>
      <c r="T56" t="s">
        <v>332</v>
      </c>
      <c r="U56" t="s">
        <v>333</v>
      </c>
      <c r="V56" t="s">
        <v>334</v>
      </c>
      <c r="W56" t="s">
        <v>328</v>
      </c>
      <c r="X56" s="9" t="s">
        <v>332</v>
      </c>
      <c r="Y56">
        <v>300</v>
      </c>
      <c r="Z56">
        <v>1500</v>
      </c>
      <c r="AA56" t="s">
        <v>335</v>
      </c>
      <c r="AB56" t="s">
        <v>336</v>
      </c>
      <c r="AC56" t="s">
        <v>336</v>
      </c>
      <c r="AD56" t="s">
        <v>413</v>
      </c>
      <c r="AF56" t="s">
        <v>335</v>
      </c>
      <c r="AG56" t="s">
        <v>336</v>
      </c>
      <c r="AH56" t="s">
        <v>336</v>
      </c>
      <c r="AI56" t="s">
        <v>540</v>
      </c>
      <c r="BI56">
        <v>950</v>
      </c>
      <c r="BJ56" s="6">
        <f t="shared" si="7"/>
        <v>550</v>
      </c>
      <c r="BK56">
        <v>100</v>
      </c>
      <c r="BL56" s="27">
        <f t="shared" si="8"/>
        <v>0.33333333333333331</v>
      </c>
      <c r="BM56">
        <v>20</v>
      </c>
      <c r="BN56" s="27">
        <f t="shared" si="9"/>
        <v>6.6666666666666666E-2</v>
      </c>
      <c r="BO56">
        <v>20</v>
      </c>
      <c r="BP56" s="27">
        <f t="shared" si="10"/>
        <v>6.6666666666666666E-2</v>
      </c>
      <c r="BQ56">
        <v>5</v>
      </c>
      <c r="BR56" s="27">
        <f t="shared" si="11"/>
        <v>3.3333333333333335E-3</v>
      </c>
      <c r="BS56">
        <v>50</v>
      </c>
      <c r="BT56" s="27">
        <f t="shared" si="12"/>
        <v>3.3333333333333333E-2</v>
      </c>
      <c r="BU56">
        <v>70</v>
      </c>
      <c r="BV56" s="27">
        <f t="shared" si="13"/>
        <v>2.3333333333333334E-2</v>
      </c>
      <c r="BW56">
        <v>10</v>
      </c>
      <c r="BY56">
        <v>30</v>
      </c>
      <c r="BZ56">
        <v>150</v>
      </c>
      <c r="CA56" t="s">
        <v>415</v>
      </c>
      <c r="CG56" t="s">
        <v>335</v>
      </c>
      <c r="CH56" t="s">
        <v>336</v>
      </c>
      <c r="CI56" t="s">
        <v>336</v>
      </c>
      <c r="CJ56" t="s">
        <v>770</v>
      </c>
      <c r="CK56" t="s">
        <v>415</v>
      </c>
      <c r="CQ56" t="s">
        <v>335</v>
      </c>
      <c r="CR56" t="s">
        <v>336</v>
      </c>
      <c r="CS56" t="s">
        <v>336</v>
      </c>
      <c r="CT56" t="s">
        <v>540</v>
      </c>
      <c r="DR56">
        <v>2</v>
      </c>
      <c r="DS56">
        <v>8</v>
      </c>
      <c r="DT56" t="s">
        <v>339</v>
      </c>
      <c r="DU56" t="s">
        <v>324</v>
      </c>
      <c r="DV56" t="s">
        <v>340</v>
      </c>
      <c r="DY56" t="s">
        <v>771</v>
      </c>
      <c r="FJ56" t="s">
        <v>344</v>
      </c>
      <c r="FK56" t="b">
        <v>1</v>
      </c>
      <c r="FL56" t="b">
        <v>0</v>
      </c>
      <c r="FM56" t="b">
        <v>0</v>
      </c>
      <c r="FN56" t="s">
        <v>462</v>
      </c>
      <c r="FO56" t="b">
        <v>1</v>
      </c>
      <c r="FP56" t="b">
        <v>0</v>
      </c>
      <c r="FQ56" t="b">
        <v>1</v>
      </c>
      <c r="FR56" t="s">
        <v>389</v>
      </c>
      <c r="FS56" t="b">
        <v>1</v>
      </c>
      <c r="FT56" t="b">
        <v>0</v>
      </c>
      <c r="FU56" t="b">
        <v>0</v>
      </c>
      <c r="FV56" t="s">
        <v>686</v>
      </c>
      <c r="FW56" t="b">
        <v>1</v>
      </c>
      <c r="FX56" t="b">
        <v>1</v>
      </c>
      <c r="FY56" t="b">
        <v>1</v>
      </c>
      <c r="FZ56" t="b">
        <v>1</v>
      </c>
      <c r="GA56" t="s">
        <v>730</v>
      </c>
      <c r="GB56" t="b">
        <v>0</v>
      </c>
      <c r="GC56" t="b">
        <v>1</v>
      </c>
      <c r="GD56" t="s">
        <v>555</v>
      </c>
      <c r="GE56" t="b">
        <v>0</v>
      </c>
      <c r="GF56" t="b">
        <v>0</v>
      </c>
      <c r="GG56" t="b">
        <v>1</v>
      </c>
      <c r="GH56" t="b">
        <v>1</v>
      </c>
      <c r="GI56" t="b">
        <v>0</v>
      </c>
      <c r="GJ56" t="b">
        <v>0</v>
      </c>
      <c r="GK56" t="b">
        <v>0</v>
      </c>
      <c r="GL56" t="b">
        <v>0</v>
      </c>
      <c r="GM56" t="s">
        <v>346</v>
      </c>
      <c r="GN56" t="s">
        <v>772</v>
      </c>
      <c r="GO56" t="s">
        <v>347</v>
      </c>
      <c r="GP56" t="s">
        <v>349</v>
      </c>
      <c r="GQ56" t="s">
        <v>349</v>
      </c>
      <c r="GR56" t="s">
        <v>350</v>
      </c>
      <c r="GS56" t="s">
        <v>371</v>
      </c>
      <c r="GT56" t="s">
        <v>351</v>
      </c>
      <c r="GU56">
        <v>7</v>
      </c>
      <c r="GV56">
        <v>0</v>
      </c>
      <c r="GW56" t="s">
        <v>332</v>
      </c>
      <c r="GX56">
        <v>2</v>
      </c>
      <c r="GY56">
        <v>4</v>
      </c>
      <c r="GZ56" t="s">
        <v>328</v>
      </c>
      <c r="HA56" t="s">
        <v>391</v>
      </c>
      <c r="HB56">
        <v>0</v>
      </c>
      <c r="HC56">
        <v>0</v>
      </c>
      <c r="HD56">
        <v>0</v>
      </c>
      <c r="HE56">
        <v>0</v>
      </c>
      <c r="HF56" t="s">
        <v>328</v>
      </c>
      <c r="HG56">
        <v>0</v>
      </c>
      <c r="HH56">
        <v>0</v>
      </c>
      <c r="HI56" t="s">
        <v>328</v>
      </c>
      <c r="HJ56" t="s">
        <v>352</v>
      </c>
      <c r="HK56" t="s">
        <v>742</v>
      </c>
      <c r="HL56" t="b">
        <v>0</v>
      </c>
      <c r="HM56" t="b">
        <v>1</v>
      </c>
      <c r="HN56" t="b">
        <v>0</v>
      </c>
      <c r="HO56" t="b">
        <v>0</v>
      </c>
      <c r="HP56" t="b">
        <v>0</v>
      </c>
      <c r="HQ56" t="b">
        <v>1</v>
      </c>
      <c r="HR56" t="b">
        <v>0</v>
      </c>
      <c r="HS56" t="b">
        <v>1</v>
      </c>
      <c r="HT56" t="s">
        <v>354</v>
      </c>
      <c r="HU56">
        <v>50</v>
      </c>
      <c r="HV56">
        <v>50</v>
      </c>
      <c r="HW56">
        <v>40</v>
      </c>
      <c r="HX56">
        <v>60</v>
      </c>
      <c r="HY56" t="s">
        <v>332</v>
      </c>
      <c r="HZ56" t="s">
        <v>332</v>
      </c>
      <c r="IA56" t="s">
        <v>355</v>
      </c>
      <c r="IB56" t="s">
        <v>393</v>
      </c>
      <c r="IC56" t="s">
        <v>357</v>
      </c>
      <c r="ID56" t="s">
        <v>773</v>
      </c>
      <c r="IE56" t="b">
        <v>1</v>
      </c>
      <c r="IF56" t="b">
        <v>0</v>
      </c>
      <c r="IG56" t="b">
        <v>0</v>
      </c>
      <c r="IH56" t="b">
        <v>1</v>
      </c>
      <c r="II56" t="b">
        <v>0</v>
      </c>
      <c r="IJ56" t="b">
        <v>0</v>
      </c>
      <c r="IK56" t="b">
        <v>1</v>
      </c>
      <c r="IL56" t="b">
        <v>0</v>
      </c>
      <c r="IM56" t="b">
        <v>1</v>
      </c>
      <c r="IN56" t="b">
        <v>0</v>
      </c>
      <c r="IO56" t="b">
        <v>1</v>
      </c>
      <c r="IP56" t="s">
        <v>359</v>
      </c>
      <c r="IQ56" t="s">
        <v>332</v>
      </c>
      <c r="IR56" t="s">
        <v>332</v>
      </c>
      <c r="IS56" t="s">
        <v>328</v>
      </c>
      <c r="IT56">
        <v>90</v>
      </c>
      <c r="IU56" t="s">
        <v>360</v>
      </c>
      <c r="IV56" t="s">
        <v>359</v>
      </c>
      <c r="IW56">
        <v>0</v>
      </c>
      <c r="IX56" t="s">
        <v>328</v>
      </c>
      <c r="IY56" t="s">
        <v>774</v>
      </c>
      <c r="IZ56" t="b">
        <v>0</v>
      </c>
      <c r="JA56" t="b">
        <v>0</v>
      </c>
      <c r="JB56" t="b">
        <v>0</v>
      </c>
      <c r="JC56" t="b">
        <v>0</v>
      </c>
      <c r="JD56" t="b">
        <v>0</v>
      </c>
      <c r="JE56" t="b">
        <v>0</v>
      </c>
      <c r="JF56" t="b">
        <v>1</v>
      </c>
      <c r="JG56" t="b">
        <v>1</v>
      </c>
      <c r="JH56" t="b">
        <v>0</v>
      </c>
      <c r="JI56">
        <v>0</v>
      </c>
      <c r="JJ56" t="s">
        <v>332</v>
      </c>
      <c r="JU56" t="s">
        <v>332</v>
      </c>
      <c r="KF56" t="s">
        <v>361</v>
      </c>
      <c r="KG56" t="b">
        <v>0</v>
      </c>
      <c r="KH56" t="b">
        <v>0</v>
      </c>
      <c r="KI56" t="b">
        <v>0</v>
      </c>
      <c r="KJ56" t="b">
        <v>0</v>
      </c>
      <c r="KK56" t="b">
        <v>1</v>
      </c>
      <c r="KL56" t="s">
        <v>332</v>
      </c>
      <c r="KM56" t="s">
        <v>328</v>
      </c>
      <c r="KN56" t="s">
        <v>362</v>
      </c>
      <c r="KO56" t="s">
        <v>775</v>
      </c>
      <c r="KP56" t="b">
        <v>1</v>
      </c>
      <c r="KQ56" t="b">
        <v>0</v>
      </c>
      <c r="KR56" t="b">
        <v>0</v>
      </c>
      <c r="KS56" t="b">
        <v>0</v>
      </c>
      <c r="KT56" t="b">
        <v>1</v>
      </c>
      <c r="KU56" t="b">
        <v>0</v>
      </c>
      <c r="KV56" t="b">
        <v>0</v>
      </c>
      <c r="KW56" t="b">
        <v>0</v>
      </c>
      <c r="KX56" t="s">
        <v>332</v>
      </c>
      <c r="KY56" t="s">
        <v>364</v>
      </c>
      <c r="KZ56" t="b">
        <v>0</v>
      </c>
      <c r="LA56" t="b">
        <v>0</v>
      </c>
      <c r="LB56" t="b">
        <v>1</v>
      </c>
      <c r="LC56" t="b">
        <v>0</v>
      </c>
      <c r="LD56" t="b">
        <v>0</v>
      </c>
      <c r="LE56" t="b">
        <v>0</v>
      </c>
      <c r="LF56" t="b">
        <v>0</v>
      </c>
      <c r="LG56" t="b">
        <v>0</v>
      </c>
      <c r="LH56" t="s">
        <v>328</v>
      </c>
      <c r="LI56" t="s">
        <v>365</v>
      </c>
      <c r="LJ56" t="b">
        <v>1</v>
      </c>
      <c r="LK56" t="b">
        <v>0</v>
      </c>
      <c r="LL56" t="b">
        <v>1</v>
      </c>
      <c r="LM56" t="b">
        <v>1</v>
      </c>
      <c r="LN56" t="b">
        <v>0</v>
      </c>
      <c r="LO56" t="b">
        <v>0</v>
      </c>
      <c r="LP56" t="b">
        <v>0</v>
      </c>
      <c r="LQ56" t="b">
        <v>0</v>
      </c>
      <c r="LR56" t="b">
        <v>0</v>
      </c>
      <c r="LT56" t="s">
        <v>366</v>
      </c>
      <c r="LU56" t="s">
        <v>366</v>
      </c>
      <c r="LV56" t="s">
        <v>690</v>
      </c>
      <c r="LW56" t="s">
        <v>368</v>
      </c>
      <c r="YS56" t="s">
        <v>776</v>
      </c>
      <c r="YT56" t="s">
        <v>777</v>
      </c>
      <c r="YU56" s="1">
        <v>42843</v>
      </c>
      <c r="YV56" t="s">
        <v>765</v>
      </c>
      <c r="YW56" t="s">
        <v>778</v>
      </c>
      <c r="YX56">
        <v>61497</v>
      </c>
      <c r="YY56" t="s">
        <v>779</v>
      </c>
      <c r="YZ56" t="s">
        <v>780</v>
      </c>
      <c r="ZA56">
        <v>32</v>
      </c>
      <c r="ZC56">
        <v>-1</v>
      </c>
      <c r="ZD56" t="s">
        <v>384</v>
      </c>
      <c r="ZE56" t="s">
        <v>384</v>
      </c>
    </row>
    <row r="57" spans="1:681" x14ac:dyDescent="0.25">
      <c r="A57" t="s">
        <v>1442</v>
      </c>
      <c r="B57" t="s">
        <v>782</v>
      </c>
      <c r="C57" t="s">
        <v>861</v>
      </c>
      <c r="D57" t="s">
        <v>1613</v>
      </c>
      <c r="E57" s="24">
        <v>42843</v>
      </c>
      <c r="F57" s="9" t="s">
        <v>1679</v>
      </c>
      <c r="G57">
        <v>21.191044999999999</v>
      </c>
      <c r="H57">
        <v>92.160373333300001</v>
      </c>
      <c r="I57">
        <v>9</v>
      </c>
      <c r="J57">
        <v>2</v>
      </c>
      <c r="K57" t="s">
        <v>323</v>
      </c>
      <c r="L57" t="s">
        <v>324</v>
      </c>
      <c r="M57" t="s">
        <v>325</v>
      </c>
      <c r="N57" t="s">
        <v>326</v>
      </c>
      <c r="O57" t="s">
        <v>327</v>
      </c>
      <c r="P57" t="s">
        <v>328</v>
      </c>
      <c r="Q57" t="s">
        <v>329</v>
      </c>
      <c r="R57" t="s">
        <v>330</v>
      </c>
      <c r="S57" t="s">
        <v>331</v>
      </c>
      <c r="T57" t="s">
        <v>332</v>
      </c>
      <c r="U57" t="s">
        <v>333</v>
      </c>
      <c r="V57" t="s">
        <v>334</v>
      </c>
      <c r="W57" t="s">
        <v>328</v>
      </c>
      <c r="X57" s="9" t="s">
        <v>332</v>
      </c>
      <c r="Y57">
        <v>138</v>
      </c>
      <c r="Z57">
        <v>700</v>
      </c>
      <c r="AA57" t="s">
        <v>335</v>
      </c>
      <c r="AB57" t="s">
        <v>336</v>
      </c>
      <c r="AC57" t="s">
        <v>336</v>
      </c>
      <c r="AD57" t="s">
        <v>523</v>
      </c>
      <c r="AF57" t="s">
        <v>335</v>
      </c>
      <c r="AG57" t="s">
        <v>336</v>
      </c>
      <c r="AH57" t="s">
        <v>336</v>
      </c>
      <c r="AI57" t="s">
        <v>783</v>
      </c>
      <c r="BI57">
        <v>400</v>
      </c>
      <c r="BJ57" s="6">
        <f t="shared" si="7"/>
        <v>300</v>
      </c>
      <c r="BK57">
        <v>33</v>
      </c>
      <c r="BL57" s="27">
        <f t="shared" si="8"/>
        <v>0.2391304347826087</v>
      </c>
      <c r="BM57">
        <v>20</v>
      </c>
      <c r="BN57" s="27">
        <f t="shared" si="9"/>
        <v>0.14492753623188406</v>
      </c>
      <c r="BO57">
        <v>15</v>
      </c>
      <c r="BP57" s="27">
        <f t="shared" si="10"/>
        <v>0.10869565217391304</v>
      </c>
      <c r="BQ57">
        <v>4</v>
      </c>
      <c r="BR57" s="27">
        <f t="shared" si="11"/>
        <v>5.7142857142857143E-3</v>
      </c>
      <c r="BS57">
        <v>15</v>
      </c>
      <c r="BT57" s="27">
        <f t="shared" si="12"/>
        <v>2.1428571428571429E-2</v>
      </c>
      <c r="BU57">
        <v>80</v>
      </c>
      <c r="BV57" s="27">
        <f t="shared" si="13"/>
        <v>5.7142857142857141E-2</v>
      </c>
      <c r="BW57">
        <v>12</v>
      </c>
      <c r="BY57">
        <v>15</v>
      </c>
      <c r="BZ57">
        <v>50</v>
      </c>
      <c r="CA57" t="s">
        <v>415</v>
      </c>
      <c r="CG57" t="s">
        <v>335</v>
      </c>
      <c r="CH57" t="s">
        <v>336</v>
      </c>
      <c r="CI57" t="s">
        <v>336</v>
      </c>
      <c r="CJ57" t="s">
        <v>784</v>
      </c>
      <c r="CK57" t="s">
        <v>339</v>
      </c>
      <c r="CL57" t="s">
        <v>324</v>
      </c>
      <c r="CM57" t="s">
        <v>340</v>
      </c>
      <c r="CP57" t="s">
        <v>388</v>
      </c>
      <c r="DR57">
        <v>0</v>
      </c>
      <c r="DS57">
        <v>0</v>
      </c>
      <c r="FJ57" t="s">
        <v>344</v>
      </c>
      <c r="FK57" t="b">
        <v>1</v>
      </c>
      <c r="FL57" t="b">
        <v>0</v>
      </c>
      <c r="FM57" t="b">
        <v>0</v>
      </c>
      <c r="FN57" t="s">
        <v>462</v>
      </c>
      <c r="FO57" t="b">
        <v>1</v>
      </c>
      <c r="FP57" t="b">
        <v>0</v>
      </c>
      <c r="FQ57" t="b">
        <v>1</v>
      </c>
      <c r="FR57" t="s">
        <v>389</v>
      </c>
      <c r="FS57" t="b">
        <v>1</v>
      </c>
      <c r="FT57" t="b">
        <v>0</v>
      </c>
      <c r="FU57" t="b">
        <v>0</v>
      </c>
      <c r="FV57" t="s">
        <v>686</v>
      </c>
      <c r="FW57" t="b">
        <v>1</v>
      </c>
      <c r="FX57" t="b">
        <v>1</v>
      </c>
      <c r="FY57" t="b">
        <v>1</v>
      </c>
      <c r="FZ57" t="b">
        <v>1</v>
      </c>
      <c r="GA57" t="s">
        <v>730</v>
      </c>
      <c r="GB57" t="b">
        <v>0</v>
      </c>
      <c r="GC57" t="b">
        <v>1</v>
      </c>
      <c r="GD57" t="s">
        <v>555</v>
      </c>
      <c r="GE57" t="b">
        <v>0</v>
      </c>
      <c r="GF57" t="b">
        <v>0</v>
      </c>
      <c r="GG57" t="b">
        <v>1</v>
      </c>
      <c r="GH57" t="b">
        <v>1</v>
      </c>
      <c r="GI57" t="b">
        <v>0</v>
      </c>
      <c r="GJ57" t="b">
        <v>0</v>
      </c>
      <c r="GK57" t="b">
        <v>0</v>
      </c>
      <c r="GL57" t="b">
        <v>0</v>
      </c>
      <c r="GM57" t="s">
        <v>348</v>
      </c>
      <c r="GN57" t="s">
        <v>772</v>
      </c>
      <c r="GO57" t="s">
        <v>346</v>
      </c>
      <c r="GP57" t="s">
        <v>349</v>
      </c>
      <c r="GQ57" t="s">
        <v>349</v>
      </c>
      <c r="GR57" t="s">
        <v>350</v>
      </c>
      <c r="GS57" t="s">
        <v>373</v>
      </c>
      <c r="GT57" t="s">
        <v>373</v>
      </c>
      <c r="GU57">
        <v>8</v>
      </c>
      <c r="GV57">
        <v>0</v>
      </c>
      <c r="GW57" t="s">
        <v>332</v>
      </c>
      <c r="GX57">
        <v>2</v>
      </c>
      <c r="GY57">
        <v>4</v>
      </c>
      <c r="GZ57" t="s">
        <v>328</v>
      </c>
      <c r="HA57" t="s">
        <v>391</v>
      </c>
      <c r="HB57">
        <v>0</v>
      </c>
      <c r="HC57">
        <v>0</v>
      </c>
      <c r="HD57">
        <v>0</v>
      </c>
      <c r="HE57">
        <v>0</v>
      </c>
      <c r="HF57" t="s">
        <v>328</v>
      </c>
      <c r="HG57">
        <v>0</v>
      </c>
      <c r="HH57">
        <v>0</v>
      </c>
      <c r="HI57" t="s">
        <v>328</v>
      </c>
      <c r="HJ57" t="s">
        <v>352</v>
      </c>
      <c r="HK57" t="s">
        <v>742</v>
      </c>
      <c r="HL57" t="b">
        <v>0</v>
      </c>
      <c r="HM57" t="b">
        <v>1</v>
      </c>
      <c r="HN57" t="b">
        <v>0</v>
      </c>
      <c r="HO57" t="b">
        <v>0</v>
      </c>
      <c r="HP57" t="b">
        <v>0</v>
      </c>
      <c r="HQ57" t="b">
        <v>1</v>
      </c>
      <c r="HR57" t="b">
        <v>0</v>
      </c>
      <c r="HS57" t="b">
        <v>1</v>
      </c>
      <c r="HT57" t="s">
        <v>354</v>
      </c>
      <c r="HU57">
        <v>40</v>
      </c>
      <c r="HV57">
        <v>60</v>
      </c>
      <c r="HW57">
        <v>75</v>
      </c>
      <c r="HX57">
        <v>25</v>
      </c>
      <c r="HY57" t="s">
        <v>332</v>
      </c>
      <c r="HZ57" t="s">
        <v>332</v>
      </c>
      <c r="IA57" t="s">
        <v>356</v>
      </c>
      <c r="IB57" t="s">
        <v>393</v>
      </c>
      <c r="IC57" t="s">
        <v>355</v>
      </c>
      <c r="ID57" t="s">
        <v>785</v>
      </c>
      <c r="IE57" t="b">
        <v>1</v>
      </c>
      <c r="IF57" t="b">
        <v>0</v>
      </c>
      <c r="IG57" t="b">
        <v>0</v>
      </c>
      <c r="IH57" t="b">
        <v>1</v>
      </c>
      <c r="II57" t="b">
        <v>0</v>
      </c>
      <c r="IJ57" t="b">
        <v>0</v>
      </c>
      <c r="IK57" t="b">
        <v>1</v>
      </c>
      <c r="IL57" t="b">
        <v>0</v>
      </c>
      <c r="IM57" t="b">
        <v>1</v>
      </c>
      <c r="IN57" t="b">
        <v>0</v>
      </c>
      <c r="IO57" t="b">
        <v>0</v>
      </c>
      <c r="IP57" t="s">
        <v>359</v>
      </c>
      <c r="IQ57" t="s">
        <v>332</v>
      </c>
      <c r="IR57" t="s">
        <v>332</v>
      </c>
      <c r="IS57" t="s">
        <v>328</v>
      </c>
      <c r="IT57">
        <v>90</v>
      </c>
      <c r="IU57" t="s">
        <v>360</v>
      </c>
      <c r="IV57" t="s">
        <v>359</v>
      </c>
      <c r="IW57">
        <v>0</v>
      </c>
      <c r="IX57" t="s">
        <v>332</v>
      </c>
      <c r="JI57">
        <v>0</v>
      </c>
      <c r="JJ57" t="s">
        <v>332</v>
      </c>
      <c r="JU57" t="s">
        <v>332</v>
      </c>
      <c r="KF57" t="s">
        <v>361</v>
      </c>
      <c r="KG57" t="b">
        <v>0</v>
      </c>
      <c r="KH57" t="b">
        <v>0</v>
      </c>
      <c r="KI57" t="b">
        <v>0</v>
      </c>
      <c r="KJ57" t="b">
        <v>0</v>
      </c>
      <c r="KK57" t="b">
        <v>1</v>
      </c>
      <c r="KL57" t="s">
        <v>332</v>
      </c>
      <c r="KM57" t="s">
        <v>328</v>
      </c>
      <c r="KN57" t="s">
        <v>362</v>
      </c>
      <c r="KO57" t="s">
        <v>775</v>
      </c>
      <c r="KP57" t="b">
        <v>1</v>
      </c>
      <c r="KQ57" t="b">
        <v>0</v>
      </c>
      <c r="KR57" t="b">
        <v>0</v>
      </c>
      <c r="KS57" t="b">
        <v>0</v>
      </c>
      <c r="KT57" t="b">
        <v>1</v>
      </c>
      <c r="KU57" t="b">
        <v>0</v>
      </c>
      <c r="KV57" t="b">
        <v>0</v>
      </c>
      <c r="KW57" t="b">
        <v>0</v>
      </c>
      <c r="KX57" t="s">
        <v>332</v>
      </c>
      <c r="KY57" t="s">
        <v>364</v>
      </c>
      <c r="KZ57" t="b">
        <v>0</v>
      </c>
      <c r="LA57" t="b">
        <v>0</v>
      </c>
      <c r="LB57" t="b">
        <v>1</v>
      </c>
      <c r="LC57" t="b">
        <v>0</v>
      </c>
      <c r="LD57" t="b">
        <v>0</v>
      </c>
      <c r="LE57" t="b">
        <v>0</v>
      </c>
      <c r="LF57" t="b">
        <v>0</v>
      </c>
      <c r="LG57" t="b">
        <v>0</v>
      </c>
      <c r="LH57" t="s">
        <v>328</v>
      </c>
      <c r="LI57" t="s">
        <v>585</v>
      </c>
      <c r="LJ57" t="b">
        <v>1</v>
      </c>
      <c r="LK57" t="b">
        <v>0</v>
      </c>
      <c r="LL57" t="b">
        <v>1</v>
      </c>
      <c r="LM57" t="b">
        <v>0</v>
      </c>
      <c r="LN57" t="b">
        <v>0</v>
      </c>
      <c r="LO57" t="b">
        <v>1</v>
      </c>
      <c r="LP57" t="b">
        <v>0</v>
      </c>
      <c r="LQ57" t="b">
        <v>0</v>
      </c>
      <c r="LR57" t="b">
        <v>0</v>
      </c>
      <c r="LT57" t="s">
        <v>366</v>
      </c>
      <c r="LU57" t="s">
        <v>366</v>
      </c>
      <c r="LV57" t="s">
        <v>690</v>
      </c>
      <c r="LW57" t="s">
        <v>368</v>
      </c>
      <c r="YS57" t="s">
        <v>786</v>
      </c>
      <c r="YT57" t="s">
        <v>787</v>
      </c>
      <c r="YU57" s="1">
        <v>42843</v>
      </c>
      <c r="YV57" t="s">
        <v>765</v>
      </c>
      <c r="YW57" t="s">
        <v>788</v>
      </c>
      <c r="YX57">
        <v>61498</v>
      </c>
      <c r="YY57" t="s">
        <v>789</v>
      </c>
      <c r="YZ57" t="s">
        <v>790</v>
      </c>
      <c r="ZA57">
        <v>33</v>
      </c>
      <c r="ZC57">
        <v>-1</v>
      </c>
      <c r="ZD57" t="s">
        <v>384</v>
      </c>
      <c r="ZE57" t="s">
        <v>384</v>
      </c>
    </row>
    <row r="58" spans="1:681" x14ac:dyDescent="0.25">
      <c r="A58" t="s">
        <v>1442</v>
      </c>
      <c r="B58" t="s">
        <v>1394</v>
      </c>
      <c r="C58" t="s">
        <v>861</v>
      </c>
      <c r="D58" t="s">
        <v>1614</v>
      </c>
      <c r="E58" s="24">
        <v>42843</v>
      </c>
      <c r="F58" s="9" t="s">
        <v>1679</v>
      </c>
      <c r="G58">
        <v>21.19154</v>
      </c>
      <c r="H58">
        <v>92.158420000000007</v>
      </c>
      <c r="I58">
        <v>-15.5</v>
      </c>
      <c r="J58">
        <v>4.9000000000000004</v>
      </c>
      <c r="K58" t="s">
        <v>323</v>
      </c>
      <c r="L58" t="s">
        <v>324</v>
      </c>
      <c r="M58" t="s">
        <v>325</v>
      </c>
      <c r="N58" t="s">
        <v>326</v>
      </c>
      <c r="O58" t="s">
        <v>327</v>
      </c>
      <c r="P58" t="s">
        <v>328</v>
      </c>
      <c r="Q58" t="s">
        <v>329</v>
      </c>
      <c r="R58" t="s">
        <v>330</v>
      </c>
      <c r="S58" t="s">
        <v>331</v>
      </c>
      <c r="T58" t="s">
        <v>332</v>
      </c>
      <c r="U58" t="s">
        <v>333</v>
      </c>
      <c r="V58" t="s">
        <v>334</v>
      </c>
      <c r="W58" t="s">
        <v>328</v>
      </c>
      <c r="X58" s="9" t="s">
        <v>332</v>
      </c>
      <c r="Y58">
        <v>408</v>
      </c>
      <c r="Z58">
        <v>2040</v>
      </c>
      <c r="AA58" t="s">
        <v>335</v>
      </c>
      <c r="AB58" t="s">
        <v>336</v>
      </c>
      <c r="AC58" t="s">
        <v>336</v>
      </c>
      <c r="AD58" t="s">
        <v>413</v>
      </c>
      <c r="AF58" t="s">
        <v>335</v>
      </c>
      <c r="AG58" t="s">
        <v>336</v>
      </c>
      <c r="AH58" t="s">
        <v>336</v>
      </c>
      <c r="AI58" t="s">
        <v>337</v>
      </c>
      <c r="BI58">
        <v>1300</v>
      </c>
      <c r="BJ58" s="6">
        <f t="shared" si="7"/>
        <v>740</v>
      </c>
      <c r="BK58">
        <v>50</v>
      </c>
      <c r="BL58" s="27">
        <f t="shared" si="8"/>
        <v>0.12254901960784313</v>
      </c>
      <c r="BM58">
        <v>20</v>
      </c>
      <c r="BN58" s="27">
        <f t="shared" si="9"/>
        <v>4.9019607843137254E-2</v>
      </c>
      <c r="BO58">
        <v>20</v>
      </c>
      <c r="BP58" s="27">
        <f t="shared" si="10"/>
        <v>4.9019607843137254E-2</v>
      </c>
      <c r="BQ58">
        <v>10</v>
      </c>
      <c r="BR58" s="27">
        <f t="shared" si="11"/>
        <v>4.9019607843137254E-3</v>
      </c>
      <c r="BS58">
        <v>50</v>
      </c>
      <c r="BT58" s="27">
        <f t="shared" si="12"/>
        <v>2.4509803921568627E-2</v>
      </c>
      <c r="BU58">
        <v>120</v>
      </c>
      <c r="BV58" s="27">
        <f t="shared" si="13"/>
        <v>2.9411764705882353E-2</v>
      </c>
      <c r="BW58">
        <v>10</v>
      </c>
      <c r="BY58">
        <v>11</v>
      </c>
      <c r="BZ58">
        <v>55</v>
      </c>
      <c r="CA58" t="s">
        <v>415</v>
      </c>
      <c r="CG58" t="s">
        <v>335</v>
      </c>
      <c r="CH58" t="s">
        <v>336</v>
      </c>
      <c r="CI58" t="s">
        <v>336</v>
      </c>
      <c r="CJ58" t="s">
        <v>413</v>
      </c>
      <c r="CK58" t="s">
        <v>415</v>
      </c>
      <c r="CQ58" t="s">
        <v>335</v>
      </c>
      <c r="CR58" t="s">
        <v>336</v>
      </c>
      <c r="CS58" t="s">
        <v>336</v>
      </c>
      <c r="CT58" t="s">
        <v>387</v>
      </c>
      <c r="DR58">
        <v>0</v>
      </c>
      <c r="DS58">
        <v>0</v>
      </c>
      <c r="FJ58" t="s">
        <v>344</v>
      </c>
      <c r="FK58" t="b">
        <v>1</v>
      </c>
      <c r="FL58" t="b">
        <v>0</v>
      </c>
      <c r="FM58" t="b">
        <v>0</v>
      </c>
      <c r="FN58" t="s">
        <v>759</v>
      </c>
      <c r="FO58" t="b">
        <v>1</v>
      </c>
      <c r="FP58" t="b">
        <v>1</v>
      </c>
      <c r="FQ58" t="b">
        <v>1</v>
      </c>
      <c r="FR58" t="s">
        <v>740</v>
      </c>
      <c r="FS58" t="b">
        <v>1</v>
      </c>
      <c r="FT58" t="b">
        <v>1</v>
      </c>
      <c r="FU58" t="b">
        <v>1</v>
      </c>
      <c r="FV58" t="s">
        <v>686</v>
      </c>
      <c r="FW58" t="b">
        <v>1</v>
      </c>
      <c r="FX58" t="b">
        <v>1</v>
      </c>
      <c r="FY58" t="b">
        <v>1</v>
      </c>
      <c r="FZ58" t="b">
        <v>1</v>
      </c>
      <c r="GA58" t="s">
        <v>730</v>
      </c>
      <c r="GB58" t="b">
        <v>0</v>
      </c>
      <c r="GC58" t="b">
        <v>1</v>
      </c>
      <c r="GD58" t="s">
        <v>345</v>
      </c>
      <c r="GE58" t="b">
        <v>0</v>
      </c>
      <c r="GF58" t="b">
        <v>0</v>
      </c>
      <c r="GG58" t="b">
        <v>1</v>
      </c>
      <c r="GH58" t="b">
        <v>0</v>
      </c>
      <c r="GI58" t="b">
        <v>0</v>
      </c>
      <c r="GJ58" t="b">
        <v>0</v>
      </c>
      <c r="GK58" t="b">
        <v>0</v>
      </c>
      <c r="GL58" t="b">
        <v>0</v>
      </c>
      <c r="GM58" t="s">
        <v>390</v>
      </c>
      <c r="GN58" t="s">
        <v>348</v>
      </c>
      <c r="GO58" t="s">
        <v>772</v>
      </c>
      <c r="GP58" t="s">
        <v>349</v>
      </c>
      <c r="GQ58" t="s">
        <v>349</v>
      </c>
      <c r="GR58" t="s">
        <v>350</v>
      </c>
      <c r="GS58" t="s">
        <v>374</v>
      </c>
      <c r="GT58" t="s">
        <v>374</v>
      </c>
      <c r="GU58">
        <v>20</v>
      </c>
      <c r="GV58">
        <v>20</v>
      </c>
      <c r="GW58" t="s">
        <v>332</v>
      </c>
      <c r="GX58">
        <v>8</v>
      </c>
      <c r="GY58">
        <v>4</v>
      </c>
      <c r="GZ58" t="s">
        <v>328</v>
      </c>
      <c r="HA58" t="s">
        <v>391</v>
      </c>
      <c r="HB58">
        <v>3</v>
      </c>
      <c r="HC58">
        <v>3</v>
      </c>
      <c r="HD58">
        <v>8</v>
      </c>
      <c r="HE58">
        <v>8</v>
      </c>
      <c r="HF58" t="s">
        <v>328</v>
      </c>
      <c r="HG58">
        <v>0</v>
      </c>
      <c r="HH58">
        <v>8</v>
      </c>
      <c r="HI58" t="s">
        <v>328</v>
      </c>
      <c r="HJ58" t="s">
        <v>352</v>
      </c>
      <c r="HK58" t="s">
        <v>556</v>
      </c>
      <c r="HL58" t="b">
        <v>0</v>
      </c>
      <c r="HM58" t="b">
        <v>1</v>
      </c>
      <c r="HN58" t="b">
        <v>0</v>
      </c>
      <c r="HO58" t="b">
        <v>0</v>
      </c>
      <c r="HP58" t="b">
        <v>0</v>
      </c>
      <c r="HQ58" t="b">
        <v>1</v>
      </c>
      <c r="HR58" t="b">
        <v>0</v>
      </c>
      <c r="HS58" t="b">
        <v>0</v>
      </c>
      <c r="HT58" t="s">
        <v>354</v>
      </c>
      <c r="HU58">
        <v>20</v>
      </c>
      <c r="HV58">
        <v>80</v>
      </c>
      <c r="HW58">
        <v>95</v>
      </c>
      <c r="HX58">
        <v>5</v>
      </c>
      <c r="HY58" t="s">
        <v>332</v>
      </c>
      <c r="HZ58" t="s">
        <v>332</v>
      </c>
      <c r="IA58" t="s">
        <v>357</v>
      </c>
      <c r="IB58" t="s">
        <v>356</v>
      </c>
      <c r="IC58" t="s">
        <v>357</v>
      </c>
      <c r="ID58" t="s">
        <v>898</v>
      </c>
      <c r="IE58" t="b">
        <v>1</v>
      </c>
      <c r="IF58" t="b">
        <v>0</v>
      </c>
      <c r="IG58" t="b">
        <v>1</v>
      </c>
      <c r="IH58" t="b">
        <v>1</v>
      </c>
      <c r="II58" t="b">
        <v>0</v>
      </c>
      <c r="IJ58" t="b">
        <v>0</v>
      </c>
      <c r="IK58" t="b">
        <v>1</v>
      </c>
      <c r="IL58" t="b">
        <v>0</v>
      </c>
      <c r="IM58" t="b">
        <v>0</v>
      </c>
      <c r="IN58" t="b">
        <v>0</v>
      </c>
      <c r="IO58" t="b">
        <v>0</v>
      </c>
      <c r="IP58" t="s">
        <v>359</v>
      </c>
      <c r="IQ58" t="s">
        <v>332</v>
      </c>
      <c r="IR58" t="s">
        <v>328</v>
      </c>
      <c r="IS58" t="s">
        <v>328</v>
      </c>
      <c r="IT58">
        <v>100</v>
      </c>
      <c r="IU58" t="s">
        <v>360</v>
      </c>
      <c r="IV58" t="s">
        <v>359</v>
      </c>
      <c r="IW58">
        <v>0</v>
      </c>
      <c r="IX58" t="s">
        <v>328</v>
      </c>
      <c r="IY58" t="s">
        <v>1395</v>
      </c>
      <c r="IZ58" t="b">
        <v>1</v>
      </c>
      <c r="JA58" t="b">
        <v>1</v>
      </c>
      <c r="JB58" t="b">
        <v>0</v>
      </c>
      <c r="JC58" t="b">
        <v>0</v>
      </c>
      <c r="JD58" t="b">
        <v>0</v>
      </c>
      <c r="JE58" t="b">
        <v>0</v>
      </c>
      <c r="JF58" t="b">
        <v>1</v>
      </c>
      <c r="JG58" t="b">
        <v>1</v>
      </c>
      <c r="JH58" t="b">
        <v>0</v>
      </c>
      <c r="JI58">
        <v>0</v>
      </c>
      <c r="JJ58" t="s">
        <v>328</v>
      </c>
      <c r="JK58" t="s">
        <v>1396</v>
      </c>
      <c r="JL58" t="b">
        <v>1</v>
      </c>
      <c r="JM58" t="b">
        <v>1</v>
      </c>
      <c r="JN58" t="b">
        <v>1</v>
      </c>
      <c r="JO58" t="b">
        <v>0</v>
      </c>
      <c r="JP58" t="b">
        <v>0</v>
      </c>
      <c r="JQ58" t="b">
        <v>0</v>
      </c>
      <c r="JR58" t="b">
        <v>0</v>
      </c>
      <c r="JS58" t="b">
        <v>1</v>
      </c>
      <c r="JT58" t="b">
        <v>0</v>
      </c>
      <c r="JU58" t="s">
        <v>328</v>
      </c>
      <c r="JV58" t="s">
        <v>866</v>
      </c>
      <c r="JW58" t="b">
        <v>0</v>
      </c>
      <c r="JX58" t="b">
        <v>0</v>
      </c>
      <c r="JY58" t="b">
        <v>1</v>
      </c>
      <c r="JZ58" t="b">
        <v>1</v>
      </c>
      <c r="KA58" t="b">
        <v>0</v>
      </c>
      <c r="KB58" t="b">
        <v>0</v>
      </c>
      <c r="KC58" t="b">
        <v>1</v>
      </c>
      <c r="KD58" t="b">
        <v>1</v>
      </c>
      <c r="KE58" t="b">
        <v>0</v>
      </c>
      <c r="KF58" t="s">
        <v>733</v>
      </c>
      <c r="KG58" t="b">
        <v>1</v>
      </c>
      <c r="KH58" t="b">
        <v>0</v>
      </c>
      <c r="KI58" t="b">
        <v>0</v>
      </c>
      <c r="KJ58" t="b">
        <v>0</v>
      </c>
      <c r="KK58" t="b">
        <v>0</v>
      </c>
      <c r="KL58" t="s">
        <v>332</v>
      </c>
      <c r="KM58" t="s">
        <v>328</v>
      </c>
      <c r="KN58" t="s">
        <v>362</v>
      </c>
      <c r="KO58" t="s">
        <v>867</v>
      </c>
      <c r="KP58" t="b">
        <v>1</v>
      </c>
      <c r="KQ58" t="b">
        <v>0</v>
      </c>
      <c r="KR58" t="b">
        <v>0</v>
      </c>
      <c r="KS58" t="b">
        <v>1</v>
      </c>
      <c r="KT58" t="b">
        <v>0</v>
      </c>
      <c r="KU58" t="b">
        <v>1</v>
      </c>
      <c r="KV58" t="b">
        <v>0</v>
      </c>
      <c r="KW58" t="b">
        <v>0</v>
      </c>
      <c r="KX58" t="s">
        <v>332</v>
      </c>
      <c r="KY58" t="s">
        <v>596</v>
      </c>
      <c r="KZ58" t="b">
        <v>1</v>
      </c>
      <c r="LA58" t="b">
        <v>0</v>
      </c>
      <c r="LB58" t="b">
        <v>1</v>
      </c>
      <c r="LC58" t="b">
        <v>0</v>
      </c>
      <c r="LD58" t="b">
        <v>0</v>
      </c>
      <c r="LE58" t="b">
        <v>0</v>
      </c>
      <c r="LF58" t="b">
        <v>0</v>
      </c>
      <c r="LG58" t="b">
        <v>0</v>
      </c>
      <c r="LH58" t="s">
        <v>332</v>
      </c>
      <c r="LI58" t="s">
        <v>854</v>
      </c>
      <c r="LJ58" t="b">
        <v>1</v>
      </c>
      <c r="LK58" t="b">
        <v>1</v>
      </c>
      <c r="LL58" t="b">
        <v>1</v>
      </c>
      <c r="LM58" t="b">
        <v>0</v>
      </c>
      <c r="LN58" t="b">
        <v>0</v>
      </c>
      <c r="LO58" t="b">
        <v>0</v>
      </c>
      <c r="LP58" t="b">
        <v>0</v>
      </c>
      <c r="LQ58" t="b">
        <v>0</v>
      </c>
      <c r="LR58" t="b">
        <v>0</v>
      </c>
      <c r="LT58" t="s">
        <v>366</v>
      </c>
      <c r="LU58" t="s">
        <v>366</v>
      </c>
      <c r="LV58" t="s">
        <v>690</v>
      </c>
      <c r="LW58" t="s">
        <v>368</v>
      </c>
      <c r="YS58" t="s">
        <v>1397</v>
      </c>
      <c r="YT58" t="s">
        <v>1398</v>
      </c>
      <c r="YU58" s="1">
        <v>42858</v>
      </c>
      <c r="YV58" t="s">
        <v>857</v>
      </c>
      <c r="YW58" t="s">
        <v>1399</v>
      </c>
      <c r="YX58">
        <v>65360</v>
      </c>
      <c r="YY58" t="s">
        <v>1400</v>
      </c>
      <c r="YZ58" t="s">
        <v>1401</v>
      </c>
      <c r="ZA58">
        <v>108</v>
      </c>
      <c r="ZC58">
        <v>-1</v>
      </c>
      <c r="ZD58" t="s">
        <v>384</v>
      </c>
      <c r="ZE58" t="s">
        <v>384</v>
      </c>
    </row>
    <row r="59" spans="1:681" s="14" customFormat="1" x14ac:dyDescent="0.25">
      <c r="A59" s="14" t="s">
        <v>1442</v>
      </c>
      <c r="B59" s="14" t="s">
        <v>1495</v>
      </c>
      <c r="C59" s="7" t="s">
        <v>861</v>
      </c>
      <c r="D59" s="7" t="s">
        <v>1615</v>
      </c>
      <c r="E59" s="24">
        <v>42843</v>
      </c>
      <c r="F59" s="9" t="s">
        <v>1679</v>
      </c>
      <c r="G59" s="14">
        <v>21.190014999999999</v>
      </c>
      <c r="H59" s="14">
        <v>92.156823333299997</v>
      </c>
      <c r="I59" s="14">
        <v>12.8</v>
      </c>
      <c r="J59" s="14">
        <v>1.5</v>
      </c>
      <c r="K59" s="14" t="s">
        <v>323</v>
      </c>
      <c r="L59" s="14" t="s">
        <v>324</v>
      </c>
      <c r="M59" s="14" t="s">
        <v>325</v>
      </c>
      <c r="N59" s="14" t="s">
        <v>326</v>
      </c>
      <c r="O59" s="14" t="s">
        <v>327</v>
      </c>
      <c r="P59" s="14" t="s">
        <v>328</v>
      </c>
      <c r="Q59" s="14" t="s">
        <v>329</v>
      </c>
      <c r="R59" s="14" t="s">
        <v>330</v>
      </c>
      <c r="S59" s="14" t="s">
        <v>331</v>
      </c>
      <c r="T59" s="14" t="s">
        <v>332</v>
      </c>
      <c r="U59" s="14" t="s">
        <v>333</v>
      </c>
      <c r="V59" s="14" t="s">
        <v>334</v>
      </c>
      <c r="W59" s="14" t="s">
        <v>328</v>
      </c>
      <c r="X59" s="14" t="s">
        <v>328</v>
      </c>
      <c r="Y59" s="14">
        <v>105</v>
      </c>
      <c r="Z59" s="14">
        <v>525</v>
      </c>
      <c r="AA59" s="14" t="s">
        <v>335</v>
      </c>
      <c r="AB59" s="14" t="s">
        <v>336</v>
      </c>
      <c r="AC59" s="14" t="s">
        <v>336</v>
      </c>
      <c r="AD59" s="14" t="s">
        <v>337</v>
      </c>
      <c r="AF59" s="14" t="s">
        <v>335</v>
      </c>
      <c r="AG59" s="14" t="s">
        <v>336</v>
      </c>
      <c r="AH59" s="14" t="s">
        <v>336</v>
      </c>
      <c r="AI59" s="14" t="s">
        <v>338</v>
      </c>
      <c r="AK59" s="20">
        <v>0</v>
      </c>
      <c r="AL59" s="20">
        <v>0</v>
      </c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>
        <v>0</v>
      </c>
      <c r="AX59" s="20">
        <v>0</v>
      </c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14">
        <v>300</v>
      </c>
      <c r="BJ59" s="6">
        <f t="shared" si="7"/>
        <v>225</v>
      </c>
      <c r="BK59" s="14">
        <v>25</v>
      </c>
      <c r="BL59" s="27">
        <f t="shared" si="8"/>
        <v>0.23809523809523808</v>
      </c>
      <c r="BM59" s="14">
        <v>10</v>
      </c>
      <c r="BN59" s="27">
        <f t="shared" si="9"/>
        <v>9.5238095238095233E-2</v>
      </c>
      <c r="BO59" s="14">
        <v>10</v>
      </c>
      <c r="BP59" s="27">
        <f t="shared" si="10"/>
        <v>9.5238095238095233E-2</v>
      </c>
      <c r="BQ59" s="14">
        <v>5</v>
      </c>
      <c r="BR59" s="27">
        <f t="shared" si="11"/>
        <v>9.5238095238095247E-3</v>
      </c>
      <c r="BS59" s="14">
        <v>12</v>
      </c>
      <c r="BT59" s="27">
        <f t="shared" si="12"/>
        <v>2.2857142857142857E-2</v>
      </c>
      <c r="BU59" s="14">
        <v>80</v>
      </c>
      <c r="BV59" s="27">
        <f t="shared" si="13"/>
        <v>7.6190476190476197E-2</v>
      </c>
      <c r="BW59" s="14">
        <v>1</v>
      </c>
      <c r="BY59" s="14">
        <v>105</v>
      </c>
      <c r="BZ59" s="14">
        <v>525</v>
      </c>
      <c r="CA59" s="14" t="s">
        <v>339</v>
      </c>
      <c r="CB59" s="14" t="s">
        <v>324</v>
      </c>
      <c r="CC59" s="14" t="s">
        <v>340</v>
      </c>
      <c r="CF59" s="14" t="s">
        <v>341</v>
      </c>
      <c r="CK59" s="14" t="s">
        <v>339</v>
      </c>
      <c r="CL59" s="14" t="s">
        <v>324</v>
      </c>
      <c r="CM59" s="14" t="s">
        <v>340</v>
      </c>
      <c r="CP59" s="14" t="s">
        <v>342</v>
      </c>
      <c r="CU59" s="14">
        <v>105</v>
      </c>
      <c r="CV59" s="14">
        <v>525</v>
      </c>
      <c r="CW59" s="14" t="s">
        <v>339</v>
      </c>
      <c r="CX59" s="14" t="s">
        <v>324</v>
      </c>
      <c r="CY59" s="14" t="s">
        <v>340</v>
      </c>
      <c r="DB59" s="14" t="s">
        <v>343</v>
      </c>
      <c r="DG59" s="14" t="s">
        <v>339</v>
      </c>
      <c r="DH59" s="14" t="s">
        <v>324</v>
      </c>
      <c r="DI59" s="14" t="s">
        <v>340</v>
      </c>
      <c r="DL59" s="14" t="s">
        <v>342</v>
      </c>
      <c r="DR59" s="14">
        <v>0</v>
      </c>
      <c r="DS59" s="14">
        <v>0</v>
      </c>
      <c r="EN59" s="14">
        <v>0</v>
      </c>
      <c r="EO59" s="14">
        <v>0</v>
      </c>
      <c r="FJ59" s="14" t="s">
        <v>344</v>
      </c>
      <c r="FK59" s="14" t="b">
        <v>1</v>
      </c>
      <c r="FL59" s="14" t="b">
        <v>0</v>
      </c>
      <c r="FM59" s="14" t="b">
        <v>0</v>
      </c>
      <c r="GD59" s="14" t="s">
        <v>345</v>
      </c>
      <c r="GE59" s="14" t="b">
        <v>0</v>
      </c>
      <c r="GF59" s="14" t="b">
        <v>0</v>
      </c>
      <c r="GG59" s="14" t="b">
        <v>1</v>
      </c>
      <c r="GH59" s="14" t="b">
        <v>0</v>
      </c>
      <c r="GI59" s="14" t="b">
        <v>0</v>
      </c>
      <c r="GJ59" s="14" t="b">
        <v>0</v>
      </c>
      <c r="GK59" s="14" t="b">
        <v>0</v>
      </c>
      <c r="GL59" s="14" t="b">
        <v>0</v>
      </c>
      <c r="GM59" s="14" t="s">
        <v>346</v>
      </c>
      <c r="GN59" s="14" t="s">
        <v>347</v>
      </c>
      <c r="GO59" s="14" t="s">
        <v>348</v>
      </c>
      <c r="GP59" s="14" t="s">
        <v>349</v>
      </c>
      <c r="GQ59" s="14" t="s">
        <v>349</v>
      </c>
      <c r="GR59" s="14" t="s">
        <v>350</v>
      </c>
      <c r="GS59" s="14" t="s">
        <v>351</v>
      </c>
      <c r="GT59" s="14" t="s">
        <v>351</v>
      </c>
      <c r="GU59" s="14">
        <v>0</v>
      </c>
      <c r="GV59" s="14">
        <v>0</v>
      </c>
      <c r="GW59" s="14" t="s">
        <v>328</v>
      </c>
      <c r="GX59" s="14">
        <v>0</v>
      </c>
      <c r="GY59" s="14">
        <v>0</v>
      </c>
      <c r="GZ59" s="14" t="s">
        <v>328</v>
      </c>
      <c r="HA59" s="14" t="s">
        <v>352</v>
      </c>
      <c r="HB59" s="14">
        <v>0</v>
      </c>
      <c r="HC59" s="14">
        <v>0</v>
      </c>
      <c r="HD59" s="14">
        <v>0</v>
      </c>
      <c r="HE59" s="14">
        <v>0</v>
      </c>
      <c r="HF59" s="14" t="s">
        <v>328</v>
      </c>
      <c r="HG59" s="14">
        <v>0</v>
      </c>
      <c r="HH59" s="14">
        <v>0</v>
      </c>
      <c r="HI59" s="14" t="s">
        <v>328</v>
      </c>
      <c r="HJ59" s="14" t="s">
        <v>352</v>
      </c>
      <c r="HK59" s="14" t="s">
        <v>353</v>
      </c>
      <c r="HL59" s="14" t="b">
        <v>0</v>
      </c>
      <c r="HM59" s="14" t="b">
        <v>0</v>
      </c>
      <c r="HN59" s="14" t="b">
        <v>0</v>
      </c>
      <c r="HO59" s="14" t="b">
        <v>0</v>
      </c>
      <c r="HP59" s="14" t="b">
        <v>0</v>
      </c>
      <c r="HQ59" s="14" t="b">
        <v>1</v>
      </c>
      <c r="HR59" s="14" t="b">
        <v>0</v>
      </c>
      <c r="HS59" s="14" t="b">
        <v>1</v>
      </c>
      <c r="HT59" s="14" t="s">
        <v>354</v>
      </c>
      <c r="HU59" s="14">
        <v>70</v>
      </c>
      <c r="HV59" s="14">
        <v>30</v>
      </c>
      <c r="HW59" s="14">
        <v>12</v>
      </c>
      <c r="HX59" s="14">
        <v>88</v>
      </c>
      <c r="HY59" s="14" t="s">
        <v>328</v>
      </c>
      <c r="HZ59" s="14" t="s">
        <v>332</v>
      </c>
      <c r="IA59" s="14" t="s">
        <v>355</v>
      </c>
      <c r="IB59" s="14" t="s">
        <v>356</v>
      </c>
      <c r="IC59" s="14" t="s">
        <v>357</v>
      </c>
      <c r="ID59" s="14" t="s">
        <v>358</v>
      </c>
      <c r="IE59" s="14" t="b">
        <v>1</v>
      </c>
      <c r="IF59" s="14" t="b">
        <v>0</v>
      </c>
      <c r="IG59" s="14" t="b">
        <v>0</v>
      </c>
      <c r="IH59" s="14" t="b">
        <v>1</v>
      </c>
      <c r="II59" s="14" t="b">
        <v>0</v>
      </c>
      <c r="IJ59" s="14" t="b">
        <v>0</v>
      </c>
      <c r="IK59" s="14" t="b">
        <v>1</v>
      </c>
      <c r="IL59" s="14" t="b">
        <v>0</v>
      </c>
      <c r="IM59" s="14" t="b">
        <v>0</v>
      </c>
      <c r="IN59" s="14" t="b">
        <v>0</v>
      </c>
      <c r="IO59" s="14" t="b">
        <v>0</v>
      </c>
      <c r="IP59" s="14" t="s">
        <v>359</v>
      </c>
      <c r="IQ59" s="14" t="s">
        <v>332</v>
      </c>
      <c r="IR59" s="14" t="s">
        <v>332</v>
      </c>
      <c r="IS59" s="14" t="s">
        <v>328</v>
      </c>
      <c r="IT59" s="14">
        <v>0</v>
      </c>
      <c r="IU59" s="14" t="s">
        <v>360</v>
      </c>
      <c r="IV59" s="14" t="s">
        <v>359</v>
      </c>
      <c r="IW59" s="14">
        <v>0</v>
      </c>
      <c r="IX59" s="14" t="s">
        <v>332</v>
      </c>
      <c r="JI59" s="14">
        <v>0</v>
      </c>
      <c r="JJ59" s="14" t="s">
        <v>332</v>
      </c>
      <c r="JU59" s="14" t="s">
        <v>332</v>
      </c>
      <c r="KF59" s="14" t="s">
        <v>361</v>
      </c>
      <c r="KG59" s="14" t="b">
        <v>0</v>
      </c>
      <c r="KH59" s="14" t="b">
        <v>0</v>
      </c>
      <c r="KI59" s="14" t="b">
        <v>0</v>
      </c>
      <c r="KJ59" s="14" t="b">
        <v>0</v>
      </c>
      <c r="KK59" s="14" t="b">
        <v>1</v>
      </c>
      <c r="KL59" s="14" t="s">
        <v>332</v>
      </c>
      <c r="KM59" s="14" t="s">
        <v>332</v>
      </c>
      <c r="KN59" s="14" t="s">
        <v>362</v>
      </c>
      <c r="KO59" s="14" t="s">
        <v>363</v>
      </c>
      <c r="KP59" s="14" t="b">
        <v>0</v>
      </c>
      <c r="KQ59" s="14" t="b">
        <v>1</v>
      </c>
      <c r="KR59" s="14" t="b">
        <v>1</v>
      </c>
      <c r="KS59" s="14" t="b">
        <v>0</v>
      </c>
      <c r="KT59" s="14" t="b">
        <v>0</v>
      </c>
      <c r="KU59" s="14" t="b">
        <v>0</v>
      </c>
      <c r="KV59" s="14" t="b">
        <v>1</v>
      </c>
      <c r="KW59" s="14" t="b">
        <v>0</v>
      </c>
      <c r="KX59" s="14" t="s">
        <v>328</v>
      </c>
      <c r="KY59" s="14" t="s">
        <v>364</v>
      </c>
      <c r="KZ59" s="14" t="b">
        <v>0</v>
      </c>
      <c r="LA59" s="14" t="b">
        <v>0</v>
      </c>
      <c r="LB59" s="14" t="b">
        <v>1</v>
      </c>
      <c r="LC59" s="14" t="b">
        <v>0</v>
      </c>
      <c r="LD59" s="14" t="b">
        <v>0</v>
      </c>
      <c r="LE59" s="14" t="b">
        <v>0</v>
      </c>
      <c r="LF59" s="14" t="b">
        <v>0</v>
      </c>
      <c r="LG59" s="14" t="b">
        <v>0</v>
      </c>
      <c r="LH59" s="14" t="s">
        <v>328</v>
      </c>
      <c r="LI59" s="14" t="s">
        <v>365</v>
      </c>
      <c r="LJ59" s="14" t="b">
        <v>1</v>
      </c>
      <c r="LK59" s="14" t="b">
        <v>0</v>
      </c>
      <c r="LL59" s="14" t="b">
        <v>1</v>
      </c>
      <c r="LM59" s="14" t="b">
        <v>1</v>
      </c>
      <c r="LN59" s="14" t="b">
        <v>0</v>
      </c>
      <c r="LO59" s="14" t="b">
        <v>0</v>
      </c>
      <c r="LP59" s="14" t="b">
        <v>0</v>
      </c>
      <c r="LQ59" s="14" t="b">
        <v>0</v>
      </c>
      <c r="LR59" s="14" t="b">
        <v>0</v>
      </c>
      <c r="LT59" s="14" t="s">
        <v>366</v>
      </c>
      <c r="LU59" s="14" t="s">
        <v>366</v>
      </c>
      <c r="LV59" s="14" t="s">
        <v>367</v>
      </c>
      <c r="LW59" s="14" t="s">
        <v>368</v>
      </c>
      <c r="YS59" s="14" t="s">
        <v>378</v>
      </c>
      <c r="YT59" s="14" t="s">
        <v>379</v>
      </c>
      <c r="YU59" s="17">
        <v>42843</v>
      </c>
      <c r="YV59" s="14" t="s">
        <v>380</v>
      </c>
      <c r="YW59" s="14" t="s">
        <v>381</v>
      </c>
      <c r="YX59" s="14">
        <v>60294</v>
      </c>
      <c r="YY59" s="14" t="s">
        <v>382</v>
      </c>
      <c r="YZ59" s="14" t="s">
        <v>383</v>
      </c>
      <c r="ZA59" s="14">
        <v>1</v>
      </c>
      <c r="ZC59" s="14">
        <v>-1</v>
      </c>
      <c r="ZD59" s="14" t="s">
        <v>384</v>
      </c>
      <c r="ZE59" s="14" t="s">
        <v>384</v>
      </c>
    </row>
    <row r="60" spans="1:681" s="14" customFormat="1" x14ac:dyDescent="0.25">
      <c r="A60" s="14" t="s">
        <v>1442</v>
      </c>
      <c r="B60" s="14" t="s">
        <v>1496</v>
      </c>
      <c r="C60" s="7" t="s">
        <v>861</v>
      </c>
      <c r="D60" s="7" t="s">
        <v>1616</v>
      </c>
      <c r="E60" s="24">
        <v>42843</v>
      </c>
      <c r="F60" s="9" t="s">
        <v>1679</v>
      </c>
      <c r="G60" s="14">
        <v>21.190629999999999</v>
      </c>
      <c r="H60" s="14">
        <v>92.157984999999996</v>
      </c>
      <c r="I60" s="14">
        <v>5.3</v>
      </c>
      <c r="J60" s="14">
        <v>5</v>
      </c>
      <c r="K60" s="14" t="s">
        <v>323</v>
      </c>
      <c r="L60" s="14" t="s">
        <v>324</v>
      </c>
      <c r="M60" s="14" t="s">
        <v>325</v>
      </c>
      <c r="N60" s="14" t="s">
        <v>326</v>
      </c>
      <c r="O60" s="14" t="s">
        <v>327</v>
      </c>
      <c r="P60" s="14" t="s">
        <v>328</v>
      </c>
      <c r="Q60" s="14" t="s">
        <v>329</v>
      </c>
      <c r="R60" s="14" t="s">
        <v>330</v>
      </c>
      <c r="S60" s="14" t="s">
        <v>331</v>
      </c>
      <c r="T60" s="14" t="s">
        <v>332</v>
      </c>
      <c r="U60" s="14" t="s">
        <v>333</v>
      </c>
      <c r="V60" s="14" t="s">
        <v>334</v>
      </c>
      <c r="W60" s="14" t="s">
        <v>328</v>
      </c>
      <c r="X60" s="14" t="s">
        <v>328</v>
      </c>
      <c r="Y60" s="14">
        <v>112</v>
      </c>
      <c r="Z60" s="14">
        <v>560</v>
      </c>
      <c r="AA60" s="14" t="s">
        <v>335</v>
      </c>
      <c r="AB60" s="14" t="s">
        <v>336</v>
      </c>
      <c r="AC60" s="14" t="s">
        <v>336</v>
      </c>
      <c r="AD60" s="14" t="s">
        <v>862</v>
      </c>
      <c r="AF60" s="14" t="s">
        <v>335</v>
      </c>
      <c r="AG60" s="14" t="s">
        <v>336</v>
      </c>
      <c r="AH60" s="14" t="s">
        <v>336</v>
      </c>
      <c r="AI60" s="14" t="s">
        <v>414</v>
      </c>
      <c r="AK60" s="20">
        <v>0</v>
      </c>
      <c r="AL60" s="20">
        <v>0</v>
      </c>
      <c r="AM60" s="20"/>
      <c r="AN60" s="20"/>
      <c r="AO60" s="20"/>
      <c r="AP60" s="20"/>
      <c r="AQ60" s="20" t="s">
        <v>514</v>
      </c>
      <c r="AR60" s="20"/>
      <c r="AS60" s="20"/>
      <c r="AT60" s="20"/>
      <c r="AU60" s="20"/>
      <c r="AV60" s="20" t="s">
        <v>514</v>
      </c>
      <c r="AW60" s="20">
        <v>0</v>
      </c>
      <c r="AX60" s="20">
        <v>0</v>
      </c>
      <c r="AY60" s="20"/>
      <c r="AZ60" s="20"/>
      <c r="BA60" s="20"/>
      <c r="BB60" s="20"/>
      <c r="BC60" s="20" t="s">
        <v>514</v>
      </c>
      <c r="BD60" s="20"/>
      <c r="BE60" s="20"/>
      <c r="BF60" s="20"/>
      <c r="BG60" s="20"/>
      <c r="BH60" s="20" t="s">
        <v>514</v>
      </c>
      <c r="BI60" s="14">
        <v>310</v>
      </c>
      <c r="BJ60" s="6">
        <f t="shared" si="7"/>
        <v>250</v>
      </c>
      <c r="BK60" s="14">
        <v>25</v>
      </c>
      <c r="BL60" s="27">
        <f t="shared" si="8"/>
        <v>0.22321428571428573</v>
      </c>
      <c r="BM60" s="14">
        <v>12</v>
      </c>
      <c r="BN60" s="27">
        <f t="shared" si="9"/>
        <v>0.10714285714285714</v>
      </c>
      <c r="BO60" s="14">
        <v>12</v>
      </c>
      <c r="BP60" s="27">
        <f t="shared" si="10"/>
        <v>0.10714285714285714</v>
      </c>
      <c r="BQ60" s="14">
        <v>10</v>
      </c>
      <c r="BR60" s="27">
        <f t="shared" si="11"/>
        <v>1.7857142857142856E-2</v>
      </c>
      <c r="BS60" s="14">
        <v>20</v>
      </c>
      <c r="BT60" s="27">
        <f t="shared" si="12"/>
        <v>3.5714285714285712E-2</v>
      </c>
      <c r="BU60" s="14">
        <v>40</v>
      </c>
      <c r="BV60" s="27">
        <f t="shared" si="13"/>
        <v>3.5714285714285712E-2</v>
      </c>
      <c r="BW60" s="14">
        <v>1</v>
      </c>
      <c r="BY60" s="14">
        <v>112</v>
      </c>
      <c r="BZ60" s="14">
        <v>560</v>
      </c>
      <c r="CA60" s="14" t="s">
        <v>415</v>
      </c>
      <c r="CG60" s="14" t="s">
        <v>335</v>
      </c>
      <c r="CH60" s="14" t="s">
        <v>336</v>
      </c>
      <c r="CI60" s="14" t="s">
        <v>336</v>
      </c>
      <c r="CJ60" s="14" t="s">
        <v>862</v>
      </c>
      <c r="CK60" s="14" t="s">
        <v>415</v>
      </c>
      <c r="CQ60" s="14" t="s">
        <v>335</v>
      </c>
      <c r="CR60" s="14" t="s">
        <v>336</v>
      </c>
      <c r="CS60" s="14" t="s">
        <v>336</v>
      </c>
      <c r="CT60" s="14" t="s">
        <v>414</v>
      </c>
      <c r="CU60" s="14">
        <v>112</v>
      </c>
      <c r="CV60" s="14">
        <v>560</v>
      </c>
      <c r="CW60" s="14" t="s">
        <v>415</v>
      </c>
      <c r="DC60" s="14" t="s">
        <v>335</v>
      </c>
      <c r="DD60" s="14" t="s">
        <v>336</v>
      </c>
      <c r="DE60" s="14" t="s">
        <v>336</v>
      </c>
      <c r="DF60" s="14" t="s">
        <v>862</v>
      </c>
      <c r="DG60" s="14" t="s">
        <v>415</v>
      </c>
      <c r="DM60" s="14" t="s">
        <v>335</v>
      </c>
      <c r="DN60" s="14" t="s">
        <v>336</v>
      </c>
      <c r="DO60" s="14" t="s">
        <v>336</v>
      </c>
      <c r="DP60" s="14" t="s">
        <v>414</v>
      </c>
      <c r="DR60" s="14">
        <v>0</v>
      </c>
      <c r="DS60" s="14">
        <v>0</v>
      </c>
      <c r="EN60" s="14">
        <v>0</v>
      </c>
      <c r="EO60" s="14">
        <v>0</v>
      </c>
      <c r="FJ60" s="14" t="s">
        <v>344</v>
      </c>
      <c r="FK60" s="14" t="b">
        <v>1</v>
      </c>
      <c r="FL60" s="14" t="b">
        <v>0</v>
      </c>
      <c r="FM60" s="14" t="b">
        <v>0</v>
      </c>
      <c r="GD60" s="14" t="s">
        <v>345</v>
      </c>
      <c r="GE60" s="14" t="b">
        <v>0</v>
      </c>
      <c r="GF60" s="14" t="b">
        <v>0</v>
      </c>
      <c r="GG60" s="14" t="b">
        <v>1</v>
      </c>
      <c r="GH60" s="14" t="b">
        <v>0</v>
      </c>
      <c r="GI60" s="14" t="b">
        <v>0</v>
      </c>
      <c r="GJ60" s="14" t="b">
        <v>0</v>
      </c>
      <c r="GK60" s="14" t="b">
        <v>0</v>
      </c>
      <c r="GL60" s="14" t="b">
        <v>0</v>
      </c>
      <c r="GM60" s="14" t="s">
        <v>348</v>
      </c>
      <c r="GN60" s="14" t="s">
        <v>772</v>
      </c>
      <c r="GO60" s="14" t="s">
        <v>347</v>
      </c>
      <c r="GP60" s="14" t="s">
        <v>349</v>
      </c>
      <c r="GQ60" s="14" t="s">
        <v>863</v>
      </c>
      <c r="GR60" s="14" t="s">
        <v>864</v>
      </c>
      <c r="GS60" s="14" t="s">
        <v>373</v>
      </c>
      <c r="GT60" s="14" t="s">
        <v>373</v>
      </c>
      <c r="GU60" s="14">
        <v>6</v>
      </c>
      <c r="GV60" s="14">
        <v>6</v>
      </c>
      <c r="GW60" s="14" t="s">
        <v>328</v>
      </c>
      <c r="GX60" s="14">
        <v>2</v>
      </c>
      <c r="GY60" s="14">
        <v>4</v>
      </c>
      <c r="GZ60" s="14" t="s">
        <v>328</v>
      </c>
      <c r="HA60" s="14" t="s">
        <v>391</v>
      </c>
      <c r="HB60" s="14">
        <v>0</v>
      </c>
      <c r="HC60" s="14">
        <v>0</v>
      </c>
      <c r="HD60" s="14">
        <v>2</v>
      </c>
      <c r="HE60" s="14">
        <v>0</v>
      </c>
      <c r="HF60" s="14" t="s">
        <v>332</v>
      </c>
      <c r="HG60" s="14">
        <v>0</v>
      </c>
      <c r="HH60" s="14">
        <v>0</v>
      </c>
      <c r="HI60" s="14" t="s">
        <v>328</v>
      </c>
      <c r="HJ60" s="14" t="s">
        <v>352</v>
      </c>
      <c r="HK60" s="14" t="s">
        <v>605</v>
      </c>
      <c r="HL60" s="14" t="b">
        <v>0</v>
      </c>
      <c r="HM60" s="14" t="b">
        <v>1</v>
      </c>
      <c r="HN60" s="14" t="b">
        <v>0</v>
      </c>
      <c r="HO60" s="14" t="b">
        <v>0</v>
      </c>
      <c r="HP60" s="14" t="b">
        <v>0</v>
      </c>
      <c r="HQ60" s="14" t="b">
        <v>0</v>
      </c>
      <c r="HR60" s="14" t="b">
        <v>0</v>
      </c>
      <c r="HS60" s="14" t="b">
        <v>0</v>
      </c>
      <c r="HT60" s="14" t="s">
        <v>354</v>
      </c>
      <c r="HU60" s="14">
        <v>40</v>
      </c>
      <c r="HV60" s="14">
        <v>60</v>
      </c>
      <c r="HW60" s="14">
        <v>70</v>
      </c>
      <c r="HX60" s="14">
        <v>30</v>
      </c>
      <c r="HY60" s="14" t="s">
        <v>332</v>
      </c>
      <c r="HZ60" s="14" t="s">
        <v>332</v>
      </c>
      <c r="IA60" s="14" t="s">
        <v>356</v>
      </c>
      <c r="IB60" s="14" t="s">
        <v>357</v>
      </c>
      <c r="IC60" s="14" t="s">
        <v>357</v>
      </c>
      <c r="ID60" s="14" t="s">
        <v>358</v>
      </c>
      <c r="IE60" s="14" t="b">
        <v>1</v>
      </c>
      <c r="IF60" s="14" t="b">
        <v>0</v>
      </c>
      <c r="IG60" s="14" t="b">
        <v>0</v>
      </c>
      <c r="IH60" s="14" t="b">
        <v>1</v>
      </c>
      <c r="II60" s="14" t="b">
        <v>0</v>
      </c>
      <c r="IJ60" s="14" t="b">
        <v>0</v>
      </c>
      <c r="IK60" s="14" t="b">
        <v>1</v>
      </c>
      <c r="IL60" s="14" t="b">
        <v>0</v>
      </c>
      <c r="IM60" s="14" t="b">
        <v>0</v>
      </c>
      <c r="IN60" s="14" t="b">
        <v>0</v>
      </c>
      <c r="IO60" s="14" t="b">
        <v>0</v>
      </c>
      <c r="IP60" s="14" t="s">
        <v>359</v>
      </c>
      <c r="IQ60" s="14" t="s">
        <v>332</v>
      </c>
      <c r="IR60" s="14" t="s">
        <v>328</v>
      </c>
      <c r="IS60" s="14" t="s">
        <v>328</v>
      </c>
      <c r="IT60" s="14">
        <v>70</v>
      </c>
      <c r="IU60" s="14" t="s">
        <v>360</v>
      </c>
      <c r="IV60" s="14" t="s">
        <v>359</v>
      </c>
      <c r="IW60" s="14">
        <v>1</v>
      </c>
      <c r="IX60" s="14" t="s">
        <v>328</v>
      </c>
      <c r="IY60" s="14" t="s">
        <v>398</v>
      </c>
      <c r="IZ60" s="14" t="b">
        <v>0</v>
      </c>
      <c r="JA60" s="14" t="b">
        <v>0</v>
      </c>
      <c r="JB60" s="14" t="b">
        <v>1</v>
      </c>
      <c r="JC60" s="14" t="b">
        <v>0</v>
      </c>
      <c r="JD60" s="14" t="b">
        <v>0</v>
      </c>
      <c r="JE60" s="14" t="b">
        <v>0</v>
      </c>
      <c r="JF60" s="14" t="b">
        <v>1</v>
      </c>
      <c r="JG60" s="14" t="b">
        <v>1</v>
      </c>
      <c r="JH60" s="14" t="b">
        <v>0</v>
      </c>
      <c r="JI60" s="14">
        <v>0</v>
      </c>
      <c r="JJ60" s="14" t="s">
        <v>328</v>
      </c>
      <c r="JK60" s="14" t="s">
        <v>865</v>
      </c>
      <c r="JL60" s="14" t="b">
        <v>1</v>
      </c>
      <c r="JM60" s="14" t="b">
        <v>0</v>
      </c>
      <c r="JN60" s="14" t="b">
        <v>0</v>
      </c>
      <c r="JO60" s="14" t="b">
        <v>0</v>
      </c>
      <c r="JP60" s="14" t="b">
        <v>0</v>
      </c>
      <c r="JQ60" s="14" t="b">
        <v>0</v>
      </c>
      <c r="JR60" s="14" t="b">
        <v>1</v>
      </c>
      <c r="JS60" s="14" t="b">
        <v>1</v>
      </c>
      <c r="JT60" s="14" t="b">
        <v>0</v>
      </c>
      <c r="JU60" s="14" t="s">
        <v>328</v>
      </c>
      <c r="JV60" s="14" t="s">
        <v>866</v>
      </c>
      <c r="JW60" s="14" t="b">
        <v>0</v>
      </c>
      <c r="JX60" s="14" t="b">
        <v>0</v>
      </c>
      <c r="JY60" s="14" t="b">
        <v>1</v>
      </c>
      <c r="JZ60" s="14" t="b">
        <v>1</v>
      </c>
      <c r="KA60" s="14" t="b">
        <v>0</v>
      </c>
      <c r="KB60" s="14" t="b">
        <v>0</v>
      </c>
      <c r="KC60" s="14" t="b">
        <v>1</v>
      </c>
      <c r="KD60" s="14" t="b">
        <v>1</v>
      </c>
      <c r="KE60" s="14" t="b">
        <v>0</v>
      </c>
      <c r="KF60" s="14" t="s">
        <v>733</v>
      </c>
      <c r="KG60" s="14" t="b">
        <v>1</v>
      </c>
      <c r="KH60" s="14" t="b">
        <v>0</v>
      </c>
      <c r="KI60" s="14" t="b">
        <v>0</v>
      </c>
      <c r="KJ60" s="14" t="b">
        <v>0</v>
      </c>
      <c r="KK60" s="14" t="b">
        <v>0</v>
      </c>
      <c r="KL60" s="14" t="s">
        <v>332</v>
      </c>
      <c r="KM60" s="14" t="s">
        <v>328</v>
      </c>
      <c r="KN60" s="14" t="s">
        <v>362</v>
      </c>
      <c r="KO60" s="14" t="s">
        <v>867</v>
      </c>
      <c r="KP60" s="14" t="b">
        <v>1</v>
      </c>
      <c r="KQ60" s="14" t="b">
        <v>0</v>
      </c>
      <c r="KR60" s="14" t="b">
        <v>0</v>
      </c>
      <c r="KS60" s="14" t="b">
        <v>1</v>
      </c>
      <c r="KT60" s="14" t="b">
        <v>0</v>
      </c>
      <c r="KU60" s="14" t="b">
        <v>1</v>
      </c>
      <c r="KV60" s="14" t="b">
        <v>0</v>
      </c>
      <c r="KW60" s="14" t="b">
        <v>0</v>
      </c>
      <c r="KX60" s="14" t="s">
        <v>332</v>
      </c>
      <c r="KY60" s="14" t="s">
        <v>689</v>
      </c>
      <c r="KZ60" s="14" t="b">
        <v>1</v>
      </c>
      <c r="LA60" s="14" t="b">
        <v>0</v>
      </c>
      <c r="LB60" s="14" t="b">
        <v>0</v>
      </c>
      <c r="LC60" s="14" t="b">
        <v>0</v>
      </c>
      <c r="LD60" s="14" t="b">
        <v>0</v>
      </c>
      <c r="LE60" s="14" t="b">
        <v>0</v>
      </c>
      <c r="LF60" s="14" t="b">
        <v>0</v>
      </c>
      <c r="LG60" s="14" t="b">
        <v>0</v>
      </c>
      <c r="LH60" s="14" t="s">
        <v>332</v>
      </c>
      <c r="LI60" s="14" t="s">
        <v>854</v>
      </c>
      <c r="LJ60" s="14" t="b">
        <v>1</v>
      </c>
      <c r="LK60" s="14" t="b">
        <v>1</v>
      </c>
      <c r="LL60" s="14" t="b">
        <v>1</v>
      </c>
      <c r="LM60" s="14" t="b">
        <v>0</v>
      </c>
      <c r="LN60" s="14" t="b">
        <v>0</v>
      </c>
      <c r="LO60" s="14" t="b">
        <v>0</v>
      </c>
      <c r="LP60" s="14" t="b">
        <v>0</v>
      </c>
      <c r="LQ60" s="14" t="b">
        <v>0</v>
      </c>
      <c r="LR60" s="14" t="b">
        <v>0</v>
      </c>
      <c r="LT60" s="14" t="s">
        <v>366</v>
      </c>
      <c r="LU60" s="14" t="s">
        <v>366</v>
      </c>
      <c r="LV60" s="14" t="s">
        <v>690</v>
      </c>
      <c r="LW60" s="14" t="s">
        <v>368</v>
      </c>
      <c r="YS60" s="14" t="s">
        <v>868</v>
      </c>
      <c r="YT60" s="14" t="s">
        <v>869</v>
      </c>
      <c r="YU60" s="17">
        <v>42843</v>
      </c>
      <c r="YV60" s="14" t="s">
        <v>857</v>
      </c>
      <c r="YW60" s="14" t="s">
        <v>870</v>
      </c>
      <c r="YX60" s="14">
        <v>61509</v>
      </c>
      <c r="YY60" s="14" t="s">
        <v>871</v>
      </c>
      <c r="YZ60" s="14" t="s">
        <v>872</v>
      </c>
      <c r="ZA60" s="14">
        <v>42</v>
      </c>
      <c r="ZC60" s="14">
        <v>-1</v>
      </c>
      <c r="ZD60" s="14" t="s">
        <v>384</v>
      </c>
      <c r="ZE60" s="14" t="s">
        <v>384</v>
      </c>
    </row>
    <row r="61" spans="1:681" x14ac:dyDescent="0.25">
      <c r="A61" t="s">
        <v>1453</v>
      </c>
      <c r="B61" t="s">
        <v>1165</v>
      </c>
      <c r="C61" t="s">
        <v>1361</v>
      </c>
      <c r="D61" t="s">
        <v>1617</v>
      </c>
      <c r="E61" s="24">
        <v>42849</v>
      </c>
      <c r="F61" s="9" t="s">
        <v>1679</v>
      </c>
      <c r="G61">
        <v>20.975241666700001</v>
      </c>
      <c r="H61">
        <v>92.243196666700001</v>
      </c>
      <c r="I61">
        <v>73.099999999999994</v>
      </c>
      <c r="J61">
        <v>4.4000000000000004</v>
      </c>
      <c r="K61" t="s">
        <v>323</v>
      </c>
      <c r="L61" t="s">
        <v>324</v>
      </c>
      <c r="M61" t="s">
        <v>325</v>
      </c>
      <c r="N61" t="s">
        <v>521</v>
      </c>
      <c r="O61" t="s">
        <v>682</v>
      </c>
      <c r="P61" t="s">
        <v>328</v>
      </c>
      <c r="Q61" t="s">
        <v>445</v>
      </c>
      <c r="R61" t="s">
        <v>330</v>
      </c>
      <c r="S61" t="s">
        <v>331</v>
      </c>
      <c r="T61" t="s">
        <v>332</v>
      </c>
      <c r="U61" t="s">
        <v>333</v>
      </c>
      <c r="V61" t="s">
        <v>334</v>
      </c>
      <c r="W61" t="s">
        <v>328</v>
      </c>
      <c r="X61" s="9" t="s">
        <v>332</v>
      </c>
      <c r="Y61">
        <v>504</v>
      </c>
      <c r="Z61">
        <v>2550</v>
      </c>
      <c r="AA61" t="s">
        <v>335</v>
      </c>
      <c r="AB61" t="s">
        <v>336</v>
      </c>
      <c r="AC61" t="s">
        <v>336</v>
      </c>
      <c r="AD61" t="s">
        <v>337</v>
      </c>
      <c r="AF61" t="s">
        <v>335</v>
      </c>
      <c r="AG61" t="s">
        <v>336</v>
      </c>
      <c r="AH61" t="s">
        <v>336</v>
      </c>
      <c r="AI61" t="s">
        <v>338</v>
      </c>
      <c r="BI61">
        <v>1200</v>
      </c>
      <c r="BJ61" s="6">
        <f t="shared" si="7"/>
        <v>1350</v>
      </c>
      <c r="BK61">
        <v>160</v>
      </c>
      <c r="BL61" s="27">
        <f t="shared" si="8"/>
        <v>0.31746031746031744</v>
      </c>
      <c r="BM61">
        <v>50</v>
      </c>
      <c r="BN61" s="27">
        <f t="shared" si="9"/>
        <v>9.9206349206349201E-2</v>
      </c>
      <c r="BO61">
        <v>25</v>
      </c>
      <c r="BP61" s="27">
        <f t="shared" si="10"/>
        <v>4.96031746031746E-2</v>
      </c>
      <c r="BQ61">
        <v>100</v>
      </c>
      <c r="BR61" s="27">
        <f t="shared" si="11"/>
        <v>3.9215686274509803E-2</v>
      </c>
      <c r="BS61">
        <v>50</v>
      </c>
      <c r="BT61" s="27">
        <f t="shared" si="12"/>
        <v>1.9607843137254902E-2</v>
      </c>
      <c r="BU61">
        <v>70</v>
      </c>
      <c r="BV61" s="27">
        <f t="shared" si="13"/>
        <v>1.3725490196078431E-2</v>
      </c>
      <c r="BW61">
        <v>40</v>
      </c>
      <c r="BY61">
        <v>1</v>
      </c>
      <c r="BZ61">
        <v>5</v>
      </c>
      <c r="CA61" t="s">
        <v>415</v>
      </c>
      <c r="CG61" t="s">
        <v>335</v>
      </c>
      <c r="CH61" t="s">
        <v>336</v>
      </c>
      <c r="CI61" t="s">
        <v>336</v>
      </c>
      <c r="CJ61" t="s">
        <v>523</v>
      </c>
      <c r="DR61">
        <v>72</v>
      </c>
      <c r="DS61">
        <v>360</v>
      </c>
      <c r="DT61" t="s">
        <v>339</v>
      </c>
      <c r="DU61" t="s">
        <v>324</v>
      </c>
      <c r="DV61" t="s">
        <v>340</v>
      </c>
      <c r="DY61" t="s">
        <v>926</v>
      </c>
      <c r="ED61" t="s">
        <v>339</v>
      </c>
      <c r="EE61" t="s">
        <v>324</v>
      </c>
      <c r="EF61" t="s">
        <v>340</v>
      </c>
      <c r="EI61" t="s">
        <v>1017</v>
      </c>
      <c r="FN61" t="s">
        <v>462</v>
      </c>
      <c r="FO61" t="b">
        <v>1</v>
      </c>
      <c r="FP61" t="b">
        <v>0</v>
      </c>
      <c r="FQ61" t="b">
        <v>1</v>
      </c>
      <c r="FR61" t="s">
        <v>740</v>
      </c>
      <c r="FS61" t="b">
        <v>1</v>
      </c>
      <c r="FT61" t="b">
        <v>1</v>
      </c>
      <c r="FU61" t="b">
        <v>1</v>
      </c>
      <c r="FV61" t="s">
        <v>686</v>
      </c>
      <c r="FW61" t="b">
        <v>1</v>
      </c>
      <c r="FX61" t="b">
        <v>1</v>
      </c>
      <c r="FY61" t="b">
        <v>1</v>
      </c>
      <c r="FZ61" t="b">
        <v>1</v>
      </c>
      <c r="GA61" t="s">
        <v>741</v>
      </c>
      <c r="GB61" t="b">
        <v>1</v>
      </c>
      <c r="GC61" t="b">
        <v>1</v>
      </c>
      <c r="GD61" t="s">
        <v>345</v>
      </c>
      <c r="GE61" t="b">
        <v>0</v>
      </c>
      <c r="GF61" t="b">
        <v>0</v>
      </c>
      <c r="GG61" t="b">
        <v>1</v>
      </c>
      <c r="GH61" t="b">
        <v>0</v>
      </c>
      <c r="GI61" t="b">
        <v>0</v>
      </c>
      <c r="GJ61" t="b">
        <v>0</v>
      </c>
      <c r="GK61" t="b">
        <v>0</v>
      </c>
      <c r="GL61" t="b">
        <v>0</v>
      </c>
      <c r="GM61" t="s">
        <v>346</v>
      </c>
      <c r="GN61" t="s">
        <v>347</v>
      </c>
      <c r="GO61" t="s">
        <v>390</v>
      </c>
      <c r="GP61" t="s">
        <v>687</v>
      </c>
      <c r="GQ61" t="s">
        <v>349</v>
      </c>
      <c r="GR61" t="s">
        <v>864</v>
      </c>
      <c r="GS61" t="s">
        <v>373</v>
      </c>
      <c r="GT61" t="s">
        <v>373</v>
      </c>
      <c r="GU61">
        <v>26</v>
      </c>
      <c r="GV61">
        <v>26</v>
      </c>
      <c r="GW61" t="s">
        <v>332</v>
      </c>
      <c r="GX61">
        <v>13</v>
      </c>
      <c r="GY61">
        <v>13</v>
      </c>
      <c r="GZ61" t="s">
        <v>328</v>
      </c>
      <c r="HA61" t="s">
        <v>391</v>
      </c>
      <c r="HB61">
        <v>8</v>
      </c>
      <c r="HC61">
        <v>8</v>
      </c>
      <c r="HD61">
        <v>6</v>
      </c>
      <c r="HE61">
        <v>6</v>
      </c>
      <c r="HF61" t="s">
        <v>332</v>
      </c>
      <c r="HG61">
        <v>0</v>
      </c>
      <c r="HH61">
        <v>6</v>
      </c>
      <c r="HI61" t="s">
        <v>332</v>
      </c>
      <c r="HJ61" t="s">
        <v>391</v>
      </c>
      <c r="HK61" t="s">
        <v>449</v>
      </c>
      <c r="HL61" t="b">
        <v>0</v>
      </c>
      <c r="HM61" t="b">
        <v>0</v>
      </c>
      <c r="HN61" t="b">
        <v>0</v>
      </c>
      <c r="HO61" t="b">
        <v>0</v>
      </c>
      <c r="HP61" t="b">
        <v>0</v>
      </c>
      <c r="HQ61" t="b">
        <v>1</v>
      </c>
      <c r="HR61" t="b">
        <v>0</v>
      </c>
      <c r="HS61" t="b">
        <v>0</v>
      </c>
      <c r="HT61" t="s">
        <v>449</v>
      </c>
      <c r="HU61">
        <v>20</v>
      </c>
      <c r="HV61">
        <v>80</v>
      </c>
      <c r="HW61">
        <v>70</v>
      </c>
      <c r="HX61">
        <v>30</v>
      </c>
      <c r="HY61" t="s">
        <v>332</v>
      </c>
      <c r="HZ61" t="s">
        <v>332</v>
      </c>
      <c r="IA61" t="s">
        <v>356</v>
      </c>
      <c r="IB61" t="s">
        <v>428</v>
      </c>
      <c r="IC61" t="s">
        <v>355</v>
      </c>
      <c r="ID61" t="s">
        <v>1166</v>
      </c>
      <c r="IE61" t="b">
        <v>1</v>
      </c>
      <c r="IF61" t="b">
        <v>1</v>
      </c>
      <c r="IG61" t="b">
        <v>0</v>
      </c>
      <c r="IH61" t="b">
        <v>1</v>
      </c>
      <c r="II61" t="b">
        <v>0</v>
      </c>
      <c r="IJ61" t="b">
        <v>1</v>
      </c>
      <c r="IK61" t="b">
        <v>0</v>
      </c>
      <c r="IL61" t="b">
        <v>0</v>
      </c>
      <c r="IM61" t="b">
        <v>0</v>
      </c>
      <c r="IN61" t="b">
        <v>0</v>
      </c>
      <c r="IO61" t="b">
        <v>1</v>
      </c>
      <c r="IP61" t="s">
        <v>359</v>
      </c>
      <c r="IQ61" t="s">
        <v>332</v>
      </c>
      <c r="IR61" t="s">
        <v>332</v>
      </c>
      <c r="IS61" t="s">
        <v>332</v>
      </c>
      <c r="IT61">
        <v>100</v>
      </c>
      <c r="IU61" t="s">
        <v>360</v>
      </c>
      <c r="IV61" t="s">
        <v>359</v>
      </c>
      <c r="IW61">
        <v>1</v>
      </c>
      <c r="IX61" t="s">
        <v>332</v>
      </c>
      <c r="JI61">
        <v>0</v>
      </c>
      <c r="JJ61" t="s">
        <v>332</v>
      </c>
      <c r="JU61" t="s">
        <v>332</v>
      </c>
      <c r="KF61" t="s">
        <v>1159</v>
      </c>
      <c r="KG61" t="b">
        <v>1</v>
      </c>
      <c r="KH61" t="b">
        <v>1</v>
      </c>
      <c r="KI61" t="b">
        <v>0</v>
      </c>
      <c r="KJ61" t="b">
        <v>0</v>
      </c>
      <c r="KK61" t="b">
        <v>0</v>
      </c>
      <c r="KL61" t="s">
        <v>332</v>
      </c>
      <c r="KM61" t="s">
        <v>328</v>
      </c>
      <c r="KN61" t="s">
        <v>361</v>
      </c>
      <c r="KO61" t="s">
        <v>877</v>
      </c>
      <c r="KP61" t="b">
        <v>1</v>
      </c>
      <c r="KQ61" t="b">
        <v>0</v>
      </c>
      <c r="KR61" t="b">
        <v>0</v>
      </c>
      <c r="KS61" t="b">
        <v>1</v>
      </c>
      <c r="KT61" t="b">
        <v>1</v>
      </c>
      <c r="KU61" t="b">
        <v>0</v>
      </c>
      <c r="KV61" t="b">
        <v>0</v>
      </c>
      <c r="KW61" t="b">
        <v>0</v>
      </c>
      <c r="KX61" t="s">
        <v>332</v>
      </c>
      <c r="KY61" t="s">
        <v>1167</v>
      </c>
      <c r="KZ61" t="b">
        <v>1</v>
      </c>
      <c r="LA61" t="b">
        <v>1</v>
      </c>
      <c r="LB61" t="b">
        <v>1</v>
      </c>
      <c r="LC61" t="b">
        <v>0</v>
      </c>
      <c r="LD61" t="b">
        <v>1</v>
      </c>
      <c r="LE61" t="b">
        <v>0</v>
      </c>
      <c r="LF61" t="b">
        <v>1</v>
      </c>
      <c r="LG61" t="b">
        <v>0</v>
      </c>
      <c r="LH61" t="s">
        <v>332</v>
      </c>
      <c r="LI61" t="s">
        <v>1168</v>
      </c>
      <c r="LJ61" t="b">
        <v>1</v>
      </c>
      <c r="LK61" t="b">
        <v>1</v>
      </c>
      <c r="LL61" t="b">
        <v>0</v>
      </c>
      <c r="LM61" t="b">
        <v>0</v>
      </c>
      <c r="LN61" t="b">
        <v>1</v>
      </c>
      <c r="LO61" t="b">
        <v>0</v>
      </c>
      <c r="LP61" t="b">
        <v>0</v>
      </c>
      <c r="LQ61" t="b">
        <v>0</v>
      </c>
      <c r="LR61" t="b">
        <v>0</v>
      </c>
      <c r="LT61" t="s">
        <v>366</v>
      </c>
      <c r="LU61" t="s">
        <v>366</v>
      </c>
      <c r="LV61" t="s">
        <v>690</v>
      </c>
      <c r="LW61" t="s">
        <v>368</v>
      </c>
      <c r="YS61" t="s">
        <v>1169</v>
      </c>
      <c r="YT61" t="s">
        <v>1170</v>
      </c>
      <c r="YU61" s="1">
        <v>42849</v>
      </c>
      <c r="YV61" t="s">
        <v>745</v>
      </c>
      <c r="YW61" t="s">
        <v>1171</v>
      </c>
      <c r="YX61">
        <v>61758</v>
      </c>
      <c r="YY61" t="s">
        <v>1172</v>
      </c>
      <c r="YZ61" t="s">
        <v>1173</v>
      </c>
      <c r="ZA61">
        <v>77</v>
      </c>
      <c r="ZC61">
        <v>-1</v>
      </c>
      <c r="ZD61" t="s">
        <v>384</v>
      </c>
      <c r="ZE61" t="s">
        <v>384</v>
      </c>
    </row>
    <row r="62" spans="1:681" x14ac:dyDescent="0.25">
      <c r="A62" t="s">
        <v>1453</v>
      </c>
      <c r="B62" t="s">
        <v>1174</v>
      </c>
      <c r="C62" t="s">
        <v>1361</v>
      </c>
      <c r="D62" t="s">
        <v>1618</v>
      </c>
      <c r="E62" s="24">
        <v>42849</v>
      </c>
      <c r="F62" s="9" t="s">
        <v>1679</v>
      </c>
      <c r="G62">
        <v>20.975313333300001</v>
      </c>
      <c r="H62">
        <v>92.244373333300004</v>
      </c>
      <c r="I62">
        <v>98.7</v>
      </c>
      <c r="J62">
        <v>4.9000000000000004</v>
      </c>
      <c r="K62" t="s">
        <v>323</v>
      </c>
      <c r="L62" t="s">
        <v>324</v>
      </c>
      <c r="M62" t="s">
        <v>325</v>
      </c>
      <c r="N62" t="s">
        <v>521</v>
      </c>
      <c r="O62" t="s">
        <v>682</v>
      </c>
      <c r="P62" t="s">
        <v>328</v>
      </c>
      <c r="Q62" t="s">
        <v>329</v>
      </c>
      <c r="R62" t="s">
        <v>330</v>
      </c>
      <c r="S62" t="s">
        <v>331</v>
      </c>
      <c r="T62" t="s">
        <v>332</v>
      </c>
      <c r="U62" t="s">
        <v>333</v>
      </c>
      <c r="V62" t="s">
        <v>334</v>
      </c>
      <c r="W62" t="s">
        <v>328</v>
      </c>
      <c r="X62" s="9" t="s">
        <v>332</v>
      </c>
      <c r="Y62">
        <v>450</v>
      </c>
      <c r="Z62">
        <v>2250</v>
      </c>
      <c r="AA62" t="s">
        <v>335</v>
      </c>
      <c r="AB62" t="s">
        <v>336</v>
      </c>
      <c r="AC62" t="s">
        <v>336</v>
      </c>
      <c r="AD62" t="s">
        <v>524</v>
      </c>
      <c r="AF62" t="s">
        <v>335</v>
      </c>
      <c r="AG62" t="s">
        <v>336</v>
      </c>
      <c r="AH62" t="s">
        <v>336</v>
      </c>
      <c r="AI62" t="s">
        <v>413</v>
      </c>
      <c r="BI62">
        <v>1200</v>
      </c>
      <c r="BJ62" s="6">
        <f t="shared" si="7"/>
        <v>1050</v>
      </c>
      <c r="BK62">
        <v>50</v>
      </c>
      <c r="BL62" s="27">
        <f t="shared" si="8"/>
        <v>0.1111111111111111</v>
      </c>
      <c r="BM62">
        <v>40</v>
      </c>
      <c r="BN62" s="27">
        <f t="shared" si="9"/>
        <v>8.8888888888888892E-2</v>
      </c>
      <c r="BO62">
        <v>20</v>
      </c>
      <c r="BP62" s="27">
        <f t="shared" si="10"/>
        <v>4.4444444444444446E-2</v>
      </c>
      <c r="BQ62">
        <v>10</v>
      </c>
      <c r="BR62" s="27">
        <f t="shared" si="11"/>
        <v>4.4444444444444444E-3</v>
      </c>
      <c r="BS62">
        <v>50</v>
      </c>
      <c r="BT62" s="27">
        <f t="shared" si="12"/>
        <v>2.2222222222222223E-2</v>
      </c>
      <c r="BU62">
        <v>120</v>
      </c>
      <c r="BV62" s="27">
        <f t="shared" si="13"/>
        <v>2.6666666666666668E-2</v>
      </c>
      <c r="BW62">
        <v>25</v>
      </c>
      <c r="BY62">
        <v>5</v>
      </c>
      <c r="BZ62">
        <v>25</v>
      </c>
      <c r="CA62" t="s">
        <v>415</v>
      </c>
      <c r="CG62" t="s">
        <v>335</v>
      </c>
      <c r="CH62" t="s">
        <v>336</v>
      </c>
      <c r="CI62" t="s">
        <v>336</v>
      </c>
      <c r="CJ62" t="s">
        <v>524</v>
      </c>
      <c r="CK62" t="s">
        <v>415</v>
      </c>
      <c r="CQ62" t="s">
        <v>335</v>
      </c>
      <c r="CR62" t="s">
        <v>336</v>
      </c>
      <c r="CS62" t="s">
        <v>336</v>
      </c>
      <c r="CT62" t="s">
        <v>413</v>
      </c>
      <c r="DR62">
        <v>70</v>
      </c>
      <c r="DS62">
        <v>350</v>
      </c>
      <c r="DT62" t="s">
        <v>339</v>
      </c>
      <c r="DU62" t="s">
        <v>324</v>
      </c>
      <c r="DV62" t="s">
        <v>340</v>
      </c>
      <c r="DY62" t="s">
        <v>926</v>
      </c>
      <c r="ED62" t="s">
        <v>339</v>
      </c>
      <c r="EE62" t="s">
        <v>324</v>
      </c>
      <c r="EF62" t="s">
        <v>340</v>
      </c>
      <c r="EI62" t="s">
        <v>1017</v>
      </c>
      <c r="FN62" t="s">
        <v>462</v>
      </c>
      <c r="FO62" t="b">
        <v>1</v>
      </c>
      <c r="FP62" t="b">
        <v>0</v>
      </c>
      <c r="FQ62" t="b">
        <v>1</v>
      </c>
      <c r="FR62" t="s">
        <v>740</v>
      </c>
      <c r="FS62" t="b">
        <v>1</v>
      </c>
      <c r="FT62" t="b">
        <v>1</v>
      </c>
      <c r="FU62" t="b">
        <v>1</v>
      </c>
      <c r="FV62" t="s">
        <v>686</v>
      </c>
      <c r="FW62" t="b">
        <v>1</v>
      </c>
      <c r="FX62" t="b">
        <v>1</v>
      </c>
      <c r="FY62" t="b">
        <v>1</v>
      </c>
      <c r="FZ62" t="b">
        <v>1</v>
      </c>
      <c r="GA62" t="s">
        <v>741</v>
      </c>
      <c r="GB62" t="b">
        <v>1</v>
      </c>
      <c r="GC62" t="b">
        <v>1</v>
      </c>
      <c r="GD62" t="s">
        <v>1158</v>
      </c>
      <c r="GE62" t="b">
        <v>1</v>
      </c>
      <c r="GF62" t="b">
        <v>0</v>
      </c>
      <c r="GG62" t="b">
        <v>1</v>
      </c>
      <c r="GH62" t="b">
        <v>1</v>
      </c>
      <c r="GI62" t="b">
        <v>0</v>
      </c>
      <c r="GJ62" t="b">
        <v>0</v>
      </c>
      <c r="GK62" t="b">
        <v>0</v>
      </c>
      <c r="GL62" t="b">
        <v>0</v>
      </c>
      <c r="GM62" t="s">
        <v>346</v>
      </c>
      <c r="GN62" t="s">
        <v>347</v>
      </c>
      <c r="GO62" t="s">
        <v>348</v>
      </c>
      <c r="GP62" t="s">
        <v>687</v>
      </c>
      <c r="GQ62" t="s">
        <v>687</v>
      </c>
      <c r="GR62" t="s">
        <v>864</v>
      </c>
      <c r="GS62" t="s">
        <v>351</v>
      </c>
      <c r="GT62" t="s">
        <v>351</v>
      </c>
      <c r="GU62">
        <v>65</v>
      </c>
      <c r="GV62">
        <v>65</v>
      </c>
      <c r="GW62" t="s">
        <v>332</v>
      </c>
      <c r="GX62">
        <v>32</v>
      </c>
      <c r="GY62">
        <v>33</v>
      </c>
      <c r="GZ62" t="s">
        <v>328</v>
      </c>
      <c r="HA62" t="s">
        <v>391</v>
      </c>
      <c r="HB62">
        <v>20</v>
      </c>
      <c r="HC62">
        <v>20</v>
      </c>
      <c r="HD62">
        <v>20</v>
      </c>
      <c r="HE62">
        <v>20</v>
      </c>
      <c r="HF62" t="s">
        <v>332</v>
      </c>
      <c r="HG62">
        <v>0</v>
      </c>
      <c r="HH62">
        <v>20</v>
      </c>
      <c r="HI62" t="s">
        <v>332</v>
      </c>
      <c r="HJ62" t="s">
        <v>391</v>
      </c>
      <c r="HK62" t="s">
        <v>556</v>
      </c>
      <c r="HL62" t="b">
        <v>0</v>
      </c>
      <c r="HM62" t="b">
        <v>1</v>
      </c>
      <c r="HN62" t="b">
        <v>0</v>
      </c>
      <c r="HO62" t="b">
        <v>0</v>
      </c>
      <c r="HP62" t="b">
        <v>0</v>
      </c>
      <c r="HQ62" t="b">
        <v>1</v>
      </c>
      <c r="HR62" t="b">
        <v>0</v>
      </c>
      <c r="HS62" t="b">
        <v>0</v>
      </c>
      <c r="HT62" t="s">
        <v>449</v>
      </c>
      <c r="HU62">
        <v>10</v>
      </c>
      <c r="HV62">
        <v>90</v>
      </c>
      <c r="HW62">
        <v>80</v>
      </c>
      <c r="HX62">
        <v>20</v>
      </c>
      <c r="HY62" t="s">
        <v>332</v>
      </c>
      <c r="HZ62" t="s">
        <v>332</v>
      </c>
      <c r="IA62" t="s">
        <v>356</v>
      </c>
      <c r="IB62" t="s">
        <v>428</v>
      </c>
      <c r="IC62" t="s">
        <v>355</v>
      </c>
      <c r="ID62" t="s">
        <v>1176</v>
      </c>
      <c r="IE62" t="b">
        <v>1</v>
      </c>
      <c r="IF62" t="b">
        <v>0</v>
      </c>
      <c r="IG62" t="b">
        <v>0</v>
      </c>
      <c r="IH62" t="b">
        <v>1</v>
      </c>
      <c r="II62" t="b">
        <v>0</v>
      </c>
      <c r="IJ62" t="b">
        <v>0</v>
      </c>
      <c r="IK62" t="b">
        <v>0</v>
      </c>
      <c r="IL62" t="b">
        <v>0</v>
      </c>
      <c r="IM62" t="b">
        <v>0</v>
      </c>
      <c r="IN62" t="b">
        <v>0</v>
      </c>
      <c r="IO62" t="b">
        <v>1</v>
      </c>
      <c r="IP62" t="s">
        <v>359</v>
      </c>
      <c r="IQ62" t="s">
        <v>332</v>
      </c>
      <c r="IR62" t="s">
        <v>332</v>
      </c>
      <c r="IS62" t="s">
        <v>332</v>
      </c>
      <c r="IT62">
        <v>100</v>
      </c>
      <c r="IU62" t="s">
        <v>360</v>
      </c>
      <c r="IV62" t="s">
        <v>359</v>
      </c>
      <c r="IW62">
        <v>1</v>
      </c>
      <c r="IX62" t="s">
        <v>332</v>
      </c>
      <c r="JI62">
        <v>0</v>
      </c>
      <c r="JJ62" t="s">
        <v>332</v>
      </c>
      <c r="JU62" t="s">
        <v>332</v>
      </c>
      <c r="KF62" t="s">
        <v>1159</v>
      </c>
      <c r="KG62" t="b">
        <v>1</v>
      </c>
      <c r="KH62" t="b">
        <v>1</v>
      </c>
      <c r="KI62" t="b">
        <v>0</v>
      </c>
      <c r="KJ62" t="b">
        <v>0</v>
      </c>
      <c r="KK62" t="b">
        <v>0</v>
      </c>
      <c r="KL62" t="s">
        <v>332</v>
      </c>
      <c r="KM62" t="s">
        <v>328</v>
      </c>
      <c r="KN62" t="s">
        <v>361</v>
      </c>
      <c r="KO62" t="s">
        <v>1177</v>
      </c>
      <c r="KP62" t="b">
        <v>1</v>
      </c>
      <c r="KQ62" t="b">
        <v>0</v>
      </c>
      <c r="KR62" t="b">
        <v>0</v>
      </c>
      <c r="KS62" t="b">
        <v>1</v>
      </c>
      <c r="KT62" t="b">
        <v>0</v>
      </c>
      <c r="KU62" t="b">
        <v>0</v>
      </c>
      <c r="KV62" t="b">
        <v>0</v>
      </c>
      <c r="KW62" t="b">
        <v>0</v>
      </c>
      <c r="KX62" t="s">
        <v>332</v>
      </c>
      <c r="KY62" t="s">
        <v>929</v>
      </c>
      <c r="KZ62" t="b">
        <v>1</v>
      </c>
      <c r="LA62" t="b">
        <v>0</v>
      </c>
      <c r="LB62" t="b">
        <v>1</v>
      </c>
      <c r="LC62" t="b">
        <v>0</v>
      </c>
      <c r="LD62" t="b">
        <v>0</v>
      </c>
      <c r="LE62" t="b">
        <v>0</v>
      </c>
      <c r="LF62" t="b">
        <v>1</v>
      </c>
      <c r="LG62" t="b">
        <v>0</v>
      </c>
      <c r="LH62" t="s">
        <v>332</v>
      </c>
      <c r="LI62" t="s">
        <v>930</v>
      </c>
      <c r="LJ62" t="b">
        <v>1</v>
      </c>
      <c r="LK62" t="b">
        <v>1</v>
      </c>
      <c r="LL62" t="b">
        <v>1</v>
      </c>
      <c r="LM62" t="b">
        <v>1</v>
      </c>
      <c r="LN62" t="b">
        <v>0</v>
      </c>
      <c r="LO62" t="b">
        <v>0</v>
      </c>
      <c r="LP62" t="b">
        <v>0</v>
      </c>
      <c r="LQ62" t="b">
        <v>0</v>
      </c>
      <c r="LR62" t="b">
        <v>0</v>
      </c>
      <c r="LT62" t="s">
        <v>366</v>
      </c>
      <c r="LU62" t="s">
        <v>366</v>
      </c>
      <c r="LV62" t="s">
        <v>690</v>
      </c>
      <c r="LW62" t="s">
        <v>368</v>
      </c>
      <c r="YS62" t="s">
        <v>1178</v>
      </c>
      <c r="YT62" t="s">
        <v>1179</v>
      </c>
      <c r="YU62" s="1">
        <v>42849</v>
      </c>
      <c r="YV62" t="s">
        <v>745</v>
      </c>
      <c r="YW62" t="s">
        <v>1180</v>
      </c>
      <c r="YX62">
        <v>61759</v>
      </c>
      <c r="YY62" t="s">
        <v>1181</v>
      </c>
      <c r="YZ62" t="s">
        <v>1182</v>
      </c>
      <c r="ZA62">
        <v>78</v>
      </c>
      <c r="ZC62">
        <v>-1</v>
      </c>
      <c r="ZD62" t="s">
        <v>384</v>
      </c>
      <c r="ZE62" t="s">
        <v>384</v>
      </c>
    </row>
    <row r="63" spans="1:681" x14ac:dyDescent="0.25">
      <c r="A63" t="s">
        <v>1453</v>
      </c>
      <c r="B63" t="s">
        <v>1183</v>
      </c>
      <c r="C63" t="s">
        <v>1361</v>
      </c>
      <c r="D63" t="s">
        <v>1619</v>
      </c>
      <c r="E63" s="24">
        <v>42849</v>
      </c>
      <c r="F63" s="9" t="s">
        <v>1679</v>
      </c>
      <c r="G63">
        <v>20.975566666700001</v>
      </c>
      <c r="H63">
        <v>92.245036666700003</v>
      </c>
      <c r="I63">
        <v>64.3</v>
      </c>
      <c r="J63">
        <v>4.8</v>
      </c>
      <c r="K63" t="s">
        <v>323</v>
      </c>
      <c r="L63" t="s">
        <v>324</v>
      </c>
      <c r="M63" t="s">
        <v>325</v>
      </c>
      <c r="N63" t="s">
        <v>521</v>
      </c>
      <c r="O63" t="s">
        <v>682</v>
      </c>
      <c r="P63" t="s">
        <v>328</v>
      </c>
      <c r="Q63" t="s">
        <v>329</v>
      </c>
      <c r="R63" t="s">
        <v>330</v>
      </c>
      <c r="S63" t="s">
        <v>331</v>
      </c>
      <c r="T63" t="s">
        <v>332</v>
      </c>
      <c r="U63" t="s">
        <v>333</v>
      </c>
      <c r="V63" t="s">
        <v>334</v>
      </c>
      <c r="W63" t="s">
        <v>328</v>
      </c>
      <c r="X63" s="9" t="s">
        <v>332</v>
      </c>
      <c r="Y63">
        <v>460</v>
      </c>
      <c r="Z63">
        <v>2300</v>
      </c>
      <c r="AA63" t="s">
        <v>335</v>
      </c>
      <c r="AB63" t="s">
        <v>336</v>
      </c>
      <c r="AC63" t="s">
        <v>336</v>
      </c>
      <c r="AD63" t="s">
        <v>413</v>
      </c>
      <c r="AF63" t="s">
        <v>335</v>
      </c>
      <c r="AG63" t="s">
        <v>336</v>
      </c>
      <c r="AH63" t="s">
        <v>336</v>
      </c>
      <c r="AI63" t="s">
        <v>525</v>
      </c>
      <c r="BI63">
        <v>1100</v>
      </c>
      <c r="BJ63" s="6">
        <f t="shared" si="7"/>
        <v>1200</v>
      </c>
      <c r="BK63">
        <v>50</v>
      </c>
      <c r="BL63" s="27">
        <f t="shared" si="8"/>
        <v>0.10869565217391304</v>
      </c>
      <c r="BM63">
        <v>70</v>
      </c>
      <c r="BN63" s="27">
        <f t="shared" si="9"/>
        <v>0.15217391304347827</v>
      </c>
      <c r="BO63">
        <v>15</v>
      </c>
      <c r="BP63" s="27">
        <f t="shared" si="10"/>
        <v>3.2608695652173912E-2</v>
      </c>
      <c r="BQ63">
        <v>2</v>
      </c>
      <c r="BR63" s="27">
        <f t="shared" si="11"/>
        <v>8.6956521739130438E-4</v>
      </c>
      <c r="BS63">
        <v>75</v>
      </c>
      <c r="BT63" s="27">
        <f t="shared" si="12"/>
        <v>3.2608695652173912E-2</v>
      </c>
      <c r="BU63">
        <v>120</v>
      </c>
      <c r="BV63" s="27">
        <f t="shared" si="13"/>
        <v>2.6086956521739129E-2</v>
      </c>
      <c r="BW63">
        <v>10</v>
      </c>
      <c r="BY63">
        <v>6</v>
      </c>
      <c r="BZ63">
        <v>30</v>
      </c>
      <c r="CA63" t="s">
        <v>415</v>
      </c>
      <c r="CG63" t="s">
        <v>335</v>
      </c>
      <c r="CH63" t="s">
        <v>336</v>
      </c>
      <c r="CI63" t="s">
        <v>336</v>
      </c>
      <c r="CJ63" t="s">
        <v>413</v>
      </c>
      <c r="CK63" t="s">
        <v>415</v>
      </c>
      <c r="CQ63" t="s">
        <v>335</v>
      </c>
      <c r="CR63" t="s">
        <v>336</v>
      </c>
      <c r="CS63" t="s">
        <v>336</v>
      </c>
      <c r="CT63" t="s">
        <v>523</v>
      </c>
      <c r="DR63">
        <v>4</v>
      </c>
      <c r="DS63">
        <v>20</v>
      </c>
      <c r="DT63" t="s">
        <v>339</v>
      </c>
      <c r="DU63" t="s">
        <v>324</v>
      </c>
      <c r="DV63" t="s">
        <v>340</v>
      </c>
      <c r="DY63" t="s">
        <v>781</v>
      </c>
      <c r="ED63" t="s">
        <v>339</v>
      </c>
      <c r="EE63" t="s">
        <v>324</v>
      </c>
      <c r="EF63" t="s">
        <v>340</v>
      </c>
      <c r="EI63" t="s">
        <v>1175</v>
      </c>
      <c r="FN63" t="s">
        <v>699</v>
      </c>
      <c r="FO63" t="b">
        <v>1</v>
      </c>
      <c r="FP63" t="b">
        <v>0</v>
      </c>
      <c r="FQ63" t="b">
        <v>0</v>
      </c>
      <c r="GD63" t="s">
        <v>345</v>
      </c>
      <c r="GE63" t="b">
        <v>0</v>
      </c>
      <c r="GF63" t="b">
        <v>0</v>
      </c>
      <c r="GG63" t="b">
        <v>1</v>
      </c>
      <c r="GH63" t="b">
        <v>0</v>
      </c>
      <c r="GI63" t="b">
        <v>0</v>
      </c>
      <c r="GJ63" t="b">
        <v>0</v>
      </c>
      <c r="GK63" t="b">
        <v>0</v>
      </c>
      <c r="GL63" t="b">
        <v>0</v>
      </c>
      <c r="GM63" t="s">
        <v>346</v>
      </c>
      <c r="GN63" t="s">
        <v>347</v>
      </c>
      <c r="GO63" t="s">
        <v>390</v>
      </c>
      <c r="GP63" t="s">
        <v>687</v>
      </c>
      <c r="GQ63" t="s">
        <v>687</v>
      </c>
      <c r="GR63" t="s">
        <v>864</v>
      </c>
      <c r="GS63" t="s">
        <v>369</v>
      </c>
      <c r="GT63" t="s">
        <v>369</v>
      </c>
      <c r="GU63">
        <v>58</v>
      </c>
      <c r="GV63">
        <v>58</v>
      </c>
      <c r="GW63" t="s">
        <v>332</v>
      </c>
      <c r="GX63">
        <v>29</v>
      </c>
      <c r="GY63">
        <v>29</v>
      </c>
      <c r="GZ63" t="s">
        <v>328</v>
      </c>
      <c r="HA63" t="s">
        <v>391</v>
      </c>
      <c r="HB63">
        <v>10</v>
      </c>
      <c r="HC63">
        <v>10</v>
      </c>
      <c r="HD63">
        <v>5</v>
      </c>
      <c r="HE63">
        <v>5</v>
      </c>
      <c r="HF63" t="s">
        <v>332</v>
      </c>
      <c r="HG63">
        <v>0</v>
      </c>
      <c r="HH63">
        <v>5</v>
      </c>
      <c r="HI63" t="s">
        <v>328</v>
      </c>
      <c r="HJ63" t="s">
        <v>352</v>
      </c>
      <c r="HK63" t="s">
        <v>556</v>
      </c>
      <c r="HL63" t="b">
        <v>0</v>
      </c>
      <c r="HM63" t="b">
        <v>1</v>
      </c>
      <c r="HN63" t="b">
        <v>0</v>
      </c>
      <c r="HO63" t="b">
        <v>0</v>
      </c>
      <c r="HP63" t="b">
        <v>0</v>
      </c>
      <c r="HQ63" t="b">
        <v>1</v>
      </c>
      <c r="HR63" t="b">
        <v>0</v>
      </c>
      <c r="HS63" t="b">
        <v>0</v>
      </c>
      <c r="HT63" t="s">
        <v>449</v>
      </c>
      <c r="HU63">
        <v>20</v>
      </c>
      <c r="HV63">
        <v>80</v>
      </c>
      <c r="HW63">
        <v>60</v>
      </c>
      <c r="HX63">
        <v>40</v>
      </c>
      <c r="HY63" t="s">
        <v>332</v>
      </c>
      <c r="HZ63" t="s">
        <v>332</v>
      </c>
      <c r="IA63" t="s">
        <v>356</v>
      </c>
      <c r="IB63" t="s">
        <v>355</v>
      </c>
      <c r="IC63" t="s">
        <v>428</v>
      </c>
      <c r="ID63" t="s">
        <v>1184</v>
      </c>
      <c r="IE63" t="b">
        <v>1</v>
      </c>
      <c r="IF63" t="b">
        <v>0</v>
      </c>
      <c r="IG63" t="b">
        <v>0</v>
      </c>
      <c r="IH63" t="b">
        <v>1</v>
      </c>
      <c r="II63" t="b">
        <v>0</v>
      </c>
      <c r="IJ63" t="b">
        <v>1</v>
      </c>
      <c r="IK63" t="b">
        <v>0</v>
      </c>
      <c r="IL63" t="b">
        <v>0</v>
      </c>
      <c r="IM63" t="b">
        <v>0</v>
      </c>
      <c r="IN63" t="b">
        <v>0</v>
      </c>
      <c r="IO63" t="b">
        <v>1</v>
      </c>
      <c r="IP63" t="s">
        <v>359</v>
      </c>
      <c r="IQ63" t="s">
        <v>332</v>
      </c>
      <c r="IR63" t="s">
        <v>332</v>
      </c>
      <c r="IS63" t="s">
        <v>328</v>
      </c>
      <c r="IT63">
        <v>100</v>
      </c>
      <c r="IU63" t="s">
        <v>360</v>
      </c>
      <c r="IV63" t="s">
        <v>359</v>
      </c>
      <c r="IW63">
        <v>1</v>
      </c>
      <c r="IX63" t="s">
        <v>332</v>
      </c>
      <c r="JI63">
        <v>0</v>
      </c>
      <c r="JJ63" t="s">
        <v>332</v>
      </c>
      <c r="JU63" t="s">
        <v>332</v>
      </c>
      <c r="KF63" t="s">
        <v>1159</v>
      </c>
      <c r="KG63" t="b">
        <v>1</v>
      </c>
      <c r="KH63" t="b">
        <v>1</v>
      </c>
      <c r="KI63" t="b">
        <v>0</v>
      </c>
      <c r="KJ63" t="b">
        <v>0</v>
      </c>
      <c r="KK63" t="b">
        <v>0</v>
      </c>
      <c r="KL63" t="s">
        <v>332</v>
      </c>
      <c r="KM63" t="s">
        <v>328</v>
      </c>
      <c r="KN63" t="s">
        <v>361</v>
      </c>
      <c r="KO63" t="s">
        <v>867</v>
      </c>
      <c r="KP63" t="b">
        <v>1</v>
      </c>
      <c r="KQ63" t="b">
        <v>0</v>
      </c>
      <c r="KR63" t="b">
        <v>0</v>
      </c>
      <c r="KS63" t="b">
        <v>1</v>
      </c>
      <c r="KT63" t="b">
        <v>0</v>
      </c>
      <c r="KU63" t="b">
        <v>1</v>
      </c>
      <c r="KV63" t="b">
        <v>0</v>
      </c>
      <c r="KW63" t="b">
        <v>0</v>
      </c>
      <c r="KX63" t="s">
        <v>332</v>
      </c>
      <c r="KY63" t="s">
        <v>929</v>
      </c>
      <c r="KZ63" t="b">
        <v>1</v>
      </c>
      <c r="LA63" t="b">
        <v>0</v>
      </c>
      <c r="LB63" t="b">
        <v>1</v>
      </c>
      <c r="LC63" t="b">
        <v>0</v>
      </c>
      <c r="LD63" t="b">
        <v>0</v>
      </c>
      <c r="LE63" t="b">
        <v>0</v>
      </c>
      <c r="LF63" t="b">
        <v>1</v>
      </c>
      <c r="LG63" t="b">
        <v>0</v>
      </c>
      <c r="LH63" t="s">
        <v>332</v>
      </c>
      <c r="LI63" t="s">
        <v>946</v>
      </c>
      <c r="LJ63" t="b">
        <v>1</v>
      </c>
      <c r="LK63" t="b">
        <v>1</v>
      </c>
      <c r="LL63" t="b">
        <v>0</v>
      </c>
      <c r="LM63" t="b">
        <v>1</v>
      </c>
      <c r="LN63" t="b">
        <v>0</v>
      </c>
      <c r="LO63" t="b">
        <v>0</v>
      </c>
      <c r="LP63" t="b">
        <v>0</v>
      </c>
      <c r="LQ63" t="b">
        <v>0</v>
      </c>
      <c r="LR63" t="b">
        <v>0</v>
      </c>
      <c r="LT63" t="s">
        <v>366</v>
      </c>
      <c r="LU63" t="s">
        <v>366</v>
      </c>
      <c r="LV63" t="s">
        <v>690</v>
      </c>
      <c r="LW63" t="s">
        <v>368</v>
      </c>
      <c r="YS63" t="s">
        <v>1185</v>
      </c>
      <c r="YT63" t="s">
        <v>1186</v>
      </c>
      <c r="YU63" s="1">
        <v>42849</v>
      </c>
      <c r="YV63" t="s">
        <v>745</v>
      </c>
      <c r="YW63" t="s">
        <v>1187</v>
      </c>
      <c r="YX63">
        <v>61760</v>
      </c>
      <c r="YY63" t="s">
        <v>1188</v>
      </c>
      <c r="YZ63" t="s">
        <v>1189</v>
      </c>
      <c r="ZA63">
        <v>79</v>
      </c>
      <c r="ZC63">
        <v>-1</v>
      </c>
      <c r="ZD63" t="s">
        <v>384</v>
      </c>
      <c r="ZE63" t="s">
        <v>384</v>
      </c>
    </row>
    <row r="64" spans="1:681" x14ac:dyDescent="0.25">
      <c r="A64" t="s">
        <v>1453</v>
      </c>
      <c r="B64" t="s">
        <v>696</v>
      </c>
      <c r="C64" t="s">
        <v>1361</v>
      </c>
      <c r="D64" t="s">
        <v>1620</v>
      </c>
      <c r="E64" s="24">
        <v>42849</v>
      </c>
      <c r="F64" s="9" t="s">
        <v>1679</v>
      </c>
      <c r="G64">
        <v>20.972325000000001</v>
      </c>
      <c r="H64">
        <v>92.243621666699994</v>
      </c>
      <c r="I64">
        <v>14.9</v>
      </c>
      <c r="J64">
        <v>2.7</v>
      </c>
      <c r="K64" t="s">
        <v>323</v>
      </c>
      <c r="L64" t="s">
        <v>324</v>
      </c>
      <c r="M64" t="s">
        <v>325</v>
      </c>
      <c r="N64" t="s">
        <v>521</v>
      </c>
      <c r="O64" t="s">
        <v>682</v>
      </c>
      <c r="P64" t="s">
        <v>328</v>
      </c>
      <c r="Q64" t="s">
        <v>329</v>
      </c>
      <c r="R64" t="s">
        <v>330</v>
      </c>
      <c r="S64" t="s">
        <v>331</v>
      </c>
      <c r="T64" t="s">
        <v>332</v>
      </c>
      <c r="U64" t="s">
        <v>333</v>
      </c>
      <c r="V64" t="s">
        <v>334</v>
      </c>
      <c r="W64" t="s">
        <v>332</v>
      </c>
      <c r="X64" s="9" t="s">
        <v>332</v>
      </c>
      <c r="Y64">
        <v>473</v>
      </c>
      <c r="Z64">
        <v>2365</v>
      </c>
      <c r="AA64" t="s">
        <v>335</v>
      </c>
      <c r="AB64" t="s">
        <v>336</v>
      </c>
      <c r="AC64" t="s">
        <v>336</v>
      </c>
      <c r="AD64" t="s">
        <v>413</v>
      </c>
      <c r="AF64" t="s">
        <v>335</v>
      </c>
      <c r="AG64" t="s">
        <v>336</v>
      </c>
      <c r="AH64" t="s">
        <v>336</v>
      </c>
      <c r="AI64" t="s">
        <v>386</v>
      </c>
      <c r="BI64">
        <v>1419</v>
      </c>
      <c r="BJ64" s="6">
        <f t="shared" ref="BJ64:BJ111" si="14">Z64-BI64</f>
        <v>946</v>
      </c>
      <c r="BK64">
        <v>350</v>
      </c>
      <c r="BL64" s="28">
        <f t="shared" si="8"/>
        <v>0.7399577167019028</v>
      </c>
      <c r="BM64">
        <v>40</v>
      </c>
      <c r="BN64" s="27">
        <f t="shared" si="9"/>
        <v>8.4566596194503171E-2</v>
      </c>
      <c r="BO64">
        <v>15</v>
      </c>
      <c r="BP64" s="27">
        <f t="shared" si="10"/>
        <v>3.1712473572938688E-2</v>
      </c>
      <c r="BQ64">
        <v>20</v>
      </c>
      <c r="BR64" s="27">
        <f t="shared" si="11"/>
        <v>8.4566596194503175E-3</v>
      </c>
      <c r="BS64" s="19">
        <v>135</v>
      </c>
      <c r="BT64" s="27">
        <f t="shared" si="12"/>
        <v>5.7082452431289642E-2</v>
      </c>
      <c r="BU64">
        <v>250</v>
      </c>
      <c r="BV64" s="27">
        <f t="shared" si="13"/>
        <v>5.2854122621564484E-2</v>
      </c>
      <c r="BW64">
        <v>148</v>
      </c>
      <c r="BY64">
        <v>15</v>
      </c>
      <c r="BZ64">
        <v>75</v>
      </c>
      <c r="CA64" t="s">
        <v>415</v>
      </c>
      <c r="CG64" t="s">
        <v>335</v>
      </c>
      <c r="CH64" t="s">
        <v>336</v>
      </c>
      <c r="CI64" t="s">
        <v>336</v>
      </c>
      <c r="CJ64" t="s">
        <v>414</v>
      </c>
      <c r="CK64" t="s">
        <v>415</v>
      </c>
      <c r="CQ64" t="s">
        <v>335</v>
      </c>
      <c r="CR64" t="s">
        <v>336</v>
      </c>
      <c r="CS64" t="s">
        <v>336</v>
      </c>
      <c r="CT64" t="s">
        <v>413</v>
      </c>
      <c r="DR64">
        <v>15</v>
      </c>
      <c r="DS64">
        <v>75</v>
      </c>
      <c r="DT64" t="s">
        <v>339</v>
      </c>
      <c r="DU64" t="s">
        <v>324</v>
      </c>
      <c r="DV64" t="s">
        <v>340</v>
      </c>
      <c r="DY64" t="s">
        <v>697</v>
      </c>
      <c r="ED64" t="s">
        <v>339</v>
      </c>
      <c r="EE64" t="s">
        <v>324</v>
      </c>
      <c r="EF64" t="s">
        <v>340</v>
      </c>
      <c r="EI64" t="s">
        <v>698</v>
      </c>
      <c r="FJ64" t="s">
        <v>541</v>
      </c>
      <c r="FK64" t="b">
        <v>1</v>
      </c>
      <c r="FL64" t="b">
        <v>0</v>
      </c>
      <c r="FM64" t="b">
        <v>1</v>
      </c>
      <c r="FN64" t="s">
        <v>699</v>
      </c>
      <c r="FO64" t="b">
        <v>1</v>
      </c>
      <c r="FP64" t="b">
        <v>0</v>
      </c>
      <c r="FQ64" t="b">
        <v>0</v>
      </c>
      <c r="FR64" t="s">
        <v>553</v>
      </c>
      <c r="FS64" t="b">
        <v>1</v>
      </c>
      <c r="FT64" t="b">
        <v>0</v>
      </c>
      <c r="FU64" t="b">
        <v>1</v>
      </c>
      <c r="FV64" t="s">
        <v>700</v>
      </c>
      <c r="FW64" t="b">
        <v>1</v>
      </c>
      <c r="FX64" t="b">
        <v>1</v>
      </c>
      <c r="FY64" t="b">
        <v>0</v>
      </c>
      <c r="FZ64" t="b">
        <v>0</v>
      </c>
      <c r="GA64" t="s">
        <v>422</v>
      </c>
      <c r="GB64" t="b">
        <v>1</v>
      </c>
      <c r="GC64" t="b">
        <v>0</v>
      </c>
      <c r="GD64" t="s">
        <v>568</v>
      </c>
      <c r="GE64" t="b">
        <v>0</v>
      </c>
      <c r="GF64" t="b">
        <v>0</v>
      </c>
      <c r="GG64" t="b">
        <v>1</v>
      </c>
      <c r="GH64" t="b">
        <v>1</v>
      </c>
      <c r="GI64" t="b">
        <v>1</v>
      </c>
      <c r="GJ64" t="b">
        <v>0</v>
      </c>
      <c r="GK64" t="b">
        <v>0</v>
      </c>
      <c r="GL64" t="b">
        <v>0</v>
      </c>
      <c r="GM64" t="s">
        <v>346</v>
      </c>
      <c r="GN64" t="s">
        <v>348</v>
      </c>
      <c r="GO64" t="s">
        <v>390</v>
      </c>
      <c r="GP64" t="s">
        <v>687</v>
      </c>
      <c r="GQ64" t="s">
        <v>687</v>
      </c>
      <c r="GR64" t="s">
        <v>701</v>
      </c>
      <c r="GS64" t="s">
        <v>371</v>
      </c>
      <c r="GT64" t="s">
        <v>371</v>
      </c>
      <c r="GU64">
        <v>70</v>
      </c>
      <c r="GV64">
        <v>60</v>
      </c>
      <c r="GW64" t="s">
        <v>328</v>
      </c>
      <c r="GX64">
        <v>0</v>
      </c>
      <c r="GY64">
        <v>0</v>
      </c>
      <c r="GZ64" t="s">
        <v>328</v>
      </c>
      <c r="HA64" t="s">
        <v>391</v>
      </c>
      <c r="HB64">
        <v>0</v>
      </c>
      <c r="HC64">
        <v>0</v>
      </c>
      <c r="HD64">
        <v>14</v>
      </c>
      <c r="HE64">
        <v>12</v>
      </c>
      <c r="HF64" t="s">
        <v>328</v>
      </c>
      <c r="HG64">
        <v>0</v>
      </c>
      <c r="HH64">
        <v>0</v>
      </c>
      <c r="HI64" t="s">
        <v>332</v>
      </c>
      <c r="HJ64" t="s">
        <v>391</v>
      </c>
      <c r="HK64" t="s">
        <v>556</v>
      </c>
      <c r="HL64" t="b">
        <v>0</v>
      </c>
      <c r="HM64" t="b">
        <v>1</v>
      </c>
      <c r="HN64" t="b">
        <v>0</v>
      </c>
      <c r="HO64" t="b">
        <v>0</v>
      </c>
      <c r="HP64" t="b">
        <v>0</v>
      </c>
      <c r="HQ64" t="b">
        <v>1</v>
      </c>
      <c r="HR64" t="b">
        <v>0</v>
      </c>
      <c r="HS64" t="b">
        <v>0</v>
      </c>
      <c r="HT64" t="s">
        <v>354</v>
      </c>
      <c r="HU64">
        <v>25</v>
      </c>
      <c r="HV64">
        <v>75</v>
      </c>
      <c r="HW64">
        <v>40</v>
      </c>
      <c r="HX64">
        <v>60</v>
      </c>
      <c r="HY64" t="s">
        <v>332</v>
      </c>
      <c r="HZ64" t="s">
        <v>332</v>
      </c>
      <c r="IA64" t="s">
        <v>356</v>
      </c>
      <c r="IB64" t="s">
        <v>428</v>
      </c>
      <c r="IC64" t="s">
        <v>512</v>
      </c>
      <c r="ID64" t="s">
        <v>358</v>
      </c>
      <c r="IE64" t="b">
        <v>1</v>
      </c>
      <c r="IF64" t="b">
        <v>0</v>
      </c>
      <c r="IG64" t="b">
        <v>0</v>
      </c>
      <c r="IH64" t="b">
        <v>1</v>
      </c>
      <c r="II64" t="b">
        <v>0</v>
      </c>
      <c r="IJ64" t="b">
        <v>0</v>
      </c>
      <c r="IK64" t="b">
        <v>1</v>
      </c>
      <c r="IL64" t="b">
        <v>0</v>
      </c>
      <c r="IM64" t="b">
        <v>0</v>
      </c>
      <c r="IN64" t="b">
        <v>0</v>
      </c>
      <c r="IO64" t="b">
        <v>0</v>
      </c>
      <c r="IP64" t="s">
        <v>359</v>
      </c>
      <c r="IQ64" t="s">
        <v>332</v>
      </c>
      <c r="IR64" t="s">
        <v>328</v>
      </c>
      <c r="IS64" t="s">
        <v>328</v>
      </c>
      <c r="IT64">
        <v>100</v>
      </c>
      <c r="IU64" t="s">
        <v>360</v>
      </c>
      <c r="IV64" t="s">
        <v>702</v>
      </c>
      <c r="IW64">
        <v>0</v>
      </c>
      <c r="IX64" t="s">
        <v>328</v>
      </c>
      <c r="IY64" t="s">
        <v>502</v>
      </c>
      <c r="IZ64" t="b">
        <v>1</v>
      </c>
      <c r="JA64" t="b">
        <v>0</v>
      </c>
      <c r="JB64" t="b">
        <v>0</v>
      </c>
      <c r="JC64" t="b">
        <v>0</v>
      </c>
      <c r="JD64" t="b">
        <v>1</v>
      </c>
      <c r="JE64" t="b">
        <v>0</v>
      </c>
      <c r="JF64" t="b">
        <v>0</v>
      </c>
      <c r="JG64" t="b">
        <v>1</v>
      </c>
      <c r="JH64" t="b">
        <v>0</v>
      </c>
      <c r="JI64">
        <v>0</v>
      </c>
      <c r="JJ64" t="s">
        <v>328</v>
      </c>
      <c r="JK64" t="s">
        <v>452</v>
      </c>
      <c r="JL64" t="b">
        <v>1</v>
      </c>
      <c r="JM64" t="b">
        <v>1</v>
      </c>
      <c r="JN64" t="b">
        <v>0</v>
      </c>
      <c r="JO64" t="b">
        <v>0</v>
      </c>
      <c r="JP64" t="b">
        <v>1</v>
      </c>
      <c r="JQ64" t="b">
        <v>0</v>
      </c>
      <c r="JR64" t="b">
        <v>0</v>
      </c>
      <c r="JS64" t="b">
        <v>0</v>
      </c>
      <c r="JT64" t="b">
        <v>0</v>
      </c>
      <c r="JU64" t="s">
        <v>328</v>
      </c>
      <c r="JV64" t="s">
        <v>608</v>
      </c>
      <c r="JW64" t="b">
        <v>0</v>
      </c>
      <c r="JX64" t="b">
        <v>0</v>
      </c>
      <c r="JY64" t="b">
        <v>0</v>
      </c>
      <c r="JZ64" t="b">
        <v>0</v>
      </c>
      <c r="KA64" t="b">
        <v>0</v>
      </c>
      <c r="KB64" t="b">
        <v>0</v>
      </c>
      <c r="KC64" t="b">
        <v>0</v>
      </c>
      <c r="KD64" t="b">
        <v>1</v>
      </c>
      <c r="KE64" t="b">
        <v>0</v>
      </c>
      <c r="KF64" t="s">
        <v>361</v>
      </c>
      <c r="KG64" t="b">
        <v>0</v>
      </c>
      <c r="KH64" t="b">
        <v>0</v>
      </c>
      <c r="KI64" t="b">
        <v>0</v>
      </c>
      <c r="KJ64" t="b">
        <v>0</v>
      </c>
      <c r="KK64" t="b">
        <v>1</v>
      </c>
      <c r="KL64" t="s">
        <v>332</v>
      </c>
      <c r="KM64" t="s">
        <v>328</v>
      </c>
      <c r="KN64" t="s">
        <v>361</v>
      </c>
      <c r="KO64" t="s">
        <v>584</v>
      </c>
      <c r="KP64" t="b">
        <v>1</v>
      </c>
      <c r="KQ64" t="b">
        <v>1</v>
      </c>
      <c r="KR64" t="b">
        <v>0</v>
      </c>
      <c r="KS64" t="b">
        <v>0</v>
      </c>
      <c r="KT64" t="b">
        <v>1</v>
      </c>
      <c r="KU64" t="b">
        <v>0</v>
      </c>
      <c r="KV64" t="b">
        <v>0</v>
      </c>
      <c r="KW64" t="b">
        <v>0</v>
      </c>
      <c r="KX64" t="s">
        <v>332</v>
      </c>
      <c r="KY64" t="s">
        <v>689</v>
      </c>
      <c r="KZ64" t="b">
        <v>1</v>
      </c>
      <c r="LA64" t="b">
        <v>0</v>
      </c>
      <c r="LB64" t="b">
        <v>0</v>
      </c>
      <c r="LC64" t="b">
        <v>0</v>
      </c>
      <c r="LD64" t="b">
        <v>0</v>
      </c>
      <c r="LE64" t="b">
        <v>0</v>
      </c>
      <c r="LF64" t="b">
        <v>0</v>
      </c>
      <c r="LG64" t="b">
        <v>0</v>
      </c>
      <c r="LH64" t="s">
        <v>332</v>
      </c>
      <c r="LI64" t="s">
        <v>641</v>
      </c>
      <c r="LJ64" t="b">
        <v>0</v>
      </c>
      <c r="LK64" t="b">
        <v>0</v>
      </c>
      <c r="LL64" t="b">
        <v>1</v>
      </c>
      <c r="LM64" t="b">
        <v>1</v>
      </c>
      <c r="LN64" t="b">
        <v>0</v>
      </c>
      <c r="LO64" t="b">
        <v>1</v>
      </c>
      <c r="LP64" t="b">
        <v>0</v>
      </c>
      <c r="LQ64" t="b">
        <v>0</v>
      </c>
      <c r="LR64" t="b">
        <v>0</v>
      </c>
      <c r="LT64" t="s">
        <v>366</v>
      </c>
      <c r="LU64" t="s">
        <v>366</v>
      </c>
      <c r="LV64" t="s">
        <v>367</v>
      </c>
      <c r="LW64" t="s">
        <v>631</v>
      </c>
      <c r="YS64" t="s">
        <v>703</v>
      </c>
      <c r="YT64" t="s">
        <v>704</v>
      </c>
      <c r="YU64" s="1">
        <v>42849</v>
      </c>
      <c r="YV64" t="s">
        <v>380</v>
      </c>
      <c r="YW64" t="s">
        <v>705</v>
      </c>
      <c r="YX64">
        <v>60321</v>
      </c>
      <c r="YY64" t="s">
        <v>706</v>
      </c>
      <c r="YZ64" t="s">
        <v>707</v>
      </c>
      <c r="ZA64">
        <v>25</v>
      </c>
      <c r="ZC64">
        <v>-1</v>
      </c>
      <c r="ZD64" t="s">
        <v>384</v>
      </c>
      <c r="ZE64" t="s">
        <v>384</v>
      </c>
    </row>
    <row r="65" spans="1:681" x14ac:dyDescent="0.25">
      <c r="A65" t="s">
        <v>1453</v>
      </c>
      <c r="B65" t="s">
        <v>708</v>
      </c>
      <c r="C65" t="s">
        <v>1361</v>
      </c>
      <c r="D65" t="s">
        <v>1621</v>
      </c>
      <c r="E65" s="24">
        <v>42849</v>
      </c>
      <c r="F65" s="9" t="s">
        <v>1679</v>
      </c>
      <c r="G65">
        <v>20.972913333299999</v>
      </c>
      <c r="H65">
        <v>92.244114999999994</v>
      </c>
      <c r="I65">
        <v>16.7</v>
      </c>
      <c r="J65">
        <v>2.6</v>
      </c>
      <c r="K65" t="s">
        <v>323</v>
      </c>
      <c r="L65" t="s">
        <v>324</v>
      </c>
      <c r="M65" t="s">
        <v>325</v>
      </c>
      <c r="N65" t="s">
        <v>521</v>
      </c>
      <c r="O65" t="s">
        <v>682</v>
      </c>
      <c r="P65" t="s">
        <v>328</v>
      </c>
      <c r="Q65" t="s">
        <v>445</v>
      </c>
      <c r="R65" t="s">
        <v>330</v>
      </c>
      <c r="S65" t="s">
        <v>331</v>
      </c>
      <c r="T65" t="s">
        <v>332</v>
      </c>
      <c r="U65" t="s">
        <v>333</v>
      </c>
      <c r="V65" t="s">
        <v>334</v>
      </c>
      <c r="W65" t="s">
        <v>332</v>
      </c>
      <c r="X65" s="9" t="s">
        <v>332</v>
      </c>
      <c r="Y65">
        <v>370</v>
      </c>
      <c r="Z65">
        <v>2931</v>
      </c>
      <c r="AA65" t="s">
        <v>335</v>
      </c>
      <c r="AB65" t="s">
        <v>336</v>
      </c>
      <c r="AC65" t="s">
        <v>336</v>
      </c>
      <c r="AD65" t="s">
        <v>413</v>
      </c>
      <c r="AF65" t="s">
        <v>335</v>
      </c>
      <c r="AG65" t="s">
        <v>336</v>
      </c>
      <c r="AH65" t="s">
        <v>336</v>
      </c>
      <c r="AI65" t="s">
        <v>524</v>
      </c>
      <c r="BI65">
        <v>1480</v>
      </c>
      <c r="BJ65" s="6">
        <f t="shared" si="14"/>
        <v>1451</v>
      </c>
      <c r="BK65">
        <v>300</v>
      </c>
      <c r="BL65" s="28">
        <f t="shared" si="8"/>
        <v>0.81081081081081086</v>
      </c>
      <c r="BM65">
        <v>5</v>
      </c>
      <c r="BN65" s="27">
        <f t="shared" si="9"/>
        <v>1.3513513513513514E-2</v>
      </c>
      <c r="BO65">
        <v>40</v>
      </c>
      <c r="BP65" s="27">
        <f t="shared" si="10"/>
        <v>0.10810810810810811</v>
      </c>
      <c r="BQ65">
        <v>15</v>
      </c>
      <c r="BR65" s="27">
        <f t="shared" si="11"/>
        <v>5.1177072671443197E-3</v>
      </c>
      <c r="BS65">
        <v>40</v>
      </c>
      <c r="BT65" s="27">
        <f t="shared" si="12"/>
        <v>1.3647219379051518E-2</v>
      </c>
      <c r="BU65">
        <v>110</v>
      </c>
      <c r="BV65" s="27">
        <f t="shared" si="13"/>
        <v>1.8764926646195838E-2</v>
      </c>
      <c r="BW65">
        <v>10</v>
      </c>
      <c r="BY65">
        <v>15</v>
      </c>
      <c r="BZ65">
        <v>75</v>
      </c>
      <c r="CA65" t="s">
        <v>339</v>
      </c>
      <c r="CB65" t="s">
        <v>324</v>
      </c>
      <c r="CC65" t="s">
        <v>340</v>
      </c>
      <c r="CF65" t="s">
        <v>638</v>
      </c>
      <c r="CK65" t="s">
        <v>339</v>
      </c>
      <c r="CL65" t="s">
        <v>324</v>
      </c>
      <c r="CM65" t="s">
        <v>340</v>
      </c>
      <c r="CP65" t="s">
        <v>416</v>
      </c>
      <c r="DR65">
        <v>15</v>
      </c>
      <c r="DS65">
        <v>75</v>
      </c>
      <c r="DT65" t="s">
        <v>339</v>
      </c>
      <c r="DU65" t="s">
        <v>324</v>
      </c>
      <c r="DV65" t="s">
        <v>340</v>
      </c>
      <c r="DY65" t="s">
        <v>656</v>
      </c>
      <c r="ED65" t="s">
        <v>339</v>
      </c>
      <c r="EE65" t="s">
        <v>324</v>
      </c>
      <c r="EF65" t="s">
        <v>340</v>
      </c>
      <c r="EI65" t="s">
        <v>638</v>
      </c>
      <c r="FJ65" t="s">
        <v>541</v>
      </c>
      <c r="FK65" t="b">
        <v>1</v>
      </c>
      <c r="FL65" t="b">
        <v>0</v>
      </c>
      <c r="FM65" t="b">
        <v>1</v>
      </c>
      <c r="FN65" t="s">
        <v>462</v>
      </c>
      <c r="FO65" t="b">
        <v>1</v>
      </c>
      <c r="FP65" t="b">
        <v>0</v>
      </c>
      <c r="FQ65" t="b">
        <v>1</v>
      </c>
      <c r="FR65" t="s">
        <v>593</v>
      </c>
      <c r="FS65" t="b">
        <v>0</v>
      </c>
      <c r="FT65" t="b">
        <v>1</v>
      </c>
      <c r="FU65" t="b">
        <v>1</v>
      </c>
      <c r="FV65" t="s">
        <v>554</v>
      </c>
      <c r="FW65" t="b">
        <v>0</v>
      </c>
      <c r="FX65" t="b">
        <v>0</v>
      </c>
      <c r="FY65" t="b">
        <v>1</v>
      </c>
      <c r="FZ65" t="b">
        <v>1</v>
      </c>
      <c r="GA65" t="s">
        <v>422</v>
      </c>
      <c r="GB65" t="b">
        <v>1</v>
      </c>
      <c r="GC65" t="b">
        <v>0</v>
      </c>
      <c r="GD65" t="s">
        <v>555</v>
      </c>
      <c r="GE65" t="b">
        <v>0</v>
      </c>
      <c r="GF65" t="b">
        <v>0</v>
      </c>
      <c r="GG65" t="b">
        <v>1</v>
      </c>
      <c r="GH65" t="b">
        <v>1</v>
      </c>
      <c r="GI65" t="b">
        <v>0</v>
      </c>
      <c r="GJ65" t="b">
        <v>0</v>
      </c>
      <c r="GK65" t="b">
        <v>0</v>
      </c>
      <c r="GL65" t="b">
        <v>0</v>
      </c>
      <c r="GM65" t="s">
        <v>346</v>
      </c>
      <c r="GN65" t="s">
        <v>347</v>
      </c>
      <c r="GO65" t="s">
        <v>390</v>
      </c>
      <c r="GP65" t="s">
        <v>687</v>
      </c>
      <c r="GQ65" t="s">
        <v>687</v>
      </c>
      <c r="GR65" t="s">
        <v>701</v>
      </c>
      <c r="GS65" t="s">
        <v>371</v>
      </c>
      <c r="GT65" t="s">
        <v>371</v>
      </c>
      <c r="GU65">
        <v>60</v>
      </c>
      <c r="GV65">
        <v>60</v>
      </c>
      <c r="GW65" t="s">
        <v>332</v>
      </c>
      <c r="GX65">
        <v>20</v>
      </c>
      <c r="GY65">
        <v>40</v>
      </c>
      <c r="GZ65" t="s">
        <v>328</v>
      </c>
      <c r="HA65" t="s">
        <v>391</v>
      </c>
      <c r="HB65">
        <v>0</v>
      </c>
      <c r="HC65">
        <v>0</v>
      </c>
      <c r="HD65">
        <v>60</v>
      </c>
      <c r="HE65">
        <v>60</v>
      </c>
      <c r="HF65" t="s">
        <v>328</v>
      </c>
      <c r="HG65">
        <v>20</v>
      </c>
      <c r="HH65">
        <v>40</v>
      </c>
      <c r="HI65" t="s">
        <v>332</v>
      </c>
      <c r="HJ65" t="s">
        <v>391</v>
      </c>
      <c r="HK65" t="s">
        <v>569</v>
      </c>
      <c r="HL65" t="b">
        <v>0</v>
      </c>
      <c r="HM65" t="b">
        <v>1</v>
      </c>
      <c r="HN65" t="b">
        <v>0</v>
      </c>
      <c r="HO65" t="b">
        <v>0</v>
      </c>
      <c r="HP65" t="b">
        <v>0</v>
      </c>
      <c r="HQ65" t="b">
        <v>1</v>
      </c>
      <c r="HR65" t="b">
        <v>1</v>
      </c>
      <c r="HS65" t="b">
        <v>0</v>
      </c>
      <c r="HT65" t="s">
        <v>354</v>
      </c>
      <c r="HU65">
        <v>25</v>
      </c>
      <c r="HV65">
        <v>75</v>
      </c>
      <c r="HW65">
        <v>45</v>
      </c>
      <c r="HX65">
        <v>55</v>
      </c>
      <c r="HY65" t="s">
        <v>332</v>
      </c>
      <c r="HZ65" t="s">
        <v>332</v>
      </c>
      <c r="IA65" t="s">
        <v>356</v>
      </c>
      <c r="IB65" t="s">
        <v>428</v>
      </c>
      <c r="IC65" t="s">
        <v>512</v>
      </c>
      <c r="ID65" t="s">
        <v>557</v>
      </c>
      <c r="IE65" t="b">
        <v>1</v>
      </c>
      <c r="IF65" t="b">
        <v>0</v>
      </c>
      <c r="IG65" t="b">
        <v>0</v>
      </c>
      <c r="IH65" t="b">
        <v>1</v>
      </c>
      <c r="II65" t="b">
        <v>0</v>
      </c>
      <c r="IJ65" t="b">
        <v>1</v>
      </c>
      <c r="IK65" t="b">
        <v>0</v>
      </c>
      <c r="IL65" t="b">
        <v>0</v>
      </c>
      <c r="IM65" t="b">
        <v>0</v>
      </c>
      <c r="IN65" t="b">
        <v>0</v>
      </c>
      <c r="IO65" t="b">
        <v>0</v>
      </c>
      <c r="IP65" t="s">
        <v>359</v>
      </c>
      <c r="IQ65" t="s">
        <v>332</v>
      </c>
      <c r="IR65" t="s">
        <v>328</v>
      </c>
      <c r="IS65" t="s">
        <v>328</v>
      </c>
      <c r="IT65">
        <v>100</v>
      </c>
      <c r="IU65" t="s">
        <v>360</v>
      </c>
      <c r="IV65" t="s">
        <v>360</v>
      </c>
      <c r="IW65">
        <v>0</v>
      </c>
      <c r="IX65" t="s">
        <v>328</v>
      </c>
      <c r="IY65" t="s">
        <v>452</v>
      </c>
      <c r="IZ65" t="b">
        <v>1</v>
      </c>
      <c r="JA65" t="b">
        <v>1</v>
      </c>
      <c r="JB65" t="b">
        <v>0</v>
      </c>
      <c r="JC65" t="b">
        <v>0</v>
      </c>
      <c r="JD65" t="b">
        <v>1</v>
      </c>
      <c r="JE65" t="b">
        <v>0</v>
      </c>
      <c r="JF65" t="b">
        <v>0</v>
      </c>
      <c r="JG65" t="b">
        <v>0</v>
      </c>
      <c r="JH65" t="b">
        <v>0</v>
      </c>
      <c r="JI65">
        <v>0</v>
      </c>
      <c r="JJ65" t="s">
        <v>328</v>
      </c>
      <c r="JK65" t="s">
        <v>688</v>
      </c>
      <c r="JL65" t="b">
        <v>1</v>
      </c>
      <c r="JM65" t="b">
        <v>1</v>
      </c>
      <c r="JN65" t="b">
        <v>0</v>
      </c>
      <c r="JO65" t="b">
        <v>0</v>
      </c>
      <c r="JP65" t="b">
        <v>0</v>
      </c>
      <c r="JQ65" t="b">
        <v>0</v>
      </c>
      <c r="JR65" t="b">
        <v>0</v>
      </c>
      <c r="JS65" t="b">
        <v>1</v>
      </c>
      <c r="JT65" t="b">
        <v>0</v>
      </c>
      <c r="JU65" t="s">
        <v>328</v>
      </c>
      <c r="JV65" t="s">
        <v>709</v>
      </c>
      <c r="JW65" t="b">
        <v>0</v>
      </c>
      <c r="JX65" t="b">
        <v>0</v>
      </c>
      <c r="JY65" t="b">
        <v>0</v>
      </c>
      <c r="JZ65" t="b">
        <v>1</v>
      </c>
      <c r="KA65" t="b">
        <v>0</v>
      </c>
      <c r="KB65" t="b">
        <v>0</v>
      </c>
      <c r="KC65" t="b">
        <v>0</v>
      </c>
      <c r="KD65" t="b">
        <v>1</v>
      </c>
      <c r="KE65" t="b">
        <v>0</v>
      </c>
      <c r="KF65" t="s">
        <v>432</v>
      </c>
      <c r="KG65" t="b">
        <v>0</v>
      </c>
      <c r="KH65" t="b">
        <v>1</v>
      </c>
      <c r="KI65" t="b">
        <v>0</v>
      </c>
      <c r="KJ65" t="b">
        <v>0</v>
      </c>
      <c r="KK65" t="b">
        <v>0</v>
      </c>
      <c r="KL65" t="s">
        <v>332</v>
      </c>
      <c r="KM65" t="s">
        <v>328</v>
      </c>
      <c r="KN65" t="s">
        <v>362</v>
      </c>
      <c r="KO65" t="s">
        <v>710</v>
      </c>
      <c r="KP65" t="b">
        <v>0</v>
      </c>
      <c r="KQ65" t="b">
        <v>1</v>
      </c>
      <c r="KR65" t="b">
        <v>0</v>
      </c>
      <c r="KS65" t="b">
        <v>1</v>
      </c>
      <c r="KT65" t="b">
        <v>0</v>
      </c>
      <c r="KU65" t="b">
        <v>0</v>
      </c>
      <c r="KV65" t="b">
        <v>1</v>
      </c>
      <c r="KW65" t="b">
        <v>0</v>
      </c>
      <c r="KX65" t="s">
        <v>332</v>
      </c>
      <c r="KY65" t="s">
        <v>364</v>
      </c>
      <c r="KZ65" t="b">
        <v>0</v>
      </c>
      <c r="LA65" t="b">
        <v>0</v>
      </c>
      <c r="LB65" t="b">
        <v>1</v>
      </c>
      <c r="LC65" t="b">
        <v>0</v>
      </c>
      <c r="LD65" t="b">
        <v>0</v>
      </c>
      <c r="LE65" t="b">
        <v>0</v>
      </c>
      <c r="LF65" t="b">
        <v>0</v>
      </c>
      <c r="LG65" t="b">
        <v>0</v>
      </c>
      <c r="LH65" t="s">
        <v>328</v>
      </c>
      <c r="LI65" t="s">
        <v>585</v>
      </c>
      <c r="LJ65" t="b">
        <v>1</v>
      </c>
      <c r="LK65" t="b">
        <v>0</v>
      </c>
      <c r="LL65" t="b">
        <v>1</v>
      </c>
      <c r="LM65" t="b">
        <v>0</v>
      </c>
      <c r="LN65" t="b">
        <v>0</v>
      </c>
      <c r="LO65" t="b">
        <v>1</v>
      </c>
      <c r="LP65" t="b">
        <v>0</v>
      </c>
      <c r="LQ65" t="b">
        <v>0</v>
      </c>
      <c r="LR65" t="b">
        <v>0</v>
      </c>
      <c r="LT65" t="s">
        <v>366</v>
      </c>
      <c r="LU65" t="s">
        <v>366</v>
      </c>
      <c r="LV65" t="s">
        <v>367</v>
      </c>
      <c r="LW65" t="s">
        <v>368</v>
      </c>
      <c r="YS65" t="s">
        <v>712</v>
      </c>
      <c r="YT65" t="s">
        <v>713</v>
      </c>
      <c r="YU65" s="1">
        <v>42849</v>
      </c>
      <c r="YV65" t="s">
        <v>380</v>
      </c>
      <c r="YW65" t="s">
        <v>714</v>
      </c>
      <c r="YX65">
        <v>60322</v>
      </c>
      <c r="YY65" t="s">
        <v>715</v>
      </c>
      <c r="YZ65" t="s">
        <v>716</v>
      </c>
      <c r="ZA65">
        <v>26</v>
      </c>
      <c r="ZC65">
        <v>-1</v>
      </c>
      <c r="ZD65" t="s">
        <v>384</v>
      </c>
      <c r="ZE65" t="s">
        <v>384</v>
      </c>
    </row>
    <row r="66" spans="1:681" x14ac:dyDescent="0.25">
      <c r="A66" t="s">
        <v>1453</v>
      </c>
      <c r="B66" t="s">
        <v>717</v>
      </c>
      <c r="C66" t="s">
        <v>1361</v>
      </c>
      <c r="D66" t="s">
        <v>1622</v>
      </c>
      <c r="E66" s="24">
        <v>42849</v>
      </c>
      <c r="F66" s="9" t="s">
        <v>1679</v>
      </c>
      <c r="G66">
        <v>20.974073333300002</v>
      </c>
      <c r="H66">
        <v>92.243885000000006</v>
      </c>
      <c r="I66">
        <v>21.3</v>
      </c>
      <c r="J66">
        <v>2.1</v>
      </c>
      <c r="K66" t="s">
        <v>323</v>
      </c>
      <c r="L66" t="s">
        <v>324</v>
      </c>
      <c r="M66" t="s">
        <v>325</v>
      </c>
      <c r="N66" t="s">
        <v>521</v>
      </c>
      <c r="O66" t="s">
        <v>682</v>
      </c>
      <c r="P66" t="s">
        <v>328</v>
      </c>
      <c r="Q66" t="s">
        <v>445</v>
      </c>
      <c r="R66" t="s">
        <v>330</v>
      </c>
      <c r="S66" t="s">
        <v>331</v>
      </c>
      <c r="T66" t="s">
        <v>332</v>
      </c>
      <c r="U66" t="s">
        <v>333</v>
      </c>
      <c r="V66" t="s">
        <v>334</v>
      </c>
      <c r="W66" t="s">
        <v>332</v>
      </c>
      <c r="X66" s="9" t="s">
        <v>332</v>
      </c>
      <c r="Y66">
        <v>536</v>
      </c>
      <c r="Z66">
        <v>2680</v>
      </c>
      <c r="AA66" t="s">
        <v>335</v>
      </c>
      <c r="AB66" t="s">
        <v>336</v>
      </c>
      <c r="AC66" t="s">
        <v>336</v>
      </c>
      <c r="AD66" t="s">
        <v>337</v>
      </c>
      <c r="AF66" t="s">
        <v>335</v>
      </c>
      <c r="AG66" t="s">
        <v>336</v>
      </c>
      <c r="AH66" t="s">
        <v>336</v>
      </c>
      <c r="AI66" t="s">
        <v>525</v>
      </c>
      <c r="BI66">
        <v>1608</v>
      </c>
      <c r="BJ66" s="6">
        <f t="shared" si="14"/>
        <v>1072</v>
      </c>
      <c r="BK66">
        <v>160</v>
      </c>
      <c r="BL66" s="27">
        <f t="shared" ref="BL66:BL97" si="15">BK66/Y66</f>
        <v>0.29850746268656714</v>
      </c>
      <c r="BM66">
        <v>50</v>
      </c>
      <c r="BN66" s="27">
        <f t="shared" ref="BN66:BN97" si="16">BM66/Y66</f>
        <v>9.3283582089552244E-2</v>
      </c>
      <c r="BO66">
        <v>10</v>
      </c>
      <c r="BP66" s="27">
        <f t="shared" ref="BP66:BP97" si="17">BO66/Y66</f>
        <v>1.8656716417910446E-2</v>
      </c>
      <c r="BQ66">
        <v>5</v>
      </c>
      <c r="BR66" s="27">
        <f t="shared" ref="BR66:BR97" si="18">BQ66/Z66</f>
        <v>1.8656716417910447E-3</v>
      </c>
      <c r="BS66">
        <v>36</v>
      </c>
      <c r="BT66" s="27">
        <f t="shared" ref="BT66:BT97" si="19">BS66/Z66</f>
        <v>1.3432835820895522E-2</v>
      </c>
      <c r="BU66">
        <v>58</v>
      </c>
      <c r="BV66" s="27">
        <f t="shared" ref="BV66:BV97" si="20">BU66/Z66/2</f>
        <v>1.082089552238806E-2</v>
      </c>
      <c r="BW66">
        <v>16</v>
      </c>
      <c r="BY66">
        <v>2</v>
      </c>
      <c r="BZ66">
        <v>10</v>
      </c>
      <c r="CA66" t="s">
        <v>415</v>
      </c>
      <c r="CG66" t="s">
        <v>335</v>
      </c>
      <c r="CH66" t="s">
        <v>336</v>
      </c>
      <c r="CI66" t="s">
        <v>336</v>
      </c>
      <c r="CJ66" t="s">
        <v>525</v>
      </c>
      <c r="CK66" t="s">
        <v>415</v>
      </c>
      <c r="CQ66" t="s">
        <v>335</v>
      </c>
      <c r="CR66" t="s">
        <v>336</v>
      </c>
      <c r="CS66" t="s">
        <v>336</v>
      </c>
      <c r="CT66" t="s">
        <v>495</v>
      </c>
      <c r="DR66">
        <v>15</v>
      </c>
      <c r="DS66">
        <v>75</v>
      </c>
      <c r="DT66" t="s">
        <v>339</v>
      </c>
      <c r="DU66" t="s">
        <v>324</v>
      </c>
      <c r="DV66" t="s">
        <v>340</v>
      </c>
      <c r="DY66" t="s">
        <v>417</v>
      </c>
      <c r="ED66" t="s">
        <v>339</v>
      </c>
      <c r="EE66" t="s">
        <v>324</v>
      </c>
      <c r="EF66" t="s">
        <v>340</v>
      </c>
      <c r="EI66" t="s">
        <v>638</v>
      </c>
      <c r="FJ66" t="s">
        <v>541</v>
      </c>
      <c r="FK66" t="b">
        <v>1</v>
      </c>
      <c r="FL66" t="b">
        <v>0</v>
      </c>
      <c r="FM66" t="b">
        <v>1</v>
      </c>
      <c r="FN66" t="s">
        <v>462</v>
      </c>
      <c r="FO66" t="b">
        <v>1</v>
      </c>
      <c r="FP66" t="b">
        <v>0</v>
      </c>
      <c r="FQ66" t="b">
        <v>1</v>
      </c>
      <c r="FR66" t="s">
        <v>553</v>
      </c>
      <c r="FS66" t="b">
        <v>1</v>
      </c>
      <c r="FT66" t="b">
        <v>0</v>
      </c>
      <c r="FU66" t="b">
        <v>1</v>
      </c>
      <c r="FV66" t="s">
        <v>718</v>
      </c>
      <c r="FW66" t="b">
        <v>1</v>
      </c>
      <c r="FX66" t="b">
        <v>0</v>
      </c>
      <c r="FY66" t="b">
        <v>0</v>
      </c>
      <c r="FZ66" t="b">
        <v>1</v>
      </c>
      <c r="GA66" t="s">
        <v>422</v>
      </c>
      <c r="GB66" t="b">
        <v>1</v>
      </c>
      <c r="GC66" t="b">
        <v>0</v>
      </c>
      <c r="GD66" t="s">
        <v>568</v>
      </c>
      <c r="GE66" t="b">
        <v>0</v>
      </c>
      <c r="GF66" t="b">
        <v>0</v>
      </c>
      <c r="GG66" t="b">
        <v>1</v>
      </c>
      <c r="GH66" t="b">
        <v>1</v>
      </c>
      <c r="GI66" t="b">
        <v>1</v>
      </c>
      <c r="GJ66" t="b">
        <v>0</v>
      </c>
      <c r="GK66" t="b">
        <v>0</v>
      </c>
      <c r="GL66" t="b">
        <v>0</v>
      </c>
      <c r="GM66" t="s">
        <v>719</v>
      </c>
      <c r="GN66" t="s">
        <v>346</v>
      </c>
      <c r="GO66" t="s">
        <v>347</v>
      </c>
      <c r="GP66" t="s">
        <v>360</v>
      </c>
      <c r="GQ66" t="s">
        <v>687</v>
      </c>
      <c r="GR66" t="s">
        <v>701</v>
      </c>
      <c r="GS66" t="s">
        <v>371</v>
      </c>
      <c r="GT66" t="s">
        <v>371</v>
      </c>
      <c r="GU66">
        <v>200</v>
      </c>
      <c r="GV66">
        <v>200</v>
      </c>
      <c r="GW66" t="s">
        <v>328</v>
      </c>
      <c r="GX66">
        <v>0</v>
      </c>
      <c r="GY66">
        <v>0</v>
      </c>
      <c r="GZ66" t="s">
        <v>328</v>
      </c>
      <c r="HA66" t="s">
        <v>391</v>
      </c>
      <c r="HB66">
        <v>18</v>
      </c>
      <c r="HC66">
        <v>18</v>
      </c>
      <c r="HD66">
        <v>10</v>
      </c>
      <c r="HE66">
        <v>10</v>
      </c>
      <c r="HF66" t="s">
        <v>328</v>
      </c>
      <c r="HG66">
        <v>0</v>
      </c>
      <c r="HH66">
        <v>0</v>
      </c>
      <c r="HI66" t="s">
        <v>332</v>
      </c>
      <c r="HJ66" t="s">
        <v>391</v>
      </c>
      <c r="HK66" t="s">
        <v>556</v>
      </c>
      <c r="HL66" t="b">
        <v>0</v>
      </c>
      <c r="HM66" t="b">
        <v>1</v>
      </c>
      <c r="HN66" t="b">
        <v>0</v>
      </c>
      <c r="HO66" t="b">
        <v>0</v>
      </c>
      <c r="HP66" t="b">
        <v>0</v>
      </c>
      <c r="HQ66" t="b">
        <v>1</v>
      </c>
      <c r="HR66" t="b">
        <v>0</v>
      </c>
      <c r="HS66" t="b">
        <v>0</v>
      </c>
      <c r="HT66" t="s">
        <v>354</v>
      </c>
      <c r="HU66">
        <v>25</v>
      </c>
      <c r="HV66">
        <v>75</v>
      </c>
      <c r="HW66">
        <v>20</v>
      </c>
      <c r="HX66">
        <v>80</v>
      </c>
      <c r="HY66" t="s">
        <v>332</v>
      </c>
      <c r="HZ66" t="s">
        <v>332</v>
      </c>
      <c r="IA66" t="s">
        <v>356</v>
      </c>
      <c r="IB66" t="s">
        <v>428</v>
      </c>
      <c r="IC66" t="s">
        <v>394</v>
      </c>
      <c r="ID66" t="s">
        <v>395</v>
      </c>
      <c r="IE66" t="b">
        <v>1</v>
      </c>
      <c r="IF66" t="b">
        <v>1</v>
      </c>
      <c r="IG66" t="b">
        <v>0</v>
      </c>
      <c r="IH66" t="b">
        <v>1</v>
      </c>
      <c r="II66" t="b">
        <v>0</v>
      </c>
      <c r="IJ66" t="b">
        <v>0</v>
      </c>
      <c r="IK66" t="b">
        <v>0</v>
      </c>
      <c r="IL66" t="b">
        <v>0</v>
      </c>
      <c r="IM66" t="b">
        <v>0</v>
      </c>
      <c r="IN66" t="b">
        <v>0</v>
      </c>
      <c r="IO66" t="b">
        <v>0</v>
      </c>
      <c r="IP66" t="s">
        <v>359</v>
      </c>
      <c r="IQ66" t="s">
        <v>332</v>
      </c>
      <c r="IR66" t="s">
        <v>328</v>
      </c>
      <c r="IS66" t="s">
        <v>328</v>
      </c>
      <c r="IT66">
        <v>100</v>
      </c>
      <c r="IU66" t="s">
        <v>360</v>
      </c>
      <c r="IV66" t="s">
        <v>360</v>
      </c>
      <c r="IW66">
        <v>0</v>
      </c>
      <c r="IX66" t="s">
        <v>328</v>
      </c>
      <c r="IY66" t="s">
        <v>452</v>
      </c>
      <c r="IZ66" t="b">
        <v>1</v>
      </c>
      <c r="JA66" t="b">
        <v>1</v>
      </c>
      <c r="JB66" t="b">
        <v>0</v>
      </c>
      <c r="JC66" t="b">
        <v>0</v>
      </c>
      <c r="JD66" t="b">
        <v>1</v>
      </c>
      <c r="JE66" t="b">
        <v>0</v>
      </c>
      <c r="JF66" t="b">
        <v>0</v>
      </c>
      <c r="JG66" t="b">
        <v>0</v>
      </c>
      <c r="JH66" t="b">
        <v>0</v>
      </c>
      <c r="JI66">
        <v>0</v>
      </c>
      <c r="JJ66" t="s">
        <v>328</v>
      </c>
      <c r="JK66" t="s">
        <v>594</v>
      </c>
      <c r="JL66" t="b">
        <v>1</v>
      </c>
      <c r="JM66" t="b">
        <v>1</v>
      </c>
      <c r="JN66" t="b">
        <v>0</v>
      </c>
      <c r="JO66" t="b">
        <v>0</v>
      </c>
      <c r="JP66" t="b">
        <v>0</v>
      </c>
      <c r="JQ66" t="b">
        <v>1</v>
      </c>
      <c r="JR66" t="b">
        <v>0</v>
      </c>
      <c r="JS66" t="b">
        <v>0</v>
      </c>
      <c r="JT66" t="b">
        <v>0</v>
      </c>
      <c r="JU66" t="s">
        <v>328</v>
      </c>
      <c r="JV66" t="s">
        <v>571</v>
      </c>
      <c r="JW66" t="b">
        <v>0</v>
      </c>
      <c r="JX66" t="b">
        <v>0</v>
      </c>
      <c r="JY66" t="b">
        <v>0</v>
      </c>
      <c r="JZ66" t="b">
        <v>1</v>
      </c>
      <c r="KA66" t="b">
        <v>0</v>
      </c>
      <c r="KB66" t="b">
        <v>0</v>
      </c>
      <c r="KC66" t="b">
        <v>1</v>
      </c>
      <c r="KD66" t="b">
        <v>1</v>
      </c>
      <c r="KE66" t="b">
        <v>0</v>
      </c>
      <c r="KF66" t="s">
        <v>720</v>
      </c>
      <c r="KG66" t="b">
        <v>1</v>
      </c>
      <c r="KH66" t="b">
        <v>0</v>
      </c>
      <c r="KI66" t="b">
        <v>1</v>
      </c>
      <c r="KJ66" t="b">
        <v>0</v>
      </c>
      <c r="KK66" t="b">
        <v>0</v>
      </c>
      <c r="KL66" t="s">
        <v>332</v>
      </c>
      <c r="KM66" t="s">
        <v>328</v>
      </c>
      <c r="KN66" t="s">
        <v>362</v>
      </c>
      <c r="KO66" t="s">
        <v>721</v>
      </c>
      <c r="KP66" t="b">
        <v>0</v>
      </c>
      <c r="KQ66" t="b">
        <v>1</v>
      </c>
      <c r="KR66" t="b">
        <v>1</v>
      </c>
      <c r="KS66" t="b">
        <v>0</v>
      </c>
      <c r="KT66" t="b">
        <v>1</v>
      </c>
      <c r="KU66" t="b">
        <v>0</v>
      </c>
      <c r="KV66" t="b">
        <v>0</v>
      </c>
      <c r="KW66" t="b">
        <v>0</v>
      </c>
      <c r="KY66" t="s">
        <v>364</v>
      </c>
      <c r="KZ66" t="b">
        <v>0</v>
      </c>
      <c r="LA66" t="b">
        <v>0</v>
      </c>
      <c r="LB66" t="b">
        <v>1</v>
      </c>
      <c r="LC66" t="b">
        <v>0</v>
      </c>
      <c r="LD66" t="b">
        <v>0</v>
      </c>
      <c r="LE66" t="b">
        <v>0</v>
      </c>
      <c r="LF66" t="b">
        <v>0</v>
      </c>
      <c r="LG66" t="b">
        <v>0</v>
      </c>
      <c r="LH66" t="s">
        <v>328</v>
      </c>
      <c r="LI66" t="s">
        <v>585</v>
      </c>
      <c r="LJ66" t="b">
        <v>1</v>
      </c>
      <c r="LK66" t="b">
        <v>0</v>
      </c>
      <c r="LL66" t="b">
        <v>1</v>
      </c>
      <c r="LM66" t="b">
        <v>0</v>
      </c>
      <c r="LN66" t="b">
        <v>0</v>
      </c>
      <c r="LO66" t="b">
        <v>1</v>
      </c>
      <c r="LP66" t="b">
        <v>0</v>
      </c>
      <c r="LQ66" t="b">
        <v>0</v>
      </c>
      <c r="LR66" t="b">
        <v>0</v>
      </c>
      <c r="LT66" t="s">
        <v>366</v>
      </c>
      <c r="LU66" t="s">
        <v>366</v>
      </c>
      <c r="LV66" t="s">
        <v>367</v>
      </c>
      <c r="LW66" t="s">
        <v>368</v>
      </c>
      <c r="YS66" t="s">
        <v>722</v>
      </c>
      <c r="YT66" t="s">
        <v>723</v>
      </c>
      <c r="YU66" s="1">
        <v>42849</v>
      </c>
      <c r="YV66" t="s">
        <v>380</v>
      </c>
      <c r="YW66" t="s">
        <v>724</v>
      </c>
      <c r="YX66">
        <v>60323</v>
      </c>
      <c r="YY66" t="s">
        <v>725</v>
      </c>
      <c r="YZ66" t="s">
        <v>726</v>
      </c>
      <c r="ZA66">
        <v>27</v>
      </c>
      <c r="ZC66">
        <v>-1</v>
      </c>
      <c r="ZD66" t="s">
        <v>384</v>
      </c>
      <c r="ZE66" t="s">
        <v>384</v>
      </c>
    </row>
    <row r="67" spans="1:681" x14ac:dyDescent="0.25">
      <c r="A67" t="s">
        <v>1453</v>
      </c>
      <c r="B67" t="s">
        <v>1190</v>
      </c>
      <c r="C67" t="s">
        <v>1361</v>
      </c>
      <c r="D67" t="s">
        <v>1623</v>
      </c>
      <c r="E67" s="24">
        <v>42849</v>
      </c>
      <c r="F67" s="9" t="s">
        <v>1679</v>
      </c>
      <c r="G67">
        <v>20.973808333299999</v>
      </c>
      <c r="H67">
        <v>92.243173333300007</v>
      </c>
      <c r="I67">
        <v>8.6</v>
      </c>
      <c r="J67">
        <v>4.7</v>
      </c>
      <c r="K67" t="s">
        <v>323</v>
      </c>
      <c r="L67" t="s">
        <v>324</v>
      </c>
      <c r="M67" t="s">
        <v>325</v>
      </c>
      <c r="N67" t="s">
        <v>521</v>
      </c>
      <c r="O67" t="s">
        <v>682</v>
      </c>
      <c r="P67" t="s">
        <v>328</v>
      </c>
      <c r="Q67" t="s">
        <v>329</v>
      </c>
      <c r="R67" t="s">
        <v>330</v>
      </c>
      <c r="S67" t="s">
        <v>331</v>
      </c>
      <c r="T67" t="s">
        <v>332</v>
      </c>
      <c r="U67" t="s">
        <v>333</v>
      </c>
      <c r="V67" t="s">
        <v>334</v>
      </c>
      <c r="W67" t="s">
        <v>332</v>
      </c>
      <c r="X67" s="9" t="s">
        <v>332</v>
      </c>
      <c r="Y67">
        <v>30</v>
      </c>
      <c r="Z67">
        <v>150</v>
      </c>
      <c r="AA67" t="s">
        <v>335</v>
      </c>
      <c r="AB67" t="s">
        <v>336</v>
      </c>
      <c r="AC67" t="s">
        <v>336</v>
      </c>
      <c r="AD67" t="s">
        <v>337</v>
      </c>
      <c r="AF67" t="s">
        <v>335</v>
      </c>
      <c r="AG67" t="s">
        <v>336</v>
      </c>
      <c r="AH67" t="s">
        <v>336</v>
      </c>
      <c r="AI67" t="s">
        <v>413</v>
      </c>
      <c r="BI67">
        <v>80</v>
      </c>
      <c r="BJ67" s="6">
        <f t="shared" si="14"/>
        <v>70</v>
      </c>
      <c r="BK67">
        <v>10</v>
      </c>
      <c r="BL67" s="27">
        <f t="shared" si="15"/>
        <v>0.33333333333333331</v>
      </c>
      <c r="BM67">
        <v>3</v>
      </c>
      <c r="BN67" s="27">
        <f t="shared" si="16"/>
        <v>0.1</v>
      </c>
      <c r="BO67">
        <v>5</v>
      </c>
      <c r="BP67" s="27">
        <f t="shared" si="17"/>
        <v>0.16666666666666666</v>
      </c>
      <c r="BQ67">
        <v>6</v>
      </c>
      <c r="BR67" s="27">
        <f t="shared" si="18"/>
        <v>0.04</v>
      </c>
      <c r="BS67">
        <v>12</v>
      </c>
      <c r="BT67" s="27">
        <f t="shared" si="19"/>
        <v>0.08</v>
      </c>
      <c r="BU67">
        <v>20</v>
      </c>
      <c r="BV67" s="27">
        <f t="shared" si="20"/>
        <v>6.6666666666666666E-2</v>
      </c>
      <c r="BW67">
        <v>3</v>
      </c>
      <c r="BY67">
        <v>0</v>
      </c>
      <c r="BZ67">
        <v>0</v>
      </c>
      <c r="DR67">
        <v>5</v>
      </c>
      <c r="DS67">
        <v>25</v>
      </c>
      <c r="DT67" t="s">
        <v>339</v>
      </c>
      <c r="DU67" t="s">
        <v>324</v>
      </c>
      <c r="DV67" t="s">
        <v>340</v>
      </c>
      <c r="DY67" t="s">
        <v>926</v>
      </c>
      <c r="ED67" t="s">
        <v>339</v>
      </c>
      <c r="EE67" t="s">
        <v>324</v>
      </c>
      <c r="EF67" t="s">
        <v>340</v>
      </c>
      <c r="EI67" t="s">
        <v>1191</v>
      </c>
      <c r="FR67" t="s">
        <v>543</v>
      </c>
      <c r="FS67" t="b">
        <v>0</v>
      </c>
      <c r="FT67" t="b">
        <v>0</v>
      </c>
      <c r="FU67" t="b">
        <v>1</v>
      </c>
      <c r="FV67" t="s">
        <v>686</v>
      </c>
      <c r="FW67" t="b">
        <v>1</v>
      </c>
      <c r="FX67" t="b">
        <v>1</v>
      </c>
      <c r="FY67" t="b">
        <v>1</v>
      </c>
      <c r="FZ67" t="b">
        <v>1</v>
      </c>
      <c r="GA67" t="s">
        <v>741</v>
      </c>
      <c r="GB67" t="b">
        <v>1</v>
      </c>
      <c r="GC67" t="b">
        <v>1</v>
      </c>
      <c r="GD67" t="s">
        <v>555</v>
      </c>
      <c r="GE67" t="b">
        <v>0</v>
      </c>
      <c r="GF67" t="b">
        <v>0</v>
      </c>
      <c r="GG67" t="b">
        <v>1</v>
      </c>
      <c r="GH67" t="b">
        <v>1</v>
      </c>
      <c r="GI67" t="b">
        <v>0</v>
      </c>
      <c r="GJ67" t="b">
        <v>0</v>
      </c>
      <c r="GK67" t="b">
        <v>0</v>
      </c>
      <c r="GL67" t="b">
        <v>0</v>
      </c>
      <c r="GM67" t="s">
        <v>346</v>
      </c>
      <c r="GN67" t="s">
        <v>347</v>
      </c>
      <c r="GO67" t="s">
        <v>348</v>
      </c>
      <c r="GP67" t="s">
        <v>497</v>
      </c>
      <c r="GQ67" t="s">
        <v>497</v>
      </c>
      <c r="GR67" t="s">
        <v>864</v>
      </c>
      <c r="GS67" t="s">
        <v>514</v>
      </c>
      <c r="HK67" t="s">
        <v>449</v>
      </c>
      <c r="HL67" t="b">
        <v>0</v>
      </c>
      <c r="HM67" t="b">
        <v>0</v>
      </c>
      <c r="HN67" t="b">
        <v>0</v>
      </c>
      <c r="HO67" t="b">
        <v>0</v>
      </c>
      <c r="HP67" t="b">
        <v>0</v>
      </c>
      <c r="HQ67" t="b">
        <v>1</v>
      </c>
      <c r="HR67" t="b">
        <v>0</v>
      </c>
      <c r="HS67" t="b">
        <v>0</v>
      </c>
      <c r="HT67" t="s">
        <v>354</v>
      </c>
      <c r="HU67">
        <v>40</v>
      </c>
      <c r="HV67">
        <v>60</v>
      </c>
      <c r="HW67">
        <v>20</v>
      </c>
      <c r="HX67">
        <v>80</v>
      </c>
      <c r="HY67" t="s">
        <v>332</v>
      </c>
      <c r="HZ67" t="s">
        <v>332</v>
      </c>
      <c r="IA67" t="s">
        <v>356</v>
      </c>
      <c r="IB67" t="s">
        <v>355</v>
      </c>
      <c r="IC67" t="s">
        <v>428</v>
      </c>
      <c r="ID67" t="s">
        <v>1192</v>
      </c>
      <c r="IE67" t="b">
        <v>1</v>
      </c>
      <c r="IF67" t="b">
        <v>0</v>
      </c>
      <c r="IG67" t="b">
        <v>1</v>
      </c>
      <c r="IH67" t="b">
        <v>1</v>
      </c>
      <c r="II67" t="b">
        <v>0</v>
      </c>
      <c r="IJ67" t="b">
        <v>1</v>
      </c>
      <c r="IK67" t="b">
        <v>0</v>
      </c>
      <c r="IL67" t="b">
        <v>0</v>
      </c>
      <c r="IM67" t="b">
        <v>0</v>
      </c>
      <c r="IN67" t="b">
        <v>0</v>
      </c>
      <c r="IO67" t="b">
        <v>0</v>
      </c>
      <c r="IP67" t="s">
        <v>359</v>
      </c>
      <c r="IQ67" t="s">
        <v>332</v>
      </c>
      <c r="IR67" t="s">
        <v>332</v>
      </c>
      <c r="IS67" t="s">
        <v>328</v>
      </c>
      <c r="IT67">
        <v>95</v>
      </c>
      <c r="IU67" t="s">
        <v>360</v>
      </c>
      <c r="IV67" t="s">
        <v>359</v>
      </c>
      <c r="IW67">
        <v>0</v>
      </c>
      <c r="IX67" t="s">
        <v>332</v>
      </c>
      <c r="JI67">
        <v>0</v>
      </c>
      <c r="JJ67" t="s">
        <v>332</v>
      </c>
      <c r="JU67" t="s">
        <v>332</v>
      </c>
      <c r="KF67" t="s">
        <v>1159</v>
      </c>
      <c r="KG67" t="b">
        <v>1</v>
      </c>
      <c r="KH67" t="b">
        <v>1</v>
      </c>
      <c r="KI67" t="b">
        <v>0</v>
      </c>
      <c r="KJ67" t="b">
        <v>0</v>
      </c>
      <c r="KK67" t="b">
        <v>0</v>
      </c>
      <c r="KL67" t="s">
        <v>332</v>
      </c>
      <c r="KM67" t="s">
        <v>328</v>
      </c>
      <c r="KN67" t="s">
        <v>362</v>
      </c>
      <c r="KO67" t="s">
        <v>877</v>
      </c>
      <c r="KP67" t="b">
        <v>1</v>
      </c>
      <c r="KQ67" t="b">
        <v>0</v>
      </c>
      <c r="KR67" t="b">
        <v>0</v>
      </c>
      <c r="KS67" t="b">
        <v>1</v>
      </c>
      <c r="KT67" t="b">
        <v>1</v>
      </c>
      <c r="KU67" t="b">
        <v>0</v>
      </c>
      <c r="KV67" t="b">
        <v>0</v>
      </c>
      <c r="KW67" t="b">
        <v>0</v>
      </c>
      <c r="KX67" t="s">
        <v>332</v>
      </c>
      <c r="KY67" t="s">
        <v>929</v>
      </c>
      <c r="KZ67" t="b">
        <v>1</v>
      </c>
      <c r="LA67" t="b">
        <v>0</v>
      </c>
      <c r="LB67" t="b">
        <v>1</v>
      </c>
      <c r="LC67" t="b">
        <v>0</v>
      </c>
      <c r="LD67" t="b">
        <v>0</v>
      </c>
      <c r="LE67" t="b">
        <v>0</v>
      </c>
      <c r="LF67" t="b">
        <v>1</v>
      </c>
      <c r="LG67" t="b">
        <v>0</v>
      </c>
      <c r="LH67" t="s">
        <v>332</v>
      </c>
      <c r="LI67" t="s">
        <v>930</v>
      </c>
      <c r="LJ67" t="b">
        <v>1</v>
      </c>
      <c r="LK67" t="b">
        <v>1</v>
      </c>
      <c r="LL67" t="b">
        <v>1</v>
      </c>
      <c r="LM67" t="b">
        <v>1</v>
      </c>
      <c r="LN67" t="b">
        <v>0</v>
      </c>
      <c r="LO67" t="b">
        <v>0</v>
      </c>
      <c r="LP67" t="b">
        <v>0</v>
      </c>
      <c r="LQ67" t="b">
        <v>0</v>
      </c>
      <c r="LR67" t="b">
        <v>0</v>
      </c>
      <c r="LT67" t="s">
        <v>366</v>
      </c>
      <c r="LU67" t="s">
        <v>366</v>
      </c>
      <c r="LV67" t="s">
        <v>367</v>
      </c>
      <c r="LW67" t="s">
        <v>368</v>
      </c>
      <c r="YS67" t="s">
        <v>1193</v>
      </c>
      <c r="YT67" t="s">
        <v>1194</v>
      </c>
      <c r="YU67" s="1">
        <v>42849</v>
      </c>
      <c r="YV67" t="s">
        <v>745</v>
      </c>
      <c r="YW67" t="s">
        <v>1195</v>
      </c>
      <c r="YX67">
        <v>61761</v>
      </c>
      <c r="YY67" t="s">
        <v>1196</v>
      </c>
      <c r="YZ67" t="s">
        <v>1197</v>
      </c>
      <c r="ZA67">
        <v>80</v>
      </c>
      <c r="ZC67">
        <v>-1</v>
      </c>
      <c r="ZD67" t="s">
        <v>384</v>
      </c>
      <c r="ZE67" t="s">
        <v>384</v>
      </c>
    </row>
    <row r="68" spans="1:681" x14ac:dyDescent="0.25">
      <c r="A68" t="s">
        <v>1478</v>
      </c>
      <c r="B68" t="s">
        <v>1245</v>
      </c>
      <c r="C68" t="s">
        <v>1546</v>
      </c>
      <c r="D68" t="s">
        <v>1624</v>
      </c>
      <c r="E68" s="24">
        <v>42849</v>
      </c>
      <c r="F68" s="9" t="s">
        <v>1679</v>
      </c>
      <c r="G68">
        <v>21.190935</v>
      </c>
      <c r="H68">
        <v>92.162831666700001</v>
      </c>
      <c r="I68">
        <v>52.4</v>
      </c>
      <c r="J68">
        <v>3.6</v>
      </c>
      <c r="K68" t="s">
        <v>409</v>
      </c>
      <c r="L68" t="s">
        <v>324</v>
      </c>
      <c r="M68" t="s">
        <v>325</v>
      </c>
      <c r="N68" t="s">
        <v>326</v>
      </c>
      <c r="O68" t="s">
        <v>327</v>
      </c>
      <c r="P68" t="s">
        <v>328</v>
      </c>
      <c r="Q68" t="s">
        <v>445</v>
      </c>
      <c r="R68" t="s">
        <v>411</v>
      </c>
      <c r="S68" t="s">
        <v>412</v>
      </c>
      <c r="T68" t="s">
        <v>328</v>
      </c>
      <c r="X68" s="9" t="s">
        <v>332</v>
      </c>
      <c r="Y68">
        <v>10</v>
      </c>
      <c r="Z68">
        <v>50</v>
      </c>
      <c r="AA68" t="s">
        <v>335</v>
      </c>
      <c r="AB68" t="s">
        <v>336</v>
      </c>
      <c r="AC68" t="s">
        <v>336</v>
      </c>
      <c r="AD68" t="s">
        <v>524</v>
      </c>
      <c r="AF68" t="s">
        <v>335</v>
      </c>
      <c r="AG68" t="s">
        <v>336</v>
      </c>
      <c r="AH68" t="s">
        <v>336</v>
      </c>
      <c r="AI68" t="s">
        <v>524</v>
      </c>
      <c r="BI68">
        <v>30</v>
      </c>
      <c r="BJ68" s="6">
        <f t="shared" si="14"/>
        <v>20</v>
      </c>
      <c r="BK68">
        <v>5</v>
      </c>
      <c r="BL68" s="27">
        <f t="shared" si="15"/>
        <v>0.5</v>
      </c>
      <c r="BM68">
        <v>0</v>
      </c>
      <c r="BN68" s="27">
        <f t="shared" si="16"/>
        <v>0</v>
      </c>
      <c r="BO68">
        <v>0</v>
      </c>
      <c r="BP68" s="27">
        <f t="shared" si="17"/>
        <v>0</v>
      </c>
      <c r="BQ68">
        <v>0</v>
      </c>
      <c r="BR68" s="27">
        <f t="shared" si="18"/>
        <v>0</v>
      </c>
      <c r="BS68">
        <v>5</v>
      </c>
      <c r="BT68" s="27">
        <f t="shared" si="19"/>
        <v>0.1</v>
      </c>
      <c r="BU68">
        <v>7</v>
      </c>
      <c r="BV68" s="27">
        <f t="shared" si="20"/>
        <v>7.0000000000000007E-2</v>
      </c>
      <c r="BW68">
        <v>0</v>
      </c>
      <c r="BY68">
        <v>0</v>
      </c>
      <c r="BZ68">
        <v>0</v>
      </c>
      <c r="DR68">
        <v>0</v>
      </c>
      <c r="DS68">
        <v>0</v>
      </c>
      <c r="FN68" t="s">
        <v>462</v>
      </c>
      <c r="FO68" t="b">
        <v>1</v>
      </c>
      <c r="FP68" t="b">
        <v>0</v>
      </c>
      <c r="FQ68" t="b">
        <v>1</v>
      </c>
      <c r="GD68" t="s">
        <v>1246</v>
      </c>
      <c r="GE68" t="b">
        <v>1</v>
      </c>
      <c r="GF68" t="b">
        <v>0</v>
      </c>
      <c r="GG68" t="b">
        <v>0</v>
      </c>
      <c r="GH68" t="b">
        <v>0</v>
      </c>
      <c r="GI68" t="b">
        <v>0</v>
      </c>
      <c r="GJ68" t="b">
        <v>0</v>
      </c>
      <c r="GK68" t="b">
        <v>0</v>
      </c>
      <c r="GL68" t="b">
        <v>0</v>
      </c>
      <c r="GM68" t="s">
        <v>346</v>
      </c>
      <c r="GN68" t="s">
        <v>347</v>
      </c>
      <c r="GO68" t="s">
        <v>390</v>
      </c>
      <c r="GP68" t="s">
        <v>349</v>
      </c>
      <c r="GQ68" t="s">
        <v>349</v>
      </c>
      <c r="GR68" t="s">
        <v>350</v>
      </c>
      <c r="GS68" t="s">
        <v>370</v>
      </c>
      <c r="GT68" t="s">
        <v>370</v>
      </c>
      <c r="GU68">
        <v>5</v>
      </c>
      <c r="GV68">
        <v>5</v>
      </c>
      <c r="GW68" t="s">
        <v>328</v>
      </c>
      <c r="GX68">
        <v>0</v>
      </c>
      <c r="GY68">
        <v>0</v>
      </c>
      <c r="GZ68" t="s">
        <v>328</v>
      </c>
      <c r="HA68" t="s">
        <v>627</v>
      </c>
      <c r="HB68">
        <v>0</v>
      </c>
      <c r="HC68">
        <v>0</v>
      </c>
      <c r="HD68">
        <v>0</v>
      </c>
      <c r="HE68">
        <v>0</v>
      </c>
      <c r="HF68" t="s">
        <v>328</v>
      </c>
      <c r="HG68">
        <v>0</v>
      </c>
      <c r="HH68">
        <v>0</v>
      </c>
      <c r="HI68" t="s">
        <v>328</v>
      </c>
      <c r="HJ68" t="s">
        <v>352</v>
      </c>
      <c r="HK68" t="s">
        <v>449</v>
      </c>
      <c r="HL68" t="b">
        <v>0</v>
      </c>
      <c r="HM68" t="b">
        <v>0</v>
      </c>
      <c r="HN68" t="b">
        <v>0</v>
      </c>
      <c r="HO68" t="b">
        <v>0</v>
      </c>
      <c r="HP68" t="b">
        <v>0</v>
      </c>
      <c r="HQ68" t="b">
        <v>1</v>
      </c>
      <c r="HR68" t="b">
        <v>0</v>
      </c>
      <c r="HS68" t="b">
        <v>0</v>
      </c>
      <c r="HT68" t="s">
        <v>449</v>
      </c>
      <c r="HU68">
        <v>0</v>
      </c>
      <c r="HV68">
        <v>100</v>
      </c>
      <c r="HW68">
        <v>100</v>
      </c>
      <c r="HX68">
        <v>0</v>
      </c>
      <c r="HY68" t="s">
        <v>332</v>
      </c>
      <c r="HZ68" t="s">
        <v>332</v>
      </c>
      <c r="IA68" t="s">
        <v>427</v>
      </c>
      <c r="IB68" t="s">
        <v>1247</v>
      </c>
      <c r="IC68" t="s">
        <v>897</v>
      </c>
      <c r="ID68" t="s">
        <v>664</v>
      </c>
      <c r="IE68" t="b">
        <v>1</v>
      </c>
      <c r="IF68" t="b">
        <v>0</v>
      </c>
      <c r="IG68" t="b">
        <v>0</v>
      </c>
      <c r="IH68" t="b">
        <v>1</v>
      </c>
      <c r="II68" t="b">
        <v>1</v>
      </c>
      <c r="IJ68" t="b">
        <v>0</v>
      </c>
      <c r="IK68" t="b">
        <v>0</v>
      </c>
      <c r="IL68" t="b">
        <v>0</v>
      </c>
      <c r="IM68" t="b">
        <v>0</v>
      </c>
      <c r="IN68" t="b">
        <v>0</v>
      </c>
      <c r="IO68" t="b">
        <v>0</v>
      </c>
      <c r="IP68" t="s">
        <v>761</v>
      </c>
      <c r="IQ68" t="s">
        <v>332</v>
      </c>
      <c r="IR68" t="s">
        <v>328</v>
      </c>
      <c r="IS68" t="s">
        <v>328</v>
      </c>
      <c r="IT68">
        <v>100</v>
      </c>
      <c r="IU68" t="s">
        <v>761</v>
      </c>
      <c r="IV68" t="s">
        <v>359</v>
      </c>
      <c r="IW68">
        <v>0</v>
      </c>
      <c r="IX68" t="s">
        <v>328</v>
      </c>
      <c r="IY68" t="s">
        <v>503</v>
      </c>
      <c r="IZ68" t="b">
        <v>0</v>
      </c>
      <c r="JA68" t="b">
        <v>0</v>
      </c>
      <c r="JB68" t="b">
        <v>1</v>
      </c>
      <c r="JC68" t="b">
        <v>1</v>
      </c>
      <c r="JD68" t="b">
        <v>0</v>
      </c>
      <c r="JE68" t="b">
        <v>0</v>
      </c>
      <c r="JF68" t="b">
        <v>0</v>
      </c>
      <c r="JG68" t="b">
        <v>1</v>
      </c>
      <c r="JH68" t="b">
        <v>0</v>
      </c>
      <c r="JI68">
        <v>0</v>
      </c>
      <c r="JJ68" t="s">
        <v>328</v>
      </c>
      <c r="JK68" t="s">
        <v>503</v>
      </c>
      <c r="JL68" t="b">
        <v>0</v>
      </c>
      <c r="JM68" t="b">
        <v>0</v>
      </c>
      <c r="JN68" t="b">
        <v>1</v>
      </c>
      <c r="JO68" t="b">
        <v>1</v>
      </c>
      <c r="JP68" t="b">
        <v>0</v>
      </c>
      <c r="JQ68" t="b">
        <v>0</v>
      </c>
      <c r="JR68" t="b">
        <v>0</v>
      </c>
      <c r="JS68" t="b">
        <v>1</v>
      </c>
      <c r="JT68" t="b">
        <v>0</v>
      </c>
      <c r="JU68" t="s">
        <v>328</v>
      </c>
      <c r="JV68" t="s">
        <v>866</v>
      </c>
      <c r="JW68" t="b">
        <v>0</v>
      </c>
      <c r="JX68" t="b">
        <v>0</v>
      </c>
      <c r="JY68" t="b">
        <v>1</v>
      </c>
      <c r="JZ68" t="b">
        <v>1</v>
      </c>
      <c r="KA68" t="b">
        <v>0</v>
      </c>
      <c r="KB68" t="b">
        <v>0</v>
      </c>
      <c r="KC68" t="b">
        <v>1</v>
      </c>
      <c r="KD68" t="b">
        <v>1</v>
      </c>
      <c r="KE68" t="b">
        <v>0</v>
      </c>
      <c r="KF68" t="s">
        <v>361</v>
      </c>
      <c r="KG68" t="b">
        <v>0</v>
      </c>
      <c r="KH68" t="b">
        <v>0</v>
      </c>
      <c r="KI68" t="b">
        <v>0</v>
      </c>
      <c r="KJ68" t="b">
        <v>0</v>
      </c>
      <c r="KK68" t="b">
        <v>1</v>
      </c>
      <c r="KL68" t="s">
        <v>328</v>
      </c>
      <c r="KM68" t="s">
        <v>328</v>
      </c>
      <c r="KN68" t="s">
        <v>361</v>
      </c>
      <c r="KO68" t="s">
        <v>928</v>
      </c>
      <c r="KP68" t="b">
        <v>1</v>
      </c>
      <c r="KQ68" t="b">
        <v>0</v>
      </c>
      <c r="KR68" t="b">
        <v>1</v>
      </c>
      <c r="KS68" t="b">
        <v>0</v>
      </c>
      <c r="KT68" t="b">
        <v>0</v>
      </c>
      <c r="KU68" t="b">
        <v>1</v>
      </c>
      <c r="KV68" t="b">
        <v>0</v>
      </c>
      <c r="KW68" t="b">
        <v>0</v>
      </c>
      <c r="KX68" t="s">
        <v>332</v>
      </c>
      <c r="KY68" t="s">
        <v>434</v>
      </c>
      <c r="KZ68" t="b">
        <v>0</v>
      </c>
      <c r="LA68" t="b">
        <v>0</v>
      </c>
      <c r="LB68" t="b">
        <v>0</v>
      </c>
      <c r="LC68" t="b">
        <v>1</v>
      </c>
      <c r="LD68" t="b">
        <v>0</v>
      </c>
      <c r="LE68" t="b">
        <v>0</v>
      </c>
      <c r="LF68" t="b">
        <v>0</v>
      </c>
      <c r="LG68" t="b">
        <v>0</v>
      </c>
      <c r="LH68" t="s">
        <v>332</v>
      </c>
      <c r="LI68" t="s">
        <v>854</v>
      </c>
      <c r="LJ68" t="b">
        <v>1</v>
      </c>
      <c r="LK68" t="b">
        <v>1</v>
      </c>
      <c r="LL68" t="b">
        <v>1</v>
      </c>
      <c r="LM68" t="b">
        <v>0</v>
      </c>
      <c r="LN68" t="b">
        <v>0</v>
      </c>
      <c r="LO68" t="b">
        <v>0</v>
      </c>
      <c r="LP68" t="b">
        <v>0</v>
      </c>
      <c r="LQ68" t="b">
        <v>0</v>
      </c>
      <c r="LR68" t="b">
        <v>0</v>
      </c>
      <c r="LT68" t="s">
        <v>366</v>
      </c>
      <c r="LU68" t="s">
        <v>366</v>
      </c>
      <c r="LV68" t="s">
        <v>367</v>
      </c>
      <c r="LW68" t="s">
        <v>368</v>
      </c>
      <c r="YS68" t="s">
        <v>1248</v>
      </c>
      <c r="YT68" t="s">
        <v>1249</v>
      </c>
      <c r="YU68" s="1">
        <v>42849</v>
      </c>
      <c r="YV68" t="s">
        <v>857</v>
      </c>
      <c r="YW68" t="s">
        <v>1250</v>
      </c>
      <c r="YX68">
        <v>61789</v>
      </c>
      <c r="YY68" t="s">
        <v>1251</v>
      </c>
      <c r="YZ68" t="s">
        <v>1252</v>
      </c>
      <c r="ZA68">
        <v>88</v>
      </c>
      <c r="ZC68">
        <v>-1</v>
      </c>
      <c r="ZD68" t="s">
        <v>384</v>
      </c>
      <c r="ZE68" t="s">
        <v>384</v>
      </c>
    </row>
    <row r="69" spans="1:681" x14ac:dyDescent="0.25">
      <c r="A69" t="s">
        <v>1447</v>
      </c>
      <c r="B69" t="s">
        <v>727</v>
      </c>
      <c r="C69" t="s">
        <v>1417</v>
      </c>
      <c r="D69" t="s">
        <v>728</v>
      </c>
      <c r="E69" s="24">
        <v>42850</v>
      </c>
      <c r="F69" s="9" t="s">
        <v>1679</v>
      </c>
      <c r="G69">
        <v>21.210768333299999</v>
      </c>
      <c r="H69">
        <v>92.160036666699995</v>
      </c>
      <c r="I69">
        <v>28</v>
      </c>
      <c r="J69">
        <v>5</v>
      </c>
      <c r="K69" t="s">
        <v>323</v>
      </c>
      <c r="L69" t="s">
        <v>324</v>
      </c>
      <c r="M69" t="s">
        <v>325</v>
      </c>
      <c r="N69" t="s">
        <v>326</v>
      </c>
      <c r="O69" t="s">
        <v>539</v>
      </c>
      <c r="P69" t="s">
        <v>328</v>
      </c>
      <c r="Q69" t="s">
        <v>329</v>
      </c>
      <c r="R69" t="s">
        <v>330</v>
      </c>
      <c r="S69" t="s">
        <v>331</v>
      </c>
      <c r="T69" t="s">
        <v>332</v>
      </c>
      <c r="U69" t="s">
        <v>333</v>
      </c>
      <c r="V69" t="s">
        <v>334</v>
      </c>
      <c r="W69" t="s">
        <v>332</v>
      </c>
      <c r="X69" s="9" t="s">
        <v>332</v>
      </c>
      <c r="Y69">
        <v>690</v>
      </c>
      <c r="Z69">
        <v>2400</v>
      </c>
      <c r="AA69" t="s">
        <v>335</v>
      </c>
      <c r="AB69" t="s">
        <v>336</v>
      </c>
      <c r="AC69" t="s">
        <v>336</v>
      </c>
      <c r="AD69" t="s">
        <v>413</v>
      </c>
      <c r="AF69" t="s">
        <v>335</v>
      </c>
      <c r="AG69" t="s">
        <v>336</v>
      </c>
      <c r="AH69" t="s">
        <v>336</v>
      </c>
      <c r="AI69" t="s">
        <v>387</v>
      </c>
      <c r="BI69">
        <v>900</v>
      </c>
      <c r="BJ69" s="6">
        <f t="shared" si="14"/>
        <v>1500</v>
      </c>
      <c r="BK69">
        <v>300</v>
      </c>
      <c r="BL69" s="27">
        <f t="shared" si="15"/>
        <v>0.43478260869565216</v>
      </c>
      <c r="BM69">
        <v>60</v>
      </c>
      <c r="BN69" s="27">
        <f t="shared" si="16"/>
        <v>8.6956521739130432E-2</v>
      </c>
      <c r="BO69">
        <v>10</v>
      </c>
      <c r="BP69" s="27">
        <f t="shared" si="17"/>
        <v>1.4492753623188406E-2</v>
      </c>
      <c r="BQ69">
        <v>10</v>
      </c>
      <c r="BR69" s="27">
        <f t="shared" si="18"/>
        <v>4.1666666666666666E-3</v>
      </c>
      <c r="BS69" s="19">
        <v>100</v>
      </c>
      <c r="BT69" s="27">
        <f t="shared" si="19"/>
        <v>4.1666666666666664E-2</v>
      </c>
      <c r="BU69">
        <v>200</v>
      </c>
      <c r="BV69" s="27">
        <f t="shared" si="20"/>
        <v>4.1666666666666664E-2</v>
      </c>
      <c r="BW69">
        <v>10</v>
      </c>
      <c r="BY69">
        <v>5</v>
      </c>
      <c r="BZ69">
        <v>25</v>
      </c>
      <c r="CA69" t="s">
        <v>415</v>
      </c>
      <c r="CG69" t="s">
        <v>335</v>
      </c>
      <c r="CH69" t="s">
        <v>336</v>
      </c>
      <c r="CI69" t="s">
        <v>336</v>
      </c>
      <c r="CJ69" t="s">
        <v>337</v>
      </c>
      <c r="DR69">
        <v>5</v>
      </c>
      <c r="DS69">
        <v>25</v>
      </c>
      <c r="DT69" t="s">
        <v>339</v>
      </c>
      <c r="DU69" t="s">
        <v>324</v>
      </c>
      <c r="DV69" t="s">
        <v>340</v>
      </c>
      <c r="DY69" t="s">
        <v>729</v>
      </c>
      <c r="FJ69" t="s">
        <v>344</v>
      </c>
      <c r="FK69" t="b">
        <v>1</v>
      </c>
      <c r="FL69" t="b">
        <v>0</v>
      </c>
      <c r="FM69" t="b">
        <v>0</v>
      </c>
      <c r="FN69" t="s">
        <v>699</v>
      </c>
      <c r="FO69" t="b">
        <v>1</v>
      </c>
      <c r="FP69" t="b">
        <v>0</v>
      </c>
      <c r="FQ69" t="b">
        <v>0</v>
      </c>
      <c r="FR69" t="s">
        <v>543</v>
      </c>
      <c r="FS69" t="b">
        <v>0</v>
      </c>
      <c r="FT69" t="b">
        <v>0</v>
      </c>
      <c r="FU69" t="b">
        <v>1</v>
      </c>
      <c r="FV69" t="s">
        <v>582</v>
      </c>
      <c r="FW69" t="b">
        <v>1</v>
      </c>
      <c r="FX69" t="b">
        <v>1</v>
      </c>
      <c r="FY69" t="b">
        <v>0</v>
      </c>
      <c r="FZ69" t="b">
        <v>1</v>
      </c>
      <c r="GA69" t="s">
        <v>730</v>
      </c>
      <c r="GB69" t="b">
        <v>0</v>
      </c>
      <c r="GC69" t="b">
        <v>1</v>
      </c>
      <c r="GD69" t="s">
        <v>731</v>
      </c>
      <c r="GE69" t="b">
        <v>1</v>
      </c>
      <c r="GF69" t="b">
        <v>0</v>
      </c>
      <c r="GG69" t="b">
        <v>1</v>
      </c>
      <c r="GH69" t="b">
        <v>0</v>
      </c>
      <c r="GI69" t="b">
        <v>0</v>
      </c>
      <c r="GJ69" t="b">
        <v>0</v>
      </c>
      <c r="GK69" t="b">
        <v>0</v>
      </c>
      <c r="GL69" t="b">
        <v>0</v>
      </c>
      <c r="GM69" t="s">
        <v>346</v>
      </c>
      <c r="GN69" t="s">
        <v>348</v>
      </c>
      <c r="GO69" t="s">
        <v>347</v>
      </c>
      <c r="GP69" t="s">
        <v>349</v>
      </c>
      <c r="GQ69" t="s">
        <v>349</v>
      </c>
      <c r="GR69" t="s">
        <v>350</v>
      </c>
      <c r="GS69" t="s">
        <v>711</v>
      </c>
      <c r="GT69" t="s">
        <v>711</v>
      </c>
      <c r="GU69">
        <v>48</v>
      </c>
      <c r="GV69">
        <v>48</v>
      </c>
      <c r="GW69" t="s">
        <v>332</v>
      </c>
      <c r="GX69">
        <v>24</v>
      </c>
      <c r="GY69">
        <v>24</v>
      </c>
      <c r="GZ69" t="s">
        <v>328</v>
      </c>
      <c r="HA69" t="s">
        <v>391</v>
      </c>
      <c r="HB69">
        <v>16</v>
      </c>
      <c r="HC69">
        <v>16</v>
      </c>
      <c r="HD69">
        <v>8</v>
      </c>
      <c r="HE69">
        <v>8</v>
      </c>
      <c r="HF69" t="s">
        <v>332</v>
      </c>
      <c r="HG69">
        <v>0</v>
      </c>
      <c r="HH69">
        <v>8</v>
      </c>
      <c r="HI69" t="s">
        <v>332</v>
      </c>
      <c r="HJ69" t="s">
        <v>391</v>
      </c>
      <c r="HK69" t="s">
        <v>732</v>
      </c>
      <c r="HL69" t="b">
        <v>1</v>
      </c>
      <c r="HM69" t="b">
        <v>0</v>
      </c>
      <c r="HN69" t="b">
        <v>0</v>
      </c>
      <c r="HO69" t="b">
        <v>0</v>
      </c>
      <c r="HP69" t="b">
        <v>0</v>
      </c>
      <c r="HQ69" t="b">
        <v>1</v>
      </c>
      <c r="HR69" t="b">
        <v>0</v>
      </c>
      <c r="HS69" t="b">
        <v>0</v>
      </c>
      <c r="HT69" t="s">
        <v>449</v>
      </c>
      <c r="HU69">
        <v>40</v>
      </c>
      <c r="HV69">
        <v>60</v>
      </c>
      <c r="HW69">
        <v>50</v>
      </c>
      <c r="HX69">
        <v>50</v>
      </c>
      <c r="HY69" t="s">
        <v>332</v>
      </c>
      <c r="HZ69" t="s">
        <v>332</v>
      </c>
      <c r="IA69" t="s">
        <v>356</v>
      </c>
      <c r="IB69" t="s">
        <v>393</v>
      </c>
      <c r="IC69" t="s">
        <v>512</v>
      </c>
      <c r="ID69" t="s">
        <v>358</v>
      </c>
      <c r="IE69" t="b">
        <v>1</v>
      </c>
      <c r="IF69" t="b">
        <v>0</v>
      </c>
      <c r="IG69" t="b">
        <v>0</v>
      </c>
      <c r="IH69" t="b">
        <v>1</v>
      </c>
      <c r="II69" t="b">
        <v>0</v>
      </c>
      <c r="IJ69" t="b">
        <v>0</v>
      </c>
      <c r="IK69" t="b">
        <v>1</v>
      </c>
      <c r="IL69" t="b">
        <v>0</v>
      </c>
      <c r="IM69" t="b">
        <v>0</v>
      </c>
      <c r="IN69" t="b">
        <v>0</v>
      </c>
      <c r="IO69" t="b">
        <v>0</v>
      </c>
      <c r="IP69" t="s">
        <v>359</v>
      </c>
      <c r="IQ69" t="s">
        <v>332</v>
      </c>
      <c r="IR69" t="s">
        <v>332</v>
      </c>
      <c r="IS69" t="s">
        <v>328</v>
      </c>
      <c r="IT69">
        <v>100</v>
      </c>
      <c r="IU69" t="s">
        <v>360</v>
      </c>
      <c r="IV69" t="s">
        <v>359</v>
      </c>
      <c r="IW69">
        <v>1</v>
      </c>
      <c r="IX69" t="s">
        <v>332</v>
      </c>
      <c r="JI69">
        <v>0</v>
      </c>
      <c r="JJ69" t="s">
        <v>328</v>
      </c>
      <c r="JK69" t="s">
        <v>451</v>
      </c>
      <c r="JL69" t="b">
        <v>1</v>
      </c>
      <c r="JM69" t="b">
        <v>0</v>
      </c>
      <c r="JN69" t="b">
        <v>1</v>
      </c>
      <c r="JO69" t="b">
        <v>0</v>
      </c>
      <c r="JP69" t="b">
        <v>0</v>
      </c>
      <c r="JQ69" t="b">
        <v>0</v>
      </c>
      <c r="JR69" t="b">
        <v>1</v>
      </c>
      <c r="JS69" t="b">
        <v>0</v>
      </c>
      <c r="JT69" t="b">
        <v>0</v>
      </c>
      <c r="JU69" t="s">
        <v>328</v>
      </c>
      <c r="JV69" t="s">
        <v>559</v>
      </c>
      <c r="JW69" t="b">
        <v>0</v>
      </c>
      <c r="JX69" t="b">
        <v>0</v>
      </c>
      <c r="JY69" t="b">
        <v>1</v>
      </c>
      <c r="JZ69" t="b">
        <v>0</v>
      </c>
      <c r="KA69" t="b">
        <v>0</v>
      </c>
      <c r="KB69" t="b">
        <v>0</v>
      </c>
      <c r="KC69" t="b">
        <v>0</v>
      </c>
      <c r="KD69" t="b">
        <v>1</v>
      </c>
      <c r="KE69" t="b">
        <v>0</v>
      </c>
      <c r="KF69" t="s">
        <v>733</v>
      </c>
      <c r="KG69" t="b">
        <v>1</v>
      </c>
      <c r="KH69" t="b">
        <v>0</v>
      </c>
      <c r="KI69" t="b">
        <v>0</v>
      </c>
      <c r="KJ69" t="b">
        <v>0</v>
      </c>
      <c r="KK69" t="b">
        <v>0</v>
      </c>
      <c r="KL69" t="s">
        <v>332</v>
      </c>
      <c r="KM69" t="s">
        <v>332</v>
      </c>
      <c r="KN69" t="s">
        <v>362</v>
      </c>
      <c r="KO69" t="s">
        <v>584</v>
      </c>
      <c r="KP69" t="b">
        <v>1</v>
      </c>
      <c r="KQ69" t="b">
        <v>1</v>
      </c>
      <c r="KR69" t="b">
        <v>0</v>
      </c>
      <c r="KS69" t="b">
        <v>0</v>
      </c>
      <c r="KT69" t="b">
        <v>1</v>
      </c>
      <c r="KU69" t="b">
        <v>0</v>
      </c>
      <c r="KV69" t="b">
        <v>0</v>
      </c>
      <c r="KW69" t="b">
        <v>0</v>
      </c>
      <c r="KX69" t="s">
        <v>332</v>
      </c>
      <c r="KY69" t="s">
        <v>689</v>
      </c>
      <c r="KZ69" t="b">
        <v>1</v>
      </c>
      <c r="LA69" t="b">
        <v>0</v>
      </c>
      <c r="LB69" t="b">
        <v>0</v>
      </c>
      <c r="LC69" t="b">
        <v>0</v>
      </c>
      <c r="LD69" t="b">
        <v>0</v>
      </c>
      <c r="LE69" t="b">
        <v>0</v>
      </c>
      <c r="LF69" t="b">
        <v>0</v>
      </c>
      <c r="LG69" t="b">
        <v>0</v>
      </c>
      <c r="LH69" t="s">
        <v>332</v>
      </c>
      <c r="LI69" t="s">
        <v>641</v>
      </c>
      <c r="LJ69" t="b">
        <v>0</v>
      </c>
      <c r="LK69" t="b">
        <v>0</v>
      </c>
      <c r="LL69" t="b">
        <v>1</v>
      </c>
      <c r="LM69" t="b">
        <v>1</v>
      </c>
      <c r="LN69" t="b">
        <v>0</v>
      </c>
      <c r="LO69" t="b">
        <v>1</v>
      </c>
      <c r="LP69" t="b">
        <v>0</v>
      </c>
      <c r="LQ69" t="b">
        <v>0</v>
      </c>
      <c r="LR69" t="b">
        <v>0</v>
      </c>
      <c r="LT69" t="s">
        <v>366</v>
      </c>
      <c r="LU69" t="s">
        <v>366</v>
      </c>
      <c r="LV69" t="s">
        <v>690</v>
      </c>
      <c r="LW69" t="s">
        <v>631</v>
      </c>
      <c r="YS69" t="s">
        <v>734</v>
      </c>
      <c r="YT69" t="s">
        <v>735</v>
      </c>
      <c r="YU69" s="1">
        <v>42850</v>
      </c>
      <c r="YV69" t="s">
        <v>613</v>
      </c>
      <c r="YW69" t="s">
        <v>736</v>
      </c>
      <c r="YX69">
        <v>60324</v>
      </c>
      <c r="YY69" t="s">
        <v>737</v>
      </c>
      <c r="YZ69" t="s">
        <v>738</v>
      </c>
      <c r="ZA69">
        <v>28</v>
      </c>
      <c r="ZC69">
        <v>-1</v>
      </c>
      <c r="ZD69" t="s">
        <v>384</v>
      </c>
      <c r="ZE69" t="s">
        <v>384</v>
      </c>
    </row>
    <row r="70" spans="1:681" x14ac:dyDescent="0.25">
      <c r="A70" t="s">
        <v>1447</v>
      </c>
      <c r="B70" t="s">
        <v>952</v>
      </c>
      <c r="C70" t="s">
        <v>1417</v>
      </c>
      <c r="D70" t="s">
        <v>1625</v>
      </c>
      <c r="E70" s="24">
        <v>42850</v>
      </c>
      <c r="F70" s="9" t="s">
        <v>1679</v>
      </c>
      <c r="G70">
        <v>21.2092216667</v>
      </c>
      <c r="H70">
        <v>92.162298333300001</v>
      </c>
      <c r="I70">
        <v>31.6</v>
      </c>
      <c r="J70">
        <v>4.8</v>
      </c>
      <c r="K70" t="s">
        <v>323</v>
      </c>
      <c r="L70" t="s">
        <v>324</v>
      </c>
      <c r="M70" t="s">
        <v>325</v>
      </c>
      <c r="N70" t="s">
        <v>326</v>
      </c>
      <c r="O70" t="s">
        <v>539</v>
      </c>
      <c r="P70" t="s">
        <v>328</v>
      </c>
      <c r="Q70" t="s">
        <v>445</v>
      </c>
      <c r="R70" t="s">
        <v>330</v>
      </c>
      <c r="S70" t="s">
        <v>331</v>
      </c>
      <c r="T70" t="s">
        <v>332</v>
      </c>
      <c r="U70" t="s">
        <v>333</v>
      </c>
      <c r="V70" t="s">
        <v>334</v>
      </c>
      <c r="W70" t="s">
        <v>328</v>
      </c>
      <c r="X70" s="9" t="s">
        <v>332</v>
      </c>
      <c r="Y70">
        <v>420</v>
      </c>
      <c r="Z70">
        <v>2100</v>
      </c>
      <c r="AA70" t="s">
        <v>335</v>
      </c>
      <c r="AB70" t="s">
        <v>336</v>
      </c>
      <c r="AC70" t="s">
        <v>460</v>
      </c>
      <c r="AD70" t="s">
        <v>944</v>
      </c>
      <c r="AF70" t="s">
        <v>335</v>
      </c>
      <c r="AG70" t="s">
        <v>336</v>
      </c>
      <c r="AH70" t="s">
        <v>336</v>
      </c>
      <c r="AI70" t="s">
        <v>387</v>
      </c>
      <c r="BI70">
        <v>1260</v>
      </c>
      <c r="BJ70" s="6">
        <f t="shared" si="14"/>
        <v>840</v>
      </c>
      <c r="BK70">
        <v>60</v>
      </c>
      <c r="BL70" s="27">
        <f t="shared" si="15"/>
        <v>0.14285714285714285</v>
      </c>
      <c r="BM70">
        <v>30</v>
      </c>
      <c r="BN70" s="27">
        <f t="shared" si="16"/>
        <v>7.1428571428571425E-2</v>
      </c>
      <c r="BO70">
        <v>80</v>
      </c>
      <c r="BP70" s="27">
        <f t="shared" si="17"/>
        <v>0.19047619047619047</v>
      </c>
      <c r="BQ70">
        <v>45</v>
      </c>
      <c r="BR70" s="27">
        <f t="shared" si="18"/>
        <v>2.1428571428571429E-2</v>
      </c>
      <c r="BS70">
        <v>85</v>
      </c>
      <c r="BT70" s="27">
        <f t="shared" si="19"/>
        <v>4.0476190476190478E-2</v>
      </c>
      <c r="BU70">
        <v>210</v>
      </c>
      <c r="BV70" s="27">
        <f t="shared" si="20"/>
        <v>0.05</v>
      </c>
      <c r="BW70">
        <v>28</v>
      </c>
      <c r="BY70">
        <v>25</v>
      </c>
      <c r="BZ70">
        <v>100</v>
      </c>
      <c r="CA70" t="s">
        <v>415</v>
      </c>
      <c r="CG70" t="s">
        <v>335</v>
      </c>
      <c r="CH70" t="s">
        <v>336</v>
      </c>
      <c r="CI70" t="s">
        <v>460</v>
      </c>
      <c r="CJ70" t="s">
        <v>953</v>
      </c>
      <c r="CK70" t="s">
        <v>415</v>
      </c>
      <c r="CQ70" t="s">
        <v>335</v>
      </c>
      <c r="CR70" t="s">
        <v>336</v>
      </c>
      <c r="CS70" t="s">
        <v>460</v>
      </c>
      <c r="CT70" t="s">
        <v>944</v>
      </c>
      <c r="DR70">
        <v>5</v>
      </c>
      <c r="DS70">
        <v>25</v>
      </c>
      <c r="DT70" t="s">
        <v>339</v>
      </c>
      <c r="DU70" t="s">
        <v>324</v>
      </c>
      <c r="DV70" t="s">
        <v>340</v>
      </c>
      <c r="DY70" t="s">
        <v>926</v>
      </c>
      <c r="ED70" t="s">
        <v>415</v>
      </c>
      <c r="EJ70" t="s">
        <v>335</v>
      </c>
      <c r="EK70" t="s">
        <v>336</v>
      </c>
      <c r="EL70" t="s">
        <v>336</v>
      </c>
      <c r="EM70" t="s">
        <v>954</v>
      </c>
      <c r="FJ70" t="s">
        <v>955</v>
      </c>
      <c r="FK70" t="b">
        <v>1</v>
      </c>
      <c r="FL70" t="b">
        <v>1</v>
      </c>
      <c r="FM70" t="b">
        <v>0</v>
      </c>
      <c r="FN70" t="s">
        <v>592</v>
      </c>
      <c r="FO70" t="b">
        <v>1</v>
      </c>
      <c r="FP70" t="b">
        <v>1</v>
      </c>
      <c r="FQ70" t="b">
        <v>0</v>
      </c>
      <c r="GD70" t="s">
        <v>345</v>
      </c>
      <c r="GE70" t="b">
        <v>0</v>
      </c>
      <c r="GF70" t="b">
        <v>0</v>
      </c>
      <c r="GG70" t="b">
        <v>1</v>
      </c>
      <c r="GH70" t="b">
        <v>0</v>
      </c>
      <c r="GI70" t="b">
        <v>0</v>
      </c>
      <c r="GJ70" t="b">
        <v>0</v>
      </c>
      <c r="GK70" t="b">
        <v>0</v>
      </c>
      <c r="GL70" t="b">
        <v>0</v>
      </c>
      <c r="GM70" t="s">
        <v>346</v>
      </c>
      <c r="GN70" t="s">
        <v>348</v>
      </c>
      <c r="GO70" t="s">
        <v>347</v>
      </c>
      <c r="GP70" t="s">
        <v>349</v>
      </c>
      <c r="GQ70" t="s">
        <v>349</v>
      </c>
      <c r="GR70" t="s">
        <v>350</v>
      </c>
      <c r="GS70" t="s">
        <v>370</v>
      </c>
      <c r="GT70" t="s">
        <v>370</v>
      </c>
      <c r="GU70">
        <v>6</v>
      </c>
      <c r="GV70">
        <v>6</v>
      </c>
      <c r="GW70" t="s">
        <v>332</v>
      </c>
      <c r="GX70">
        <v>4</v>
      </c>
      <c r="GY70">
        <v>2</v>
      </c>
      <c r="GZ70" t="s">
        <v>332</v>
      </c>
      <c r="HA70" t="s">
        <v>391</v>
      </c>
      <c r="HB70">
        <v>5</v>
      </c>
      <c r="HC70">
        <v>5</v>
      </c>
      <c r="HD70">
        <v>2</v>
      </c>
      <c r="HE70">
        <v>2</v>
      </c>
      <c r="HF70" t="s">
        <v>332</v>
      </c>
      <c r="HG70">
        <v>0</v>
      </c>
      <c r="HH70">
        <v>2</v>
      </c>
      <c r="HI70" t="s">
        <v>332</v>
      </c>
      <c r="HJ70" t="s">
        <v>391</v>
      </c>
      <c r="HK70" t="s">
        <v>556</v>
      </c>
      <c r="HL70" t="b">
        <v>0</v>
      </c>
      <c r="HM70" t="b">
        <v>1</v>
      </c>
      <c r="HN70" t="b">
        <v>0</v>
      </c>
      <c r="HO70" t="b">
        <v>0</v>
      </c>
      <c r="HP70" t="b">
        <v>0</v>
      </c>
      <c r="HQ70" t="b">
        <v>1</v>
      </c>
      <c r="HR70" t="b">
        <v>0</v>
      </c>
      <c r="HS70" t="b">
        <v>0</v>
      </c>
      <c r="HT70" t="s">
        <v>354</v>
      </c>
      <c r="HU70">
        <v>30</v>
      </c>
      <c r="HV70">
        <v>70</v>
      </c>
      <c r="HW70">
        <v>45</v>
      </c>
      <c r="HX70">
        <v>55</v>
      </c>
      <c r="HY70" t="s">
        <v>332</v>
      </c>
      <c r="HZ70" t="s">
        <v>332</v>
      </c>
      <c r="IA70" t="s">
        <v>356</v>
      </c>
      <c r="IB70" t="s">
        <v>355</v>
      </c>
      <c r="IC70" t="s">
        <v>512</v>
      </c>
      <c r="ID70" t="s">
        <v>557</v>
      </c>
      <c r="IE70" t="b">
        <v>1</v>
      </c>
      <c r="IF70" t="b">
        <v>0</v>
      </c>
      <c r="IG70" t="b">
        <v>0</v>
      </c>
      <c r="IH70" t="b">
        <v>1</v>
      </c>
      <c r="II70" t="b">
        <v>0</v>
      </c>
      <c r="IJ70" t="b">
        <v>1</v>
      </c>
      <c r="IK70" t="b">
        <v>0</v>
      </c>
      <c r="IL70" t="b">
        <v>0</v>
      </c>
      <c r="IM70" t="b">
        <v>0</v>
      </c>
      <c r="IN70" t="b">
        <v>0</v>
      </c>
      <c r="IO70" t="b">
        <v>0</v>
      </c>
      <c r="IP70" t="s">
        <v>359</v>
      </c>
      <c r="IQ70" t="s">
        <v>332</v>
      </c>
      <c r="IR70" t="s">
        <v>332</v>
      </c>
      <c r="IS70" t="s">
        <v>328</v>
      </c>
      <c r="IT70">
        <v>100</v>
      </c>
      <c r="IU70" t="s">
        <v>360</v>
      </c>
      <c r="IV70" t="s">
        <v>359</v>
      </c>
      <c r="IW70">
        <v>1</v>
      </c>
      <c r="IX70" t="s">
        <v>328</v>
      </c>
      <c r="IY70" t="s">
        <v>927</v>
      </c>
      <c r="IZ70" t="b">
        <v>1</v>
      </c>
      <c r="JA70" t="b">
        <v>0</v>
      </c>
      <c r="JB70" t="b">
        <v>0</v>
      </c>
      <c r="JC70" t="b">
        <v>0</v>
      </c>
      <c r="JD70" t="b">
        <v>0</v>
      </c>
      <c r="JE70" t="b">
        <v>0</v>
      </c>
      <c r="JF70" t="b">
        <v>0</v>
      </c>
      <c r="JG70" t="b">
        <v>1</v>
      </c>
      <c r="JH70" t="b">
        <v>0</v>
      </c>
      <c r="JI70">
        <v>0</v>
      </c>
      <c r="JJ70" t="s">
        <v>328</v>
      </c>
      <c r="JK70" t="s">
        <v>688</v>
      </c>
      <c r="JL70" t="b">
        <v>1</v>
      </c>
      <c r="JM70" t="b">
        <v>1</v>
      </c>
      <c r="JN70" t="b">
        <v>0</v>
      </c>
      <c r="JO70" t="b">
        <v>0</v>
      </c>
      <c r="JP70" t="b">
        <v>0</v>
      </c>
      <c r="JQ70" t="b">
        <v>0</v>
      </c>
      <c r="JR70" t="b">
        <v>0</v>
      </c>
      <c r="JS70" t="b">
        <v>1</v>
      </c>
      <c r="JT70" t="b">
        <v>0</v>
      </c>
      <c r="JU70" t="s">
        <v>328</v>
      </c>
      <c r="JV70" t="s">
        <v>774</v>
      </c>
      <c r="JW70" t="b">
        <v>0</v>
      </c>
      <c r="JX70" t="b">
        <v>0</v>
      </c>
      <c r="JY70" t="b">
        <v>0</v>
      </c>
      <c r="JZ70" t="b">
        <v>0</v>
      </c>
      <c r="KA70" t="b">
        <v>0</v>
      </c>
      <c r="KB70" t="b">
        <v>0</v>
      </c>
      <c r="KC70" t="b">
        <v>1</v>
      </c>
      <c r="KD70" t="b">
        <v>1</v>
      </c>
      <c r="KE70" t="b">
        <v>0</v>
      </c>
      <c r="KF70" t="s">
        <v>733</v>
      </c>
      <c r="KG70" t="b">
        <v>1</v>
      </c>
      <c r="KH70" t="b">
        <v>0</v>
      </c>
      <c r="KI70" t="b">
        <v>0</v>
      </c>
      <c r="KJ70" t="b">
        <v>0</v>
      </c>
      <c r="KK70" t="b">
        <v>0</v>
      </c>
      <c r="KL70" t="s">
        <v>332</v>
      </c>
      <c r="KM70" t="s">
        <v>328</v>
      </c>
      <c r="KN70" t="s">
        <v>361</v>
      </c>
      <c r="KO70" t="s">
        <v>762</v>
      </c>
      <c r="KP70" t="b">
        <v>1</v>
      </c>
      <c r="KQ70" t="b">
        <v>0</v>
      </c>
      <c r="KR70" t="b">
        <v>0</v>
      </c>
      <c r="KS70" t="b">
        <v>0</v>
      </c>
      <c r="KT70" t="b">
        <v>0</v>
      </c>
      <c r="KU70" t="b">
        <v>0</v>
      </c>
      <c r="KV70" t="b">
        <v>0</v>
      </c>
      <c r="KW70" t="b">
        <v>0</v>
      </c>
      <c r="KX70" t="s">
        <v>332</v>
      </c>
      <c r="KY70" t="s">
        <v>937</v>
      </c>
      <c r="KZ70" t="b">
        <v>1</v>
      </c>
      <c r="LA70" t="b">
        <v>1</v>
      </c>
      <c r="LB70" t="b">
        <v>1</v>
      </c>
      <c r="LC70" t="b">
        <v>0</v>
      </c>
      <c r="LD70" t="b">
        <v>0</v>
      </c>
      <c r="LE70" t="b">
        <v>0</v>
      </c>
      <c r="LF70" t="b">
        <v>1</v>
      </c>
      <c r="LG70" t="b">
        <v>0</v>
      </c>
      <c r="LH70" t="s">
        <v>332</v>
      </c>
      <c r="LI70" t="s">
        <v>946</v>
      </c>
      <c r="LJ70" t="b">
        <v>1</v>
      </c>
      <c r="LK70" t="b">
        <v>1</v>
      </c>
      <c r="LL70" t="b">
        <v>0</v>
      </c>
      <c r="LM70" t="b">
        <v>1</v>
      </c>
      <c r="LN70" t="b">
        <v>0</v>
      </c>
      <c r="LO70" t="b">
        <v>0</v>
      </c>
      <c r="LP70" t="b">
        <v>0</v>
      </c>
      <c r="LQ70" t="b">
        <v>0</v>
      </c>
      <c r="LR70" t="b">
        <v>0</v>
      </c>
      <c r="LT70" t="s">
        <v>366</v>
      </c>
      <c r="LU70" t="s">
        <v>366</v>
      </c>
      <c r="LV70" t="s">
        <v>690</v>
      </c>
      <c r="LW70" t="s">
        <v>368</v>
      </c>
      <c r="YS70" t="s">
        <v>956</v>
      </c>
      <c r="YT70" t="s">
        <v>957</v>
      </c>
      <c r="YU70" s="1">
        <v>42850</v>
      </c>
      <c r="YV70" t="s">
        <v>745</v>
      </c>
      <c r="YW70" t="s">
        <v>958</v>
      </c>
      <c r="YX70">
        <v>61518</v>
      </c>
      <c r="YY70" t="s">
        <v>959</v>
      </c>
      <c r="YZ70" t="s">
        <v>960</v>
      </c>
      <c r="ZA70">
        <v>51</v>
      </c>
      <c r="ZC70">
        <v>-1</v>
      </c>
      <c r="ZD70" t="s">
        <v>384</v>
      </c>
      <c r="ZE70" t="s">
        <v>384</v>
      </c>
    </row>
    <row r="71" spans="1:681" x14ac:dyDescent="0.25">
      <c r="A71" t="s">
        <v>1447</v>
      </c>
      <c r="B71" t="s">
        <v>943</v>
      </c>
      <c r="C71" t="s">
        <v>1417</v>
      </c>
      <c r="D71" t="s">
        <v>1626</v>
      </c>
      <c r="E71" s="24">
        <v>42850</v>
      </c>
      <c r="F71" s="9" t="s">
        <v>1679</v>
      </c>
      <c r="G71">
        <v>21.209901666699999</v>
      </c>
      <c r="H71">
        <v>92.161881666699998</v>
      </c>
      <c r="I71">
        <v>49.2</v>
      </c>
      <c r="J71">
        <v>4.2</v>
      </c>
      <c r="K71" t="s">
        <v>323</v>
      </c>
      <c r="L71" t="s">
        <v>324</v>
      </c>
      <c r="M71" t="s">
        <v>325</v>
      </c>
      <c r="N71" t="s">
        <v>326</v>
      </c>
      <c r="O71" t="s">
        <v>539</v>
      </c>
      <c r="P71" t="s">
        <v>328</v>
      </c>
      <c r="Q71" t="s">
        <v>329</v>
      </c>
      <c r="R71" t="s">
        <v>330</v>
      </c>
      <c r="S71" t="s">
        <v>331</v>
      </c>
      <c r="T71" t="s">
        <v>332</v>
      </c>
      <c r="U71" t="s">
        <v>333</v>
      </c>
      <c r="V71" t="s">
        <v>334</v>
      </c>
      <c r="W71" t="s">
        <v>332</v>
      </c>
      <c r="X71" s="9" t="s">
        <v>332</v>
      </c>
      <c r="Y71">
        <v>450</v>
      </c>
      <c r="Z71">
        <v>2250</v>
      </c>
      <c r="AA71" t="s">
        <v>335</v>
      </c>
      <c r="AB71" t="s">
        <v>336</v>
      </c>
      <c r="AC71" t="s">
        <v>336</v>
      </c>
      <c r="AD71" t="s">
        <v>413</v>
      </c>
      <c r="AF71" t="s">
        <v>335</v>
      </c>
      <c r="AG71" t="s">
        <v>336</v>
      </c>
      <c r="AH71" t="s">
        <v>336</v>
      </c>
      <c r="AI71" t="s">
        <v>337</v>
      </c>
      <c r="BI71">
        <v>1350</v>
      </c>
      <c r="BJ71" s="6">
        <f t="shared" si="14"/>
        <v>900</v>
      </c>
      <c r="BK71">
        <v>100</v>
      </c>
      <c r="BL71" s="27">
        <f t="shared" si="15"/>
        <v>0.22222222222222221</v>
      </c>
      <c r="BM71">
        <v>45</v>
      </c>
      <c r="BN71" s="27">
        <f t="shared" si="16"/>
        <v>0.1</v>
      </c>
      <c r="BO71">
        <v>80</v>
      </c>
      <c r="BP71" s="27">
        <f t="shared" si="17"/>
        <v>0.17777777777777778</v>
      </c>
      <c r="BQ71">
        <v>25</v>
      </c>
      <c r="BR71" s="27">
        <f t="shared" si="18"/>
        <v>1.1111111111111112E-2</v>
      </c>
      <c r="BS71">
        <v>70</v>
      </c>
      <c r="BT71" s="27">
        <f t="shared" si="19"/>
        <v>3.111111111111111E-2</v>
      </c>
      <c r="BU71">
        <v>170</v>
      </c>
      <c r="BV71" s="27">
        <f t="shared" si="20"/>
        <v>3.7777777777777778E-2</v>
      </c>
      <c r="BW71">
        <v>25</v>
      </c>
      <c r="BY71">
        <v>10</v>
      </c>
      <c r="BZ71">
        <v>50</v>
      </c>
      <c r="CA71" t="s">
        <v>415</v>
      </c>
      <c r="CG71" t="s">
        <v>335</v>
      </c>
      <c r="CH71" t="s">
        <v>336</v>
      </c>
      <c r="CI71" t="s">
        <v>460</v>
      </c>
      <c r="CJ71" t="s">
        <v>944</v>
      </c>
      <c r="CK71" t="s">
        <v>415</v>
      </c>
      <c r="CQ71" t="s">
        <v>335</v>
      </c>
      <c r="CR71" t="s">
        <v>336</v>
      </c>
      <c r="CS71" t="s">
        <v>460</v>
      </c>
      <c r="CT71" t="s">
        <v>944</v>
      </c>
      <c r="DR71">
        <v>0</v>
      </c>
      <c r="DS71">
        <v>0</v>
      </c>
      <c r="FJ71" t="s">
        <v>344</v>
      </c>
      <c r="FK71" t="b">
        <v>1</v>
      </c>
      <c r="FL71" t="b">
        <v>0</v>
      </c>
      <c r="FM71" t="b">
        <v>0</v>
      </c>
      <c r="FN71" t="s">
        <v>592</v>
      </c>
      <c r="FO71" t="b">
        <v>1</v>
      </c>
      <c r="FP71" t="b">
        <v>1</v>
      </c>
      <c r="FQ71" t="b">
        <v>0</v>
      </c>
      <c r="GD71" t="s">
        <v>345</v>
      </c>
      <c r="GE71" t="b">
        <v>0</v>
      </c>
      <c r="GF71" t="b">
        <v>0</v>
      </c>
      <c r="GG71" t="b">
        <v>1</v>
      </c>
      <c r="GH71" t="b">
        <v>0</v>
      </c>
      <c r="GI71" t="b">
        <v>0</v>
      </c>
      <c r="GJ71" t="b">
        <v>0</v>
      </c>
      <c r="GK71" t="b">
        <v>0</v>
      </c>
      <c r="GL71" t="b">
        <v>0</v>
      </c>
      <c r="GM71" t="s">
        <v>346</v>
      </c>
      <c r="GN71" t="s">
        <v>347</v>
      </c>
      <c r="GO71" t="s">
        <v>348</v>
      </c>
      <c r="GP71" t="s">
        <v>349</v>
      </c>
      <c r="GQ71" t="s">
        <v>349</v>
      </c>
      <c r="GR71" t="s">
        <v>350</v>
      </c>
      <c r="GS71" t="s">
        <v>437</v>
      </c>
      <c r="GT71" t="s">
        <v>437</v>
      </c>
      <c r="GU71">
        <v>33</v>
      </c>
      <c r="GV71">
        <v>33</v>
      </c>
      <c r="GW71" t="s">
        <v>332</v>
      </c>
      <c r="GX71">
        <v>21</v>
      </c>
      <c r="GY71">
        <v>12</v>
      </c>
      <c r="GZ71" t="s">
        <v>332</v>
      </c>
      <c r="HA71" t="s">
        <v>391</v>
      </c>
      <c r="HB71">
        <v>11</v>
      </c>
      <c r="HC71">
        <v>11</v>
      </c>
      <c r="HD71">
        <v>4</v>
      </c>
      <c r="HE71">
        <v>4</v>
      </c>
      <c r="HF71" t="s">
        <v>332</v>
      </c>
      <c r="HG71">
        <v>0</v>
      </c>
      <c r="HH71">
        <v>4</v>
      </c>
      <c r="HI71" t="s">
        <v>332</v>
      </c>
      <c r="HJ71" t="s">
        <v>391</v>
      </c>
      <c r="HK71" t="s">
        <v>556</v>
      </c>
      <c r="HL71" t="b">
        <v>0</v>
      </c>
      <c r="HM71" t="b">
        <v>1</v>
      </c>
      <c r="HN71" t="b">
        <v>0</v>
      </c>
      <c r="HO71" t="b">
        <v>0</v>
      </c>
      <c r="HP71" t="b">
        <v>0</v>
      </c>
      <c r="HQ71" t="b">
        <v>1</v>
      </c>
      <c r="HR71" t="b">
        <v>0</v>
      </c>
      <c r="HS71" t="b">
        <v>0</v>
      </c>
      <c r="HT71" t="s">
        <v>354</v>
      </c>
      <c r="HU71">
        <v>50</v>
      </c>
      <c r="HV71">
        <v>50</v>
      </c>
      <c r="HW71">
        <v>20</v>
      </c>
      <c r="HX71">
        <v>80</v>
      </c>
      <c r="HY71" t="s">
        <v>332</v>
      </c>
      <c r="HZ71" t="s">
        <v>332</v>
      </c>
      <c r="IA71" t="s">
        <v>356</v>
      </c>
      <c r="IB71" t="s">
        <v>512</v>
      </c>
      <c r="IC71" t="s">
        <v>355</v>
      </c>
      <c r="ID71" t="s">
        <v>945</v>
      </c>
      <c r="IE71" t="b">
        <v>1</v>
      </c>
      <c r="IF71" t="b">
        <v>0</v>
      </c>
      <c r="IG71" t="b">
        <v>0</v>
      </c>
      <c r="IH71" t="b">
        <v>1</v>
      </c>
      <c r="II71" t="b">
        <v>0</v>
      </c>
      <c r="IJ71" t="b">
        <v>1</v>
      </c>
      <c r="IK71" t="b">
        <v>1</v>
      </c>
      <c r="IL71" t="b">
        <v>0</v>
      </c>
      <c r="IM71" t="b">
        <v>0</v>
      </c>
      <c r="IN71" t="b">
        <v>0</v>
      </c>
      <c r="IO71" t="b">
        <v>0</v>
      </c>
      <c r="IP71" t="s">
        <v>359</v>
      </c>
      <c r="IQ71" t="s">
        <v>332</v>
      </c>
      <c r="IR71" t="s">
        <v>332</v>
      </c>
      <c r="IS71" t="s">
        <v>328</v>
      </c>
      <c r="IT71">
        <v>100</v>
      </c>
      <c r="IU71" t="s">
        <v>360</v>
      </c>
      <c r="IV71" t="s">
        <v>359</v>
      </c>
      <c r="IW71">
        <v>1</v>
      </c>
      <c r="IX71" t="s">
        <v>328</v>
      </c>
      <c r="IY71" t="s">
        <v>501</v>
      </c>
      <c r="IZ71" t="b">
        <v>1</v>
      </c>
      <c r="JA71" t="b">
        <v>0</v>
      </c>
      <c r="JB71" t="b">
        <v>1</v>
      </c>
      <c r="JC71" t="b">
        <v>0</v>
      </c>
      <c r="JD71" t="b">
        <v>0</v>
      </c>
      <c r="JE71" t="b">
        <v>0</v>
      </c>
      <c r="JF71" t="b">
        <v>0</v>
      </c>
      <c r="JG71" t="b">
        <v>1</v>
      </c>
      <c r="JH71" t="b">
        <v>0</v>
      </c>
      <c r="JI71">
        <v>0</v>
      </c>
      <c r="JJ71" t="s">
        <v>328</v>
      </c>
      <c r="JK71" t="s">
        <v>688</v>
      </c>
      <c r="JL71" t="b">
        <v>1</v>
      </c>
      <c r="JM71" t="b">
        <v>1</v>
      </c>
      <c r="JN71" t="b">
        <v>0</v>
      </c>
      <c r="JO71" t="b">
        <v>0</v>
      </c>
      <c r="JP71" t="b">
        <v>0</v>
      </c>
      <c r="JQ71" t="b">
        <v>0</v>
      </c>
      <c r="JR71" t="b">
        <v>0</v>
      </c>
      <c r="JS71" t="b">
        <v>1</v>
      </c>
      <c r="JT71" t="b">
        <v>0</v>
      </c>
      <c r="JU71" t="s">
        <v>328</v>
      </c>
      <c r="JV71" t="s">
        <v>774</v>
      </c>
      <c r="JW71" t="b">
        <v>0</v>
      </c>
      <c r="JX71" t="b">
        <v>0</v>
      </c>
      <c r="JY71" t="b">
        <v>0</v>
      </c>
      <c r="JZ71" t="b">
        <v>0</v>
      </c>
      <c r="KA71" t="b">
        <v>0</v>
      </c>
      <c r="KB71" t="b">
        <v>0</v>
      </c>
      <c r="KC71" t="b">
        <v>1</v>
      </c>
      <c r="KD71" t="b">
        <v>1</v>
      </c>
      <c r="KE71" t="b">
        <v>0</v>
      </c>
      <c r="KF71" t="s">
        <v>733</v>
      </c>
      <c r="KG71" t="b">
        <v>1</v>
      </c>
      <c r="KH71" t="b">
        <v>0</v>
      </c>
      <c r="KI71" t="b">
        <v>0</v>
      </c>
      <c r="KJ71" t="b">
        <v>0</v>
      </c>
      <c r="KK71" t="b">
        <v>0</v>
      </c>
      <c r="KL71" t="s">
        <v>332</v>
      </c>
      <c r="KM71" t="s">
        <v>328</v>
      </c>
      <c r="KN71" t="s">
        <v>361</v>
      </c>
      <c r="KO71" t="s">
        <v>595</v>
      </c>
      <c r="KP71" t="b">
        <v>1</v>
      </c>
      <c r="KQ71" t="b">
        <v>1</v>
      </c>
      <c r="KR71" t="b">
        <v>0</v>
      </c>
      <c r="KS71" t="b">
        <v>0</v>
      </c>
      <c r="KT71" t="b">
        <v>0</v>
      </c>
      <c r="KU71" t="b">
        <v>1</v>
      </c>
      <c r="KV71" t="b">
        <v>0</v>
      </c>
      <c r="KW71" t="b">
        <v>0</v>
      </c>
      <c r="KX71" t="s">
        <v>332</v>
      </c>
      <c r="KY71" t="s">
        <v>929</v>
      </c>
      <c r="KZ71" t="b">
        <v>1</v>
      </c>
      <c r="LA71" t="b">
        <v>0</v>
      </c>
      <c r="LB71" t="b">
        <v>1</v>
      </c>
      <c r="LC71" t="b">
        <v>0</v>
      </c>
      <c r="LD71" t="b">
        <v>0</v>
      </c>
      <c r="LE71" t="b">
        <v>0</v>
      </c>
      <c r="LF71" t="b">
        <v>1</v>
      </c>
      <c r="LG71" t="b">
        <v>0</v>
      </c>
      <c r="LH71" t="s">
        <v>332</v>
      </c>
      <c r="LI71" t="s">
        <v>946</v>
      </c>
      <c r="LJ71" t="b">
        <v>1</v>
      </c>
      <c r="LK71" t="b">
        <v>1</v>
      </c>
      <c r="LL71" t="b">
        <v>0</v>
      </c>
      <c r="LM71" t="b">
        <v>1</v>
      </c>
      <c r="LN71" t="b">
        <v>0</v>
      </c>
      <c r="LO71" t="b">
        <v>0</v>
      </c>
      <c r="LP71" t="b">
        <v>0</v>
      </c>
      <c r="LQ71" t="b">
        <v>0</v>
      </c>
      <c r="LR71" t="b">
        <v>0</v>
      </c>
      <c r="LT71" t="s">
        <v>366</v>
      </c>
      <c r="LU71" t="s">
        <v>366</v>
      </c>
      <c r="LV71" t="s">
        <v>366</v>
      </c>
      <c r="LW71" t="s">
        <v>368</v>
      </c>
      <c r="YS71" t="s">
        <v>947</v>
      </c>
      <c r="YT71" t="s">
        <v>948</v>
      </c>
      <c r="YU71" s="1">
        <v>42850</v>
      </c>
      <c r="YV71" t="s">
        <v>745</v>
      </c>
      <c r="YW71" t="s">
        <v>949</v>
      </c>
      <c r="YX71">
        <v>61517</v>
      </c>
      <c r="YY71" t="s">
        <v>950</v>
      </c>
      <c r="YZ71" t="s">
        <v>951</v>
      </c>
      <c r="ZA71">
        <v>50</v>
      </c>
      <c r="ZC71">
        <v>-1</v>
      </c>
      <c r="ZD71" t="s">
        <v>384</v>
      </c>
      <c r="ZE71" t="s">
        <v>384</v>
      </c>
    </row>
    <row r="72" spans="1:681" x14ac:dyDescent="0.25">
      <c r="A72" t="s">
        <v>1447</v>
      </c>
      <c r="B72" t="s">
        <v>1490</v>
      </c>
      <c r="C72" t="s">
        <v>1417</v>
      </c>
      <c r="D72" t="s">
        <v>1627</v>
      </c>
      <c r="E72" s="24">
        <v>42850</v>
      </c>
      <c r="F72" s="9" t="s">
        <v>1679</v>
      </c>
      <c r="G72">
        <v>21.208563333299999</v>
      </c>
      <c r="H72">
        <v>92.163678333299998</v>
      </c>
      <c r="I72">
        <v>-24.7</v>
      </c>
      <c r="J72">
        <v>4.8</v>
      </c>
      <c r="K72" t="s">
        <v>323</v>
      </c>
      <c r="L72" t="s">
        <v>324</v>
      </c>
      <c r="M72" t="s">
        <v>325</v>
      </c>
      <c r="N72" t="s">
        <v>326</v>
      </c>
      <c r="O72" t="s">
        <v>539</v>
      </c>
      <c r="P72" t="s">
        <v>328</v>
      </c>
      <c r="Q72" t="s">
        <v>329</v>
      </c>
      <c r="R72" t="s">
        <v>330</v>
      </c>
      <c r="S72" t="s">
        <v>331</v>
      </c>
      <c r="T72" t="s">
        <v>332</v>
      </c>
      <c r="U72" t="s">
        <v>333</v>
      </c>
      <c r="V72" t="s">
        <v>334</v>
      </c>
      <c r="W72" t="s">
        <v>332</v>
      </c>
      <c r="X72" s="9" t="s">
        <v>332</v>
      </c>
      <c r="Y72">
        <v>730</v>
      </c>
      <c r="Z72">
        <v>3650</v>
      </c>
      <c r="AA72" t="s">
        <v>335</v>
      </c>
      <c r="AB72" t="s">
        <v>336</v>
      </c>
      <c r="AC72" t="s">
        <v>460</v>
      </c>
      <c r="AD72" t="s">
        <v>1199</v>
      </c>
      <c r="AF72" t="s">
        <v>335</v>
      </c>
      <c r="AG72" t="s">
        <v>336</v>
      </c>
      <c r="AH72" t="s">
        <v>336</v>
      </c>
      <c r="AI72" t="s">
        <v>413</v>
      </c>
      <c r="BI72">
        <v>2090</v>
      </c>
      <c r="BJ72" s="6">
        <f t="shared" si="14"/>
        <v>1560</v>
      </c>
      <c r="BK72">
        <v>150</v>
      </c>
      <c r="BL72" s="27">
        <f t="shared" si="15"/>
        <v>0.20547945205479451</v>
      </c>
      <c r="BM72">
        <v>150</v>
      </c>
      <c r="BN72" s="27">
        <f t="shared" si="16"/>
        <v>0.20547945205479451</v>
      </c>
      <c r="BO72">
        <v>60</v>
      </c>
      <c r="BP72" s="27">
        <f t="shared" si="17"/>
        <v>8.2191780821917804E-2</v>
      </c>
      <c r="BQ72">
        <v>45</v>
      </c>
      <c r="BR72" s="27">
        <f t="shared" si="18"/>
        <v>1.2328767123287671E-2</v>
      </c>
      <c r="BS72" s="19">
        <v>200</v>
      </c>
      <c r="BT72" s="27">
        <f t="shared" si="19"/>
        <v>5.4794520547945202E-2</v>
      </c>
      <c r="BU72">
        <v>200</v>
      </c>
      <c r="BV72" s="27">
        <f t="shared" si="20"/>
        <v>2.7397260273972601E-2</v>
      </c>
      <c r="BW72">
        <v>30</v>
      </c>
      <c r="BY72">
        <v>40</v>
      </c>
      <c r="BZ72">
        <v>200</v>
      </c>
      <c r="CA72" t="s">
        <v>415</v>
      </c>
      <c r="CG72" t="s">
        <v>335</v>
      </c>
      <c r="CH72" t="s">
        <v>336</v>
      </c>
      <c r="CI72" t="s">
        <v>460</v>
      </c>
      <c r="CJ72" t="s">
        <v>944</v>
      </c>
      <c r="CK72" t="s">
        <v>415</v>
      </c>
      <c r="CQ72" t="s">
        <v>335</v>
      </c>
      <c r="CR72" t="s">
        <v>336</v>
      </c>
      <c r="CS72" t="s">
        <v>460</v>
      </c>
      <c r="CT72" t="s">
        <v>1200</v>
      </c>
      <c r="DR72">
        <v>0</v>
      </c>
      <c r="DS72">
        <v>0</v>
      </c>
      <c r="FJ72" t="s">
        <v>541</v>
      </c>
      <c r="FK72" t="b">
        <v>1</v>
      </c>
      <c r="FL72" t="b">
        <v>0</v>
      </c>
      <c r="FM72" t="b">
        <v>1</v>
      </c>
      <c r="FN72" t="s">
        <v>462</v>
      </c>
      <c r="FO72" t="b">
        <v>1</v>
      </c>
      <c r="FP72" t="b">
        <v>0</v>
      </c>
      <c r="FQ72" t="b">
        <v>1</v>
      </c>
      <c r="GM72" t="s">
        <v>346</v>
      </c>
      <c r="GN72" t="s">
        <v>347</v>
      </c>
      <c r="GO72" t="s">
        <v>348</v>
      </c>
      <c r="GP72" t="s">
        <v>349</v>
      </c>
      <c r="GQ72" t="s">
        <v>349</v>
      </c>
      <c r="GR72" t="s">
        <v>350</v>
      </c>
      <c r="GS72" t="s">
        <v>399</v>
      </c>
      <c r="GT72" t="s">
        <v>399</v>
      </c>
      <c r="GU72">
        <v>27</v>
      </c>
      <c r="GV72">
        <v>27</v>
      </c>
      <c r="GW72" t="s">
        <v>332</v>
      </c>
      <c r="GX72">
        <v>3</v>
      </c>
      <c r="GY72">
        <v>6</v>
      </c>
      <c r="GZ72" t="s">
        <v>332</v>
      </c>
      <c r="HA72" t="s">
        <v>391</v>
      </c>
      <c r="HB72">
        <v>9</v>
      </c>
      <c r="HC72">
        <v>9</v>
      </c>
      <c r="HD72">
        <v>5</v>
      </c>
      <c r="HE72">
        <v>5</v>
      </c>
      <c r="HF72" t="s">
        <v>332</v>
      </c>
      <c r="HG72">
        <v>0</v>
      </c>
      <c r="HH72">
        <v>5</v>
      </c>
      <c r="HI72" t="s">
        <v>328</v>
      </c>
      <c r="HK72" t="s">
        <v>556</v>
      </c>
      <c r="HL72" t="b">
        <v>0</v>
      </c>
      <c r="HM72" t="b">
        <v>1</v>
      </c>
      <c r="HN72" t="b">
        <v>0</v>
      </c>
      <c r="HO72" t="b">
        <v>0</v>
      </c>
      <c r="HP72" t="b">
        <v>0</v>
      </c>
      <c r="HQ72" t="b">
        <v>1</v>
      </c>
      <c r="HR72" t="b">
        <v>0</v>
      </c>
      <c r="HS72" t="b">
        <v>0</v>
      </c>
      <c r="HT72" t="s">
        <v>354</v>
      </c>
      <c r="HU72">
        <v>40</v>
      </c>
      <c r="HV72">
        <v>60</v>
      </c>
      <c r="HW72">
        <v>25</v>
      </c>
      <c r="HX72">
        <v>75</v>
      </c>
      <c r="HY72" t="s">
        <v>332</v>
      </c>
      <c r="HZ72" t="s">
        <v>332</v>
      </c>
      <c r="IA72" t="s">
        <v>356</v>
      </c>
      <c r="IB72" t="s">
        <v>512</v>
      </c>
      <c r="IC72" t="s">
        <v>355</v>
      </c>
      <c r="ID72" t="s">
        <v>1201</v>
      </c>
      <c r="IE72" t="b">
        <v>1</v>
      </c>
      <c r="IF72" t="b">
        <v>1</v>
      </c>
      <c r="IG72" t="b">
        <v>0</v>
      </c>
      <c r="IH72" t="b">
        <v>1</v>
      </c>
      <c r="II72" t="b">
        <v>0</v>
      </c>
      <c r="IJ72" t="b">
        <v>1</v>
      </c>
      <c r="IK72" t="b">
        <v>1</v>
      </c>
      <c r="IL72" t="b">
        <v>0</v>
      </c>
      <c r="IM72" t="b">
        <v>0</v>
      </c>
      <c r="IN72" t="b">
        <v>0</v>
      </c>
      <c r="IO72" t="b">
        <v>0</v>
      </c>
      <c r="IP72" t="s">
        <v>359</v>
      </c>
      <c r="IQ72" t="s">
        <v>332</v>
      </c>
      <c r="IR72" t="s">
        <v>332</v>
      </c>
      <c r="IS72" t="s">
        <v>328</v>
      </c>
      <c r="IT72">
        <v>100</v>
      </c>
      <c r="IU72" t="s">
        <v>360</v>
      </c>
      <c r="IV72" t="s">
        <v>359</v>
      </c>
      <c r="IW72">
        <v>0</v>
      </c>
      <c r="IX72" t="s">
        <v>328</v>
      </c>
      <c r="IY72" t="s">
        <v>865</v>
      </c>
      <c r="IZ72" t="b">
        <v>1</v>
      </c>
      <c r="JA72" t="b">
        <v>0</v>
      </c>
      <c r="JB72" t="b">
        <v>0</v>
      </c>
      <c r="JC72" t="b">
        <v>0</v>
      </c>
      <c r="JD72" t="b">
        <v>0</v>
      </c>
      <c r="JE72" t="b">
        <v>0</v>
      </c>
      <c r="JF72" t="b">
        <v>1</v>
      </c>
      <c r="JG72" t="b">
        <v>1</v>
      </c>
      <c r="JH72" t="b">
        <v>0</v>
      </c>
      <c r="JI72">
        <v>0</v>
      </c>
      <c r="JJ72" t="s">
        <v>328</v>
      </c>
      <c r="JK72" t="s">
        <v>1202</v>
      </c>
      <c r="JL72" t="b">
        <v>1</v>
      </c>
      <c r="JM72" t="b">
        <v>1</v>
      </c>
      <c r="JN72" t="b">
        <v>1</v>
      </c>
      <c r="JO72" t="b">
        <v>0</v>
      </c>
      <c r="JP72" t="b">
        <v>1</v>
      </c>
      <c r="JQ72" t="b">
        <v>0</v>
      </c>
      <c r="JR72" t="b">
        <v>1</v>
      </c>
      <c r="JS72" t="b">
        <v>1</v>
      </c>
      <c r="JT72" t="b">
        <v>0</v>
      </c>
      <c r="JU72" t="s">
        <v>328</v>
      </c>
      <c r="JV72" t="s">
        <v>608</v>
      </c>
      <c r="JW72" t="b">
        <v>0</v>
      </c>
      <c r="JX72" t="b">
        <v>0</v>
      </c>
      <c r="JY72" t="b">
        <v>0</v>
      </c>
      <c r="JZ72" t="b">
        <v>0</v>
      </c>
      <c r="KA72" t="b">
        <v>0</v>
      </c>
      <c r="KB72" t="b">
        <v>0</v>
      </c>
      <c r="KC72" t="b">
        <v>0</v>
      </c>
      <c r="KD72" t="b">
        <v>1</v>
      </c>
      <c r="KE72" t="b">
        <v>0</v>
      </c>
      <c r="KF72" t="s">
        <v>733</v>
      </c>
      <c r="KG72" t="b">
        <v>1</v>
      </c>
      <c r="KH72" t="b">
        <v>0</v>
      </c>
      <c r="KI72" t="b">
        <v>0</v>
      </c>
      <c r="KJ72" t="b">
        <v>0</v>
      </c>
      <c r="KK72" t="b">
        <v>0</v>
      </c>
      <c r="KL72" t="s">
        <v>332</v>
      </c>
      <c r="KM72" t="s">
        <v>328</v>
      </c>
      <c r="KN72" t="s">
        <v>361</v>
      </c>
      <c r="KO72" t="s">
        <v>1203</v>
      </c>
      <c r="KP72" t="b">
        <v>1</v>
      </c>
      <c r="KQ72" t="b">
        <v>1</v>
      </c>
      <c r="KR72" t="b">
        <v>0</v>
      </c>
      <c r="KS72" t="b">
        <v>0</v>
      </c>
      <c r="KT72" t="b">
        <v>0</v>
      </c>
      <c r="KU72" t="b">
        <v>0</v>
      </c>
      <c r="KV72" t="b">
        <v>0</v>
      </c>
      <c r="KW72" t="b">
        <v>0</v>
      </c>
      <c r="KX72" t="s">
        <v>332</v>
      </c>
      <c r="KY72" t="s">
        <v>929</v>
      </c>
      <c r="KZ72" t="b">
        <v>1</v>
      </c>
      <c r="LA72" t="b">
        <v>0</v>
      </c>
      <c r="LB72" t="b">
        <v>1</v>
      </c>
      <c r="LC72" t="b">
        <v>0</v>
      </c>
      <c r="LD72" t="b">
        <v>0</v>
      </c>
      <c r="LE72" t="b">
        <v>0</v>
      </c>
      <c r="LF72" t="b">
        <v>1</v>
      </c>
      <c r="LG72" t="b">
        <v>0</v>
      </c>
      <c r="LH72" t="s">
        <v>332</v>
      </c>
      <c r="LI72" t="s">
        <v>854</v>
      </c>
      <c r="LJ72" t="b">
        <v>1</v>
      </c>
      <c r="LK72" t="b">
        <v>1</v>
      </c>
      <c r="LL72" t="b">
        <v>1</v>
      </c>
      <c r="LM72" t="b">
        <v>0</v>
      </c>
      <c r="LN72" t="b">
        <v>0</v>
      </c>
      <c r="LO72" t="b">
        <v>0</v>
      </c>
      <c r="LP72" t="b">
        <v>0</v>
      </c>
      <c r="LQ72" t="b">
        <v>0</v>
      </c>
      <c r="LR72" t="b">
        <v>0</v>
      </c>
      <c r="LT72" t="s">
        <v>366</v>
      </c>
      <c r="LU72" t="s">
        <v>366</v>
      </c>
      <c r="LV72" t="s">
        <v>366</v>
      </c>
      <c r="LW72" t="s">
        <v>368</v>
      </c>
      <c r="YS72" t="s">
        <v>1204</v>
      </c>
      <c r="YT72" t="s">
        <v>1205</v>
      </c>
      <c r="YU72" s="1">
        <v>42850</v>
      </c>
      <c r="YV72" t="s">
        <v>745</v>
      </c>
      <c r="YW72" t="s">
        <v>1206</v>
      </c>
      <c r="YX72">
        <v>61762</v>
      </c>
      <c r="YY72" t="s">
        <v>1207</v>
      </c>
      <c r="YZ72" t="s">
        <v>1208</v>
      </c>
      <c r="ZA72">
        <v>81</v>
      </c>
      <c r="ZC72">
        <v>-1</v>
      </c>
      <c r="ZD72" t="s">
        <v>384</v>
      </c>
      <c r="ZE72" t="s">
        <v>384</v>
      </c>
    </row>
    <row r="73" spans="1:681" x14ac:dyDescent="0.25">
      <c r="A73" t="s">
        <v>1447</v>
      </c>
      <c r="B73" t="s">
        <v>1480</v>
      </c>
      <c r="C73" t="s">
        <v>1417</v>
      </c>
      <c r="D73" t="s">
        <v>1628</v>
      </c>
      <c r="E73" s="24">
        <v>42850</v>
      </c>
      <c r="F73" s="9" t="s">
        <v>1679</v>
      </c>
      <c r="G73">
        <v>21.209624999999999</v>
      </c>
      <c r="H73">
        <v>92.157386666700006</v>
      </c>
      <c r="I73">
        <v>19.5</v>
      </c>
      <c r="J73">
        <v>2.8</v>
      </c>
      <c r="K73" t="s">
        <v>323</v>
      </c>
      <c r="L73" t="s">
        <v>324</v>
      </c>
      <c r="M73" t="s">
        <v>325</v>
      </c>
      <c r="N73" t="s">
        <v>326</v>
      </c>
      <c r="O73" t="s">
        <v>539</v>
      </c>
      <c r="P73" t="s">
        <v>328</v>
      </c>
      <c r="Q73" t="s">
        <v>329</v>
      </c>
      <c r="R73" t="s">
        <v>330</v>
      </c>
      <c r="S73" t="s">
        <v>331</v>
      </c>
      <c r="T73" t="s">
        <v>332</v>
      </c>
      <c r="U73" t="s">
        <v>333</v>
      </c>
      <c r="V73" t="s">
        <v>334</v>
      </c>
      <c r="W73" t="s">
        <v>328</v>
      </c>
      <c r="X73" s="9" t="s">
        <v>332</v>
      </c>
      <c r="Y73">
        <v>790</v>
      </c>
      <c r="Z73">
        <v>3950</v>
      </c>
      <c r="AA73" t="s">
        <v>335</v>
      </c>
      <c r="AB73" t="s">
        <v>336</v>
      </c>
      <c r="AC73" t="s">
        <v>336</v>
      </c>
      <c r="AD73" t="s">
        <v>413</v>
      </c>
      <c r="AF73" t="s">
        <v>335</v>
      </c>
      <c r="AG73" t="s">
        <v>336</v>
      </c>
      <c r="AH73" t="s">
        <v>336</v>
      </c>
      <c r="AI73" t="s">
        <v>387</v>
      </c>
      <c r="BI73">
        <v>1500</v>
      </c>
      <c r="BJ73" s="6">
        <f t="shared" si="14"/>
        <v>2450</v>
      </c>
      <c r="BK73">
        <v>500</v>
      </c>
      <c r="BL73" s="27">
        <f t="shared" si="15"/>
        <v>0.63291139240506333</v>
      </c>
      <c r="BM73">
        <v>300</v>
      </c>
      <c r="BN73" s="27">
        <f t="shared" si="16"/>
        <v>0.379746835443038</v>
      </c>
      <c r="BO73">
        <v>25</v>
      </c>
      <c r="BP73" s="27">
        <f t="shared" si="17"/>
        <v>3.1645569620253167E-2</v>
      </c>
      <c r="BQ73">
        <v>30</v>
      </c>
      <c r="BR73" s="27">
        <f t="shared" si="18"/>
        <v>7.5949367088607592E-3</v>
      </c>
      <c r="BS73" s="19">
        <v>200</v>
      </c>
      <c r="BT73" s="27">
        <f t="shared" si="19"/>
        <v>5.0632911392405063E-2</v>
      </c>
      <c r="BU73">
        <v>300</v>
      </c>
      <c r="BV73" s="27">
        <f t="shared" si="20"/>
        <v>3.7974683544303799E-2</v>
      </c>
      <c r="BW73">
        <v>15</v>
      </c>
      <c r="BY73">
        <v>120</v>
      </c>
      <c r="BZ73">
        <v>600</v>
      </c>
      <c r="CA73" t="s">
        <v>339</v>
      </c>
      <c r="CB73" t="s">
        <v>324</v>
      </c>
      <c r="CC73" t="s">
        <v>340</v>
      </c>
      <c r="CF73" t="s">
        <v>970</v>
      </c>
      <c r="DR73">
        <v>0</v>
      </c>
      <c r="DS73">
        <v>0</v>
      </c>
      <c r="FJ73" t="s">
        <v>344</v>
      </c>
      <c r="FK73" t="b">
        <v>1</v>
      </c>
      <c r="FL73" t="b">
        <v>0</v>
      </c>
      <c r="FM73" t="b">
        <v>0</v>
      </c>
      <c r="FN73" t="s">
        <v>699</v>
      </c>
      <c r="FO73" t="b">
        <v>1</v>
      </c>
      <c r="FP73" t="b">
        <v>0</v>
      </c>
      <c r="FQ73" t="b">
        <v>0</v>
      </c>
      <c r="FR73" t="s">
        <v>389</v>
      </c>
      <c r="FS73" t="b">
        <v>1</v>
      </c>
      <c r="FT73" t="b">
        <v>0</v>
      </c>
      <c r="FU73" t="b">
        <v>0</v>
      </c>
      <c r="GD73" t="s">
        <v>345</v>
      </c>
      <c r="GE73" t="b">
        <v>0</v>
      </c>
      <c r="GF73" t="b">
        <v>0</v>
      </c>
      <c r="GG73" t="b">
        <v>1</v>
      </c>
      <c r="GH73" t="b">
        <v>0</v>
      </c>
      <c r="GI73" t="b">
        <v>0</v>
      </c>
      <c r="GJ73" t="b">
        <v>0</v>
      </c>
      <c r="GK73" t="b">
        <v>0</v>
      </c>
      <c r="GL73" t="b">
        <v>0</v>
      </c>
      <c r="GM73" t="s">
        <v>346</v>
      </c>
      <c r="GN73" t="s">
        <v>348</v>
      </c>
      <c r="GO73" t="s">
        <v>347</v>
      </c>
      <c r="GP73" t="s">
        <v>349</v>
      </c>
      <c r="GQ73" t="s">
        <v>349</v>
      </c>
      <c r="GR73" t="s">
        <v>350</v>
      </c>
      <c r="GS73" t="s">
        <v>370</v>
      </c>
      <c r="GT73" t="s">
        <v>370</v>
      </c>
      <c r="GU73">
        <v>39</v>
      </c>
      <c r="GV73">
        <v>25</v>
      </c>
      <c r="GW73" t="s">
        <v>328</v>
      </c>
      <c r="GX73">
        <v>15</v>
      </c>
      <c r="GY73">
        <v>21</v>
      </c>
      <c r="GZ73" t="s">
        <v>328</v>
      </c>
      <c r="HA73" t="s">
        <v>391</v>
      </c>
      <c r="HB73">
        <v>13</v>
      </c>
      <c r="HC73">
        <v>13</v>
      </c>
      <c r="HD73">
        <v>3</v>
      </c>
      <c r="HE73">
        <v>3</v>
      </c>
      <c r="HF73" t="s">
        <v>328</v>
      </c>
      <c r="HG73">
        <v>0</v>
      </c>
      <c r="HH73">
        <v>0</v>
      </c>
      <c r="HI73" t="s">
        <v>328</v>
      </c>
      <c r="HJ73" t="s">
        <v>391</v>
      </c>
      <c r="HK73" t="s">
        <v>556</v>
      </c>
      <c r="HL73" t="b">
        <v>0</v>
      </c>
      <c r="HM73" t="b">
        <v>1</v>
      </c>
      <c r="HN73" t="b">
        <v>0</v>
      </c>
      <c r="HO73" t="b">
        <v>0</v>
      </c>
      <c r="HP73" t="b">
        <v>0</v>
      </c>
      <c r="HQ73" t="b">
        <v>1</v>
      </c>
      <c r="HR73" t="b">
        <v>0</v>
      </c>
      <c r="HS73" t="b">
        <v>0</v>
      </c>
      <c r="HT73" t="s">
        <v>449</v>
      </c>
      <c r="HU73">
        <v>60</v>
      </c>
      <c r="HV73">
        <v>40</v>
      </c>
      <c r="HW73">
        <v>40</v>
      </c>
      <c r="HX73">
        <v>60</v>
      </c>
      <c r="HY73" t="s">
        <v>332</v>
      </c>
      <c r="HZ73" t="s">
        <v>332</v>
      </c>
      <c r="IA73" t="s">
        <v>356</v>
      </c>
      <c r="IB73" t="s">
        <v>393</v>
      </c>
      <c r="IC73" t="s">
        <v>512</v>
      </c>
      <c r="ID73" t="s">
        <v>358</v>
      </c>
      <c r="IE73" t="b">
        <v>1</v>
      </c>
      <c r="IF73" t="b">
        <v>0</v>
      </c>
      <c r="IG73" t="b">
        <v>0</v>
      </c>
      <c r="IH73" t="b">
        <v>1</v>
      </c>
      <c r="II73" t="b">
        <v>0</v>
      </c>
      <c r="IJ73" t="b">
        <v>0</v>
      </c>
      <c r="IK73" t="b">
        <v>1</v>
      </c>
      <c r="IL73" t="b">
        <v>0</v>
      </c>
      <c r="IM73" t="b">
        <v>0</v>
      </c>
      <c r="IN73" t="b">
        <v>0</v>
      </c>
      <c r="IO73" t="b">
        <v>0</v>
      </c>
      <c r="IP73" t="s">
        <v>359</v>
      </c>
      <c r="IQ73" t="s">
        <v>332</v>
      </c>
      <c r="IR73" t="s">
        <v>332</v>
      </c>
      <c r="IS73" t="s">
        <v>328</v>
      </c>
      <c r="IT73">
        <v>100</v>
      </c>
      <c r="IU73" t="s">
        <v>360</v>
      </c>
      <c r="IV73" t="s">
        <v>359</v>
      </c>
      <c r="IW73">
        <v>1</v>
      </c>
      <c r="IX73" t="s">
        <v>328</v>
      </c>
      <c r="IY73" t="s">
        <v>971</v>
      </c>
      <c r="IZ73" t="b">
        <v>0</v>
      </c>
      <c r="JA73" t="b">
        <v>0</v>
      </c>
      <c r="JB73" t="b">
        <v>0</v>
      </c>
      <c r="JC73" t="b">
        <v>1</v>
      </c>
      <c r="JD73" t="b">
        <v>0</v>
      </c>
      <c r="JE73" t="b">
        <v>1</v>
      </c>
      <c r="JF73" t="b">
        <v>0</v>
      </c>
      <c r="JG73" t="b">
        <v>0</v>
      </c>
      <c r="JH73" t="b">
        <v>0</v>
      </c>
      <c r="JI73">
        <v>0</v>
      </c>
      <c r="JJ73" t="s">
        <v>328</v>
      </c>
      <c r="JK73" t="s">
        <v>559</v>
      </c>
      <c r="JL73" t="b">
        <v>0</v>
      </c>
      <c r="JM73" t="b">
        <v>0</v>
      </c>
      <c r="JN73" t="b">
        <v>1</v>
      </c>
      <c r="JO73" t="b">
        <v>0</v>
      </c>
      <c r="JP73" t="b">
        <v>0</v>
      </c>
      <c r="JQ73" t="b">
        <v>0</v>
      </c>
      <c r="JR73" t="b">
        <v>0</v>
      </c>
      <c r="JS73" t="b">
        <v>1</v>
      </c>
      <c r="JT73" t="b">
        <v>0</v>
      </c>
      <c r="JU73" t="s">
        <v>332</v>
      </c>
      <c r="KF73" t="s">
        <v>733</v>
      </c>
      <c r="KG73" t="b">
        <v>1</v>
      </c>
      <c r="KH73" t="b">
        <v>0</v>
      </c>
      <c r="KI73" t="b">
        <v>0</v>
      </c>
      <c r="KJ73" t="b">
        <v>0</v>
      </c>
      <c r="KK73" t="b">
        <v>0</v>
      </c>
      <c r="KL73" t="s">
        <v>332</v>
      </c>
      <c r="KM73" t="s">
        <v>332</v>
      </c>
      <c r="KN73" t="s">
        <v>362</v>
      </c>
      <c r="KO73" t="s">
        <v>584</v>
      </c>
      <c r="KP73" t="b">
        <v>1</v>
      </c>
      <c r="KQ73" t="b">
        <v>1</v>
      </c>
      <c r="KR73" t="b">
        <v>0</v>
      </c>
      <c r="KS73" t="b">
        <v>0</v>
      </c>
      <c r="KT73" t="b">
        <v>1</v>
      </c>
      <c r="KU73" t="b">
        <v>0</v>
      </c>
      <c r="KV73" t="b">
        <v>0</v>
      </c>
      <c r="KW73" t="b">
        <v>0</v>
      </c>
      <c r="KX73" t="s">
        <v>332</v>
      </c>
      <c r="KY73" t="s">
        <v>689</v>
      </c>
      <c r="KZ73" t="b">
        <v>1</v>
      </c>
      <c r="LA73" t="b">
        <v>0</v>
      </c>
      <c r="LB73" t="b">
        <v>0</v>
      </c>
      <c r="LC73" t="b">
        <v>0</v>
      </c>
      <c r="LD73" t="b">
        <v>0</v>
      </c>
      <c r="LE73" t="b">
        <v>0</v>
      </c>
      <c r="LF73" t="b">
        <v>0</v>
      </c>
      <c r="LG73" t="b">
        <v>0</v>
      </c>
      <c r="LH73" t="s">
        <v>332</v>
      </c>
      <c r="LI73" t="s">
        <v>641</v>
      </c>
      <c r="LJ73" t="b">
        <v>0</v>
      </c>
      <c r="LK73" t="b">
        <v>0</v>
      </c>
      <c r="LL73" t="b">
        <v>1</v>
      </c>
      <c r="LM73" t="b">
        <v>1</v>
      </c>
      <c r="LN73" t="b">
        <v>0</v>
      </c>
      <c r="LO73" t="b">
        <v>1</v>
      </c>
      <c r="LP73" t="b">
        <v>0</v>
      </c>
      <c r="LQ73" t="b">
        <v>0</v>
      </c>
      <c r="LR73" t="b">
        <v>0</v>
      </c>
      <c r="LT73" t="s">
        <v>366</v>
      </c>
      <c r="LU73" t="s">
        <v>366</v>
      </c>
      <c r="LV73" t="s">
        <v>690</v>
      </c>
      <c r="LW73" t="s">
        <v>631</v>
      </c>
      <c r="YS73" t="s">
        <v>972</v>
      </c>
      <c r="YT73" t="s">
        <v>973</v>
      </c>
      <c r="YU73" s="1">
        <v>42850</v>
      </c>
      <c r="YV73" t="s">
        <v>613</v>
      </c>
      <c r="YW73" t="s">
        <v>974</v>
      </c>
      <c r="YX73">
        <v>61540</v>
      </c>
      <c r="YY73" t="s">
        <v>975</v>
      </c>
      <c r="YZ73" t="s">
        <v>976</v>
      </c>
      <c r="ZA73">
        <v>53</v>
      </c>
      <c r="ZC73">
        <v>-1</v>
      </c>
      <c r="ZD73" t="s">
        <v>384</v>
      </c>
      <c r="ZE73" t="s">
        <v>384</v>
      </c>
    </row>
    <row r="74" spans="1:681" x14ac:dyDescent="0.25">
      <c r="A74" t="s">
        <v>1447</v>
      </c>
      <c r="B74" t="s">
        <v>977</v>
      </c>
      <c r="C74" t="s">
        <v>1417</v>
      </c>
      <c r="D74" t="s">
        <v>1629</v>
      </c>
      <c r="E74" s="24">
        <v>42850</v>
      </c>
      <c r="F74" s="9" t="s">
        <v>1679</v>
      </c>
      <c r="G74">
        <v>21.208269999999999</v>
      </c>
      <c r="H74">
        <v>92.158778333300006</v>
      </c>
      <c r="I74">
        <v>15.9</v>
      </c>
      <c r="J74">
        <v>2.4</v>
      </c>
      <c r="K74" t="s">
        <v>323</v>
      </c>
      <c r="L74" t="s">
        <v>324</v>
      </c>
      <c r="M74" t="s">
        <v>325</v>
      </c>
      <c r="N74" t="s">
        <v>326</v>
      </c>
      <c r="O74" t="s">
        <v>539</v>
      </c>
      <c r="P74" t="s">
        <v>328</v>
      </c>
      <c r="Q74" t="s">
        <v>580</v>
      </c>
      <c r="R74" t="s">
        <v>330</v>
      </c>
      <c r="S74" t="s">
        <v>331</v>
      </c>
      <c r="T74" t="s">
        <v>332</v>
      </c>
      <c r="U74" t="s">
        <v>333</v>
      </c>
      <c r="V74" t="s">
        <v>978</v>
      </c>
      <c r="W74" t="s">
        <v>328</v>
      </c>
      <c r="X74" s="9" t="s">
        <v>332</v>
      </c>
      <c r="Y74">
        <v>1400</v>
      </c>
      <c r="Z74">
        <v>7000</v>
      </c>
      <c r="AA74" t="s">
        <v>335</v>
      </c>
      <c r="AB74" t="s">
        <v>336</v>
      </c>
      <c r="AC74" t="s">
        <v>336</v>
      </c>
      <c r="AD74" t="s">
        <v>413</v>
      </c>
      <c r="AF74" t="s">
        <v>335</v>
      </c>
      <c r="AG74" t="s">
        <v>336</v>
      </c>
      <c r="AH74" t="s">
        <v>336</v>
      </c>
      <c r="AI74" t="s">
        <v>581</v>
      </c>
      <c r="BI74">
        <v>350</v>
      </c>
      <c r="BJ74" s="6">
        <f t="shared" si="14"/>
        <v>6650</v>
      </c>
      <c r="BK74">
        <v>800</v>
      </c>
      <c r="BL74" s="27">
        <f t="shared" si="15"/>
        <v>0.5714285714285714</v>
      </c>
      <c r="BM74">
        <v>300</v>
      </c>
      <c r="BN74" s="27">
        <f t="shared" si="16"/>
        <v>0.21428571428571427</v>
      </c>
      <c r="BO74">
        <v>80</v>
      </c>
      <c r="BP74" s="27">
        <f t="shared" si="17"/>
        <v>5.7142857142857141E-2</v>
      </c>
      <c r="BQ74">
        <v>60</v>
      </c>
      <c r="BR74" s="27">
        <f t="shared" si="18"/>
        <v>8.5714285714285719E-3</v>
      </c>
      <c r="BS74" s="19">
        <v>500</v>
      </c>
      <c r="BT74" s="27">
        <f t="shared" si="19"/>
        <v>7.1428571428571425E-2</v>
      </c>
      <c r="BU74">
        <v>800</v>
      </c>
      <c r="BV74" s="27">
        <f t="shared" si="20"/>
        <v>5.7142857142857141E-2</v>
      </c>
      <c r="BW74">
        <v>50</v>
      </c>
      <c r="BY74">
        <v>110</v>
      </c>
      <c r="BZ74">
        <v>550</v>
      </c>
      <c r="CA74" t="s">
        <v>339</v>
      </c>
      <c r="CB74" t="s">
        <v>324</v>
      </c>
      <c r="CC74" t="s">
        <v>340</v>
      </c>
      <c r="CF74" t="s">
        <v>979</v>
      </c>
      <c r="DR74">
        <v>0</v>
      </c>
      <c r="DS74">
        <v>0</v>
      </c>
      <c r="FJ74" t="s">
        <v>344</v>
      </c>
      <c r="FK74" t="b">
        <v>1</v>
      </c>
      <c r="FL74" t="b">
        <v>0</v>
      </c>
      <c r="FM74" t="b">
        <v>0</v>
      </c>
      <c r="FN74" t="s">
        <v>699</v>
      </c>
      <c r="FO74" t="b">
        <v>1</v>
      </c>
      <c r="FP74" t="b">
        <v>0</v>
      </c>
      <c r="FQ74" t="b">
        <v>0</v>
      </c>
      <c r="GD74" t="s">
        <v>345</v>
      </c>
      <c r="GE74" t="b">
        <v>0</v>
      </c>
      <c r="GF74" t="b">
        <v>0</v>
      </c>
      <c r="GG74" t="b">
        <v>1</v>
      </c>
      <c r="GH74" t="b">
        <v>0</v>
      </c>
      <c r="GI74" t="b">
        <v>0</v>
      </c>
      <c r="GJ74" t="b">
        <v>0</v>
      </c>
      <c r="GK74" t="b">
        <v>0</v>
      </c>
      <c r="GL74" t="b">
        <v>0</v>
      </c>
      <c r="GM74" t="s">
        <v>346</v>
      </c>
      <c r="GN74" t="s">
        <v>347</v>
      </c>
      <c r="GO74" t="s">
        <v>390</v>
      </c>
      <c r="GP74" t="s">
        <v>349</v>
      </c>
      <c r="GQ74" t="s">
        <v>349</v>
      </c>
      <c r="GR74" t="s">
        <v>350</v>
      </c>
      <c r="GS74" t="s">
        <v>610</v>
      </c>
      <c r="GT74" t="s">
        <v>438</v>
      </c>
      <c r="GU74">
        <v>18</v>
      </c>
      <c r="GV74">
        <v>18</v>
      </c>
      <c r="GW74" t="s">
        <v>328</v>
      </c>
      <c r="GX74">
        <v>0</v>
      </c>
      <c r="GY74">
        <v>0</v>
      </c>
      <c r="GZ74" t="s">
        <v>328</v>
      </c>
      <c r="HA74" t="s">
        <v>391</v>
      </c>
      <c r="HB74">
        <v>0</v>
      </c>
      <c r="HC74">
        <v>0</v>
      </c>
      <c r="HD74">
        <v>6</v>
      </c>
      <c r="HE74">
        <v>6</v>
      </c>
      <c r="HF74" t="s">
        <v>328</v>
      </c>
      <c r="HG74">
        <v>0</v>
      </c>
      <c r="HH74">
        <v>0</v>
      </c>
      <c r="HI74" t="s">
        <v>332</v>
      </c>
      <c r="HJ74" t="s">
        <v>391</v>
      </c>
      <c r="HK74" t="s">
        <v>556</v>
      </c>
      <c r="HL74" t="b">
        <v>0</v>
      </c>
      <c r="HM74" t="b">
        <v>1</v>
      </c>
      <c r="HN74" t="b">
        <v>0</v>
      </c>
      <c r="HO74" t="b">
        <v>0</v>
      </c>
      <c r="HP74" t="b">
        <v>0</v>
      </c>
      <c r="HQ74" t="b">
        <v>1</v>
      </c>
      <c r="HR74" t="b">
        <v>0</v>
      </c>
      <c r="HS74" t="b">
        <v>0</v>
      </c>
      <c r="HT74" t="s">
        <v>354</v>
      </c>
      <c r="HU74">
        <v>70</v>
      </c>
      <c r="HV74">
        <v>30</v>
      </c>
      <c r="HW74">
        <v>60</v>
      </c>
      <c r="HX74">
        <v>40</v>
      </c>
      <c r="HY74" t="s">
        <v>332</v>
      </c>
      <c r="HZ74" t="s">
        <v>332</v>
      </c>
      <c r="IA74" t="s">
        <v>393</v>
      </c>
      <c r="IB74" t="s">
        <v>356</v>
      </c>
      <c r="IC74" t="s">
        <v>512</v>
      </c>
      <c r="ID74" t="s">
        <v>513</v>
      </c>
      <c r="IE74" t="b">
        <v>1</v>
      </c>
      <c r="IF74" t="b">
        <v>1</v>
      </c>
      <c r="IG74" t="b">
        <v>0</v>
      </c>
      <c r="IH74" t="b">
        <v>1</v>
      </c>
      <c r="II74" t="b">
        <v>0</v>
      </c>
      <c r="IJ74" t="b">
        <v>0</v>
      </c>
      <c r="IK74" t="b">
        <v>1</v>
      </c>
      <c r="IL74" t="b">
        <v>0</v>
      </c>
      <c r="IM74" t="b">
        <v>0</v>
      </c>
      <c r="IN74" t="b">
        <v>0</v>
      </c>
      <c r="IO74" t="b">
        <v>0</v>
      </c>
      <c r="IP74" t="s">
        <v>359</v>
      </c>
      <c r="IQ74" t="s">
        <v>332</v>
      </c>
      <c r="IR74" t="s">
        <v>332</v>
      </c>
      <c r="IS74" t="s">
        <v>328</v>
      </c>
      <c r="IT74">
        <v>100</v>
      </c>
      <c r="IU74" t="s">
        <v>360</v>
      </c>
      <c r="IV74" t="s">
        <v>359</v>
      </c>
      <c r="IW74">
        <v>1</v>
      </c>
      <c r="IX74" t="s">
        <v>328</v>
      </c>
      <c r="IY74" t="s">
        <v>927</v>
      </c>
      <c r="IZ74" t="b">
        <v>1</v>
      </c>
      <c r="JA74" t="b">
        <v>0</v>
      </c>
      <c r="JB74" t="b">
        <v>0</v>
      </c>
      <c r="JC74" t="b">
        <v>0</v>
      </c>
      <c r="JD74" t="b">
        <v>0</v>
      </c>
      <c r="JE74" t="b">
        <v>0</v>
      </c>
      <c r="JF74" t="b">
        <v>0</v>
      </c>
      <c r="JG74" t="b">
        <v>1</v>
      </c>
      <c r="JH74" t="b">
        <v>0</v>
      </c>
      <c r="JI74">
        <v>0</v>
      </c>
      <c r="JJ74" t="s">
        <v>328</v>
      </c>
      <c r="JK74" t="s">
        <v>688</v>
      </c>
      <c r="JL74" t="b">
        <v>1</v>
      </c>
      <c r="JM74" t="b">
        <v>1</v>
      </c>
      <c r="JN74" t="b">
        <v>0</v>
      </c>
      <c r="JO74" t="b">
        <v>0</v>
      </c>
      <c r="JP74" t="b">
        <v>0</v>
      </c>
      <c r="JQ74" t="b">
        <v>0</v>
      </c>
      <c r="JR74" t="b">
        <v>0</v>
      </c>
      <c r="JS74" t="b">
        <v>1</v>
      </c>
      <c r="JT74" t="b">
        <v>0</v>
      </c>
      <c r="JU74" t="s">
        <v>328</v>
      </c>
      <c r="JV74" t="s">
        <v>608</v>
      </c>
      <c r="JW74" t="b">
        <v>0</v>
      </c>
      <c r="JX74" t="b">
        <v>0</v>
      </c>
      <c r="JY74" t="b">
        <v>0</v>
      </c>
      <c r="JZ74" t="b">
        <v>0</v>
      </c>
      <c r="KA74" t="b">
        <v>0</v>
      </c>
      <c r="KB74" t="b">
        <v>0</v>
      </c>
      <c r="KC74" t="b">
        <v>0</v>
      </c>
      <c r="KD74" t="b">
        <v>1</v>
      </c>
      <c r="KE74" t="b">
        <v>0</v>
      </c>
      <c r="KF74" t="s">
        <v>432</v>
      </c>
      <c r="KG74" t="b">
        <v>0</v>
      </c>
      <c r="KH74" t="b">
        <v>1</v>
      </c>
      <c r="KI74" t="b">
        <v>0</v>
      </c>
      <c r="KJ74" t="b">
        <v>0</v>
      </c>
      <c r="KK74" t="b">
        <v>0</v>
      </c>
      <c r="KL74" t="s">
        <v>328</v>
      </c>
      <c r="KM74" t="s">
        <v>328</v>
      </c>
      <c r="KN74" t="s">
        <v>361</v>
      </c>
      <c r="KO74" t="s">
        <v>584</v>
      </c>
      <c r="KP74" t="b">
        <v>1</v>
      </c>
      <c r="KQ74" t="b">
        <v>1</v>
      </c>
      <c r="KR74" t="b">
        <v>0</v>
      </c>
      <c r="KS74" t="b">
        <v>0</v>
      </c>
      <c r="KT74" t="b">
        <v>1</v>
      </c>
      <c r="KU74" t="b">
        <v>0</v>
      </c>
      <c r="KV74" t="b">
        <v>0</v>
      </c>
      <c r="KW74" t="b">
        <v>0</v>
      </c>
      <c r="KX74" t="s">
        <v>332</v>
      </c>
      <c r="KY74" t="s">
        <v>689</v>
      </c>
      <c r="KZ74" t="b">
        <v>1</v>
      </c>
      <c r="LA74" t="b">
        <v>0</v>
      </c>
      <c r="LB74" t="b">
        <v>0</v>
      </c>
      <c r="LC74" t="b">
        <v>0</v>
      </c>
      <c r="LD74" t="b">
        <v>0</v>
      </c>
      <c r="LE74" t="b">
        <v>0</v>
      </c>
      <c r="LF74" t="b">
        <v>0</v>
      </c>
      <c r="LG74" t="b">
        <v>0</v>
      </c>
      <c r="LH74" t="s">
        <v>332</v>
      </c>
      <c r="LI74" t="s">
        <v>980</v>
      </c>
      <c r="LJ74" t="b">
        <v>1</v>
      </c>
      <c r="LK74" t="b">
        <v>0</v>
      </c>
      <c r="LL74" t="b">
        <v>0</v>
      </c>
      <c r="LM74" t="b">
        <v>1</v>
      </c>
      <c r="LN74" t="b">
        <v>0</v>
      </c>
      <c r="LO74" t="b">
        <v>1</v>
      </c>
      <c r="LP74" t="b">
        <v>0</v>
      </c>
      <c r="LQ74" t="b">
        <v>0</v>
      </c>
      <c r="LR74" t="b">
        <v>0</v>
      </c>
      <c r="LT74" t="s">
        <v>366</v>
      </c>
      <c r="LU74" t="s">
        <v>366</v>
      </c>
      <c r="LV74" t="s">
        <v>690</v>
      </c>
      <c r="LW74" t="s">
        <v>631</v>
      </c>
      <c r="YS74" t="s">
        <v>981</v>
      </c>
      <c r="YT74" t="s">
        <v>982</v>
      </c>
      <c r="YU74" s="1">
        <v>42850</v>
      </c>
      <c r="YV74" t="s">
        <v>613</v>
      </c>
      <c r="YW74" t="s">
        <v>983</v>
      </c>
      <c r="YX74">
        <v>61541</v>
      </c>
      <c r="YY74" t="s">
        <v>984</v>
      </c>
      <c r="YZ74" t="s">
        <v>985</v>
      </c>
      <c r="ZA74">
        <v>54</v>
      </c>
      <c r="ZC74">
        <v>-1</v>
      </c>
      <c r="ZD74" t="s">
        <v>384</v>
      </c>
      <c r="ZE74" t="s">
        <v>384</v>
      </c>
    </row>
    <row r="75" spans="1:681" x14ac:dyDescent="0.25">
      <c r="A75" t="s">
        <v>1447</v>
      </c>
      <c r="B75" t="s">
        <v>925</v>
      </c>
      <c r="C75" t="s">
        <v>1417</v>
      </c>
      <c r="D75" t="s">
        <v>1630</v>
      </c>
      <c r="E75" s="24">
        <v>42850</v>
      </c>
      <c r="F75" s="9" t="s">
        <v>1679</v>
      </c>
      <c r="G75">
        <v>21.211963333300002</v>
      </c>
      <c r="H75">
        <v>92.159658333300001</v>
      </c>
      <c r="I75">
        <v>106.1</v>
      </c>
      <c r="J75">
        <v>4.9000000000000004</v>
      </c>
      <c r="K75" t="s">
        <v>323</v>
      </c>
      <c r="L75" t="s">
        <v>324</v>
      </c>
      <c r="M75" t="s">
        <v>325</v>
      </c>
      <c r="N75" t="s">
        <v>326</v>
      </c>
      <c r="O75" t="s">
        <v>539</v>
      </c>
      <c r="P75" t="s">
        <v>328</v>
      </c>
      <c r="Q75" t="s">
        <v>329</v>
      </c>
      <c r="R75" t="s">
        <v>330</v>
      </c>
      <c r="S75" t="s">
        <v>331</v>
      </c>
      <c r="T75" t="s">
        <v>332</v>
      </c>
      <c r="U75" t="s">
        <v>333</v>
      </c>
      <c r="V75" t="s">
        <v>334</v>
      </c>
      <c r="W75" t="s">
        <v>328</v>
      </c>
      <c r="X75" s="9" t="s">
        <v>332</v>
      </c>
      <c r="Y75">
        <v>405</v>
      </c>
      <c r="Z75">
        <v>2025</v>
      </c>
      <c r="AA75" t="s">
        <v>335</v>
      </c>
      <c r="AB75" t="s">
        <v>336</v>
      </c>
      <c r="AC75" t="s">
        <v>336</v>
      </c>
      <c r="AD75" t="s">
        <v>413</v>
      </c>
      <c r="AF75" t="s">
        <v>335</v>
      </c>
      <c r="AG75" t="s">
        <v>336</v>
      </c>
      <c r="AH75" t="s">
        <v>336</v>
      </c>
      <c r="AI75" t="s">
        <v>386</v>
      </c>
      <c r="BI75">
        <v>1300</v>
      </c>
      <c r="BJ75" s="6">
        <f t="shared" si="14"/>
        <v>725</v>
      </c>
      <c r="BK75">
        <v>55</v>
      </c>
      <c r="BL75" s="27">
        <f t="shared" si="15"/>
        <v>0.13580246913580246</v>
      </c>
      <c r="BM75">
        <v>80</v>
      </c>
      <c r="BN75" s="27">
        <f t="shared" si="16"/>
        <v>0.19753086419753085</v>
      </c>
      <c r="BO75">
        <v>40</v>
      </c>
      <c r="BP75" s="27">
        <f t="shared" si="17"/>
        <v>9.8765432098765427E-2</v>
      </c>
      <c r="BQ75">
        <v>30</v>
      </c>
      <c r="BR75" s="27">
        <f t="shared" si="18"/>
        <v>1.4814814814814815E-2</v>
      </c>
      <c r="BS75" s="19">
        <v>110</v>
      </c>
      <c r="BT75" s="27">
        <f t="shared" si="19"/>
        <v>5.4320987654320987E-2</v>
      </c>
      <c r="BU75">
        <v>225</v>
      </c>
      <c r="BV75" s="27">
        <f t="shared" si="20"/>
        <v>5.5555555555555552E-2</v>
      </c>
      <c r="BW75">
        <v>28</v>
      </c>
      <c r="BY75">
        <v>10</v>
      </c>
      <c r="BZ75">
        <v>50</v>
      </c>
      <c r="CA75" t="s">
        <v>415</v>
      </c>
      <c r="CG75" t="s">
        <v>335</v>
      </c>
      <c r="CH75" t="s">
        <v>336</v>
      </c>
      <c r="CI75" t="s">
        <v>336</v>
      </c>
      <c r="CJ75" t="s">
        <v>524</v>
      </c>
      <c r="CK75" t="s">
        <v>415</v>
      </c>
      <c r="CQ75" t="s">
        <v>335</v>
      </c>
      <c r="CR75" t="s">
        <v>336</v>
      </c>
      <c r="CS75" t="s">
        <v>336</v>
      </c>
      <c r="CT75" t="s">
        <v>386</v>
      </c>
      <c r="DR75">
        <v>25</v>
      </c>
      <c r="DS75">
        <v>100</v>
      </c>
      <c r="DT75" t="s">
        <v>339</v>
      </c>
      <c r="DU75" t="s">
        <v>324</v>
      </c>
      <c r="DV75" t="s">
        <v>340</v>
      </c>
      <c r="DY75" t="s">
        <v>926</v>
      </c>
      <c r="ED75" t="s">
        <v>415</v>
      </c>
      <c r="EJ75" t="s">
        <v>335</v>
      </c>
      <c r="EK75" t="s">
        <v>336</v>
      </c>
      <c r="EL75" t="s">
        <v>336</v>
      </c>
      <c r="EM75" t="s">
        <v>413</v>
      </c>
      <c r="FJ75" t="s">
        <v>541</v>
      </c>
      <c r="FK75" t="b">
        <v>1</v>
      </c>
      <c r="FL75" t="b">
        <v>0</v>
      </c>
      <c r="FM75" t="b">
        <v>1</v>
      </c>
      <c r="FN75" t="s">
        <v>592</v>
      </c>
      <c r="FO75" t="b">
        <v>1</v>
      </c>
      <c r="FP75" t="b">
        <v>1</v>
      </c>
      <c r="FQ75" t="b">
        <v>0</v>
      </c>
      <c r="FR75" t="s">
        <v>740</v>
      </c>
      <c r="FS75" t="b">
        <v>1</v>
      </c>
      <c r="FT75" t="b">
        <v>1</v>
      </c>
      <c r="FU75" t="b">
        <v>1</v>
      </c>
      <c r="FV75" t="s">
        <v>686</v>
      </c>
      <c r="FW75" t="b">
        <v>1</v>
      </c>
      <c r="FX75" t="b">
        <v>1</v>
      </c>
      <c r="FY75" t="b">
        <v>1</v>
      </c>
      <c r="FZ75" t="b">
        <v>1</v>
      </c>
      <c r="GA75" t="s">
        <v>741</v>
      </c>
      <c r="GB75" t="b">
        <v>1</v>
      </c>
      <c r="GC75" t="b">
        <v>1</v>
      </c>
      <c r="GD75" t="s">
        <v>555</v>
      </c>
      <c r="GE75" t="b">
        <v>0</v>
      </c>
      <c r="GF75" t="b">
        <v>0</v>
      </c>
      <c r="GG75" t="b">
        <v>1</v>
      </c>
      <c r="GH75" t="b">
        <v>1</v>
      </c>
      <c r="GI75" t="b">
        <v>0</v>
      </c>
      <c r="GJ75" t="b">
        <v>0</v>
      </c>
      <c r="GK75" t="b">
        <v>0</v>
      </c>
      <c r="GL75" t="b">
        <v>0</v>
      </c>
      <c r="GM75" t="s">
        <v>346</v>
      </c>
      <c r="GN75" t="s">
        <v>347</v>
      </c>
      <c r="GO75" t="s">
        <v>348</v>
      </c>
      <c r="GP75" t="s">
        <v>349</v>
      </c>
      <c r="GQ75" t="s">
        <v>497</v>
      </c>
      <c r="GR75" t="s">
        <v>701</v>
      </c>
      <c r="GS75" t="s">
        <v>437</v>
      </c>
      <c r="GT75" t="s">
        <v>399</v>
      </c>
      <c r="GU75">
        <v>17</v>
      </c>
      <c r="GV75">
        <v>17</v>
      </c>
      <c r="GW75" t="s">
        <v>328</v>
      </c>
      <c r="GX75">
        <v>0</v>
      </c>
      <c r="GY75">
        <v>0</v>
      </c>
      <c r="GZ75" t="s">
        <v>328</v>
      </c>
      <c r="HB75">
        <v>0</v>
      </c>
      <c r="HC75">
        <v>0</v>
      </c>
      <c r="HD75">
        <v>0</v>
      </c>
      <c r="HE75">
        <v>0</v>
      </c>
      <c r="HF75" t="s">
        <v>328</v>
      </c>
      <c r="HG75">
        <v>0</v>
      </c>
      <c r="HH75">
        <v>0</v>
      </c>
      <c r="HI75" t="s">
        <v>328</v>
      </c>
      <c r="HJ75" t="s">
        <v>352</v>
      </c>
      <c r="HK75" t="s">
        <v>556</v>
      </c>
      <c r="HL75" t="b">
        <v>0</v>
      </c>
      <c r="HM75" t="b">
        <v>1</v>
      </c>
      <c r="HN75" t="b">
        <v>0</v>
      </c>
      <c r="HO75" t="b">
        <v>0</v>
      </c>
      <c r="HP75" t="b">
        <v>0</v>
      </c>
      <c r="HQ75" t="b">
        <v>1</v>
      </c>
      <c r="HR75" t="b">
        <v>0</v>
      </c>
      <c r="HS75" t="b">
        <v>0</v>
      </c>
      <c r="HT75" t="s">
        <v>354</v>
      </c>
      <c r="HU75">
        <v>60</v>
      </c>
      <c r="HV75">
        <v>40</v>
      </c>
      <c r="HW75">
        <v>40</v>
      </c>
      <c r="HX75">
        <v>60</v>
      </c>
      <c r="HY75" t="s">
        <v>332</v>
      </c>
      <c r="HZ75" t="s">
        <v>332</v>
      </c>
      <c r="IA75" t="s">
        <v>357</v>
      </c>
      <c r="IB75" t="s">
        <v>357</v>
      </c>
      <c r="IC75" t="s">
        <v>357</v>
      </c>
      <c r="ID75" t="s">
        <v>358</v>
      </c>
      <c r="IE75" t="b">
        <v>1</v>
      </c>
      <c r="IF75" t="b">
        <v>0</v>
      </c>
      <c r="IG75" t="b">
        <v>0</v>
      </c>
      <c r="IH75" t="b">
        <v>1</v>
      </c>
      <c r="II75" t="b">
        <v>0</v>
      </c>
      <c r="IJ75" t="b">
        <v>0</v>
      </c>
      <c r="IK75" t="b">
        <v>1</v>
      </c>
      <c r="IL75" t="b">
        <v>0</v>
      </c>
      <c r="IM75" t="b">
        <v>0</v>
      </c>
      <c r="IN75" t="b">
        <v>0</v>
      </c>
      <c r="IO75" t="b">
        <v>0</v>
      </c>
      <c r="IP75" t="s">
        <v>359</v>
      </c>
      <c r="IQ75" t="s">
        <v>332</v>
      </c>
      <c r="IR75" t="s">
        <v>332</v>
      </c>
      <c r="IS75" t="s">
        <v>328</v>
      </c>
      <c r="IT75">
        <v>100</v>
      </c>
      <c r="IU75" t="s">
        <v>360</v>
      </c>
      <c r="IV75" t="s">
        <v>359</v>
      </c>
      <c r="IW75">
        <v>0</v>
      </c>
      <c r="IX75" t="s">
        <v>332</v>
      </c>
      <c r="IY75" t="s">
        <v>927</v>
      </c>
      <c r="IZ75" t="b">
        <v>1</v>
      </c>
      <c r="JA75" t="b">
        <v>0</v>
      </c>
      <c r="JB75" t="b">
        <v>0</v>
      </c>
      <c r="JC75" t="b">
        <v>0</v>
      </c>
      <c r="JD75" t="b">
        <v>0</v>
      </c>
      <c r="JE75" t="b">
        <v>0</v>
      </c>
      <c r="JF75" t="b">
        <v>0</v>
      </c>
      <c r="JG75" t="b">
        <v>1</v>
      </c>
      <c r="JH75" t="b">
        <v>0</v>
      </c>
      <c r="JI75">
        <v>0</v>
      </c>
      <c r="JJ75" t="s">
        <v>332</v>
      </c>
      <c r="JK75" t="s">
        <v>688</v>
      </c>
      <c r="JL75" t="b">
        <v>1</v>
      </c>
      <c r="JM75" t="b">
        <v>1</v>
      </c>
      <c r="JN75" t="b">
        <v>0</v>
      </c>
      <c r="JO75" t="b">
        <v>0</v>
      </c>
      <c r="JP75" t="b">
        <v>0</v>
      </c>
      <c r="JQ75" t="b">
        <v>0</v>
      </c>
      <c r="JR75" t="b">
        <v>0</v>
      </c>
      <c r="JS75" t="b">
        <v>1</v>
      </c>
      <c r="JT75" t="b">
        <v>0</v>
      </c>
      <c r="JU75" t="s">
        <v>332</v>
      </c>
      <c r="JV75" t="s">
        <v>688</v>
      </c>
      <c r="JW75" t="b">
        <v>1</v>
      </c>
      <c r="JX75" t="b">
        <v>1</v>
      </c>
      <c r="JY75" t="b">
        <v>0</v>
      </c>
      <c r="JZ75" t="b">
        <v>0</v>
      </c>
      <c r="KA75" t="b">
        <v>0</v>
      </c>
      <c r="KB75" t="b">
        <v>0</v>
      </c>
      <c r="KC75" t="b">
        <v>0</v>
      </c>
      <c r="KD75" t="b">
        <v>1</v>
      </c>
      <c r="KE75" t="b">
        <v>0</v>
      </c>
      <c r="KF75" t="s">
        <v>733</v>
      </c>
      <c r="KG75" t="b">
        <v>1</v>
      </c>
      <c r="KH75" t="b">
        <v>0</v>
      </c>
      <c r="KI75" t="b">
        <v>0</v>
      </c>
      <c r="KJ75" t="b">
        <v>0</v>
      </c>
      <c r="KK75" t="b">
        <v>0</v>
      </c>
      <c r="KL75" t="s">
        <v>332</v>
      </c>
      <c r="KM75" t="s">
        <v>328</v>
      </c>
      <c r="KN75" t="s">
        <v>361</v>
      </c>
      <c r="KO75" t="s">
        <v>928</v>
      </c>
      <c r="KP75" t="b">
        <v>1</v>
      </c>
      <c r="KQ75" t="b">
        <v>0</v>
      </c>
      <c r="KR75" t="b">
        <v>1</v>
      </c>
      <c r="KS75" t="b">
        <v>0</v>
      </c>
      <c r="KT75" t="b">
        <v>0</v>
      </c>
      <c r="KU75" t="b">
        <v>1</v>
      </c>
      <c r="KV75" t="b">
        <v>0</v>
      </c>
      <c r="KW75" t="b">
        <v>0</v>
      </c>
      <c r="KX75" t="s">
        <v>332</v>
      </c>
      <c r="KY75" t="s">
        <v>929</v>
      </c>
      <c r="KZ75" t="b">
        <v>1</v>
      </c>
      <c r="LA75" t="b">
        <v>0</v>
      </c>
      <c r="LB75" t="b">
        <v>1</v>
      </c>
      <c r="LC75" t="b">
        <v>0</v>
      </c>
      <c r="LD75" t="b">
        <v>0</v>
      </c>
      <c r="LE75" t="b">
        <v>0</v>
      </c>
      <c r="LF75" t="b">
        <v>1</v>
      </c>
      <c r="LG75" t="b">
        <v>0</v>
      </c>
      <c r="LH75" t="s">
        <v>332</v>
      </c>
      <c r="LI75" t="s">
        <v>930</v>
      </c>
      <c r="LJ75" t="b">
        <v>1</v>
      </c>
      <c r="LK75" t="b">
        <v>1</v>
      </c>
      <c r="LL75" t="b">
        <v>1</v>
      </c>
      <c r="LM75" t="b">
        <v>1</v>
      </c>
      <c r="LN75" t="b">
        <v>0</v>
      </c>
      <c r="LO75" t="b">
        <v>0</v>
      </c>
      <c r="LP75" t="b">
        <v>0</v>
      </c>
      <c r="LQ75" t="b">
        <v>0</v>
      </c>
      <c r="LR75" t="b">
        <v>0</v>
      </c>
      <c r="LT75" t="s">
        <v>366</v>
      </c>
      <c r="LU75" t="s">
        <v>366</v>
      </c>
      <c r="LV75" t="s">
        <v>366</v>
      </c>
      <c r="LW75" t="s">
        <v>368</v>
      </c>
      <c r="YS75" t="s">
        <v>931</v>
      </c>
      <c r="YT75" t="s">
        <v>932</v>
      </c>
      <c r="YU75" s="1">
        <v>42850</v>
      </c>
      <c r="YV75" t="s">
        <v>745</v>
      </c>
      <c r="YW75" t="s">
        <v>933</v>
      </c>
      <c r="YX75">
        <v>61515</v>
      </c>
      <c r="YY75" t="s">
        <v>934</v>
      </c>
      <c r="YZ75" t="s">
        <v>935</v>
      </c>
      <c r="ZA75">
        <v>48</v>
      </c>
      <c r="ZC75">
        <v>-1</v>
      </c>
      <c r="ZD75" t="s">
        <v>384</v>
      </c>
      <c r="ZE75" t="s">
        <v>384</v>
      </c>
    </row>
    <row r="76" spans="1:681" x14ac:dyDescent="0.25">
      <c r="A76" t="s">
        <v>1447</v>
      </c>
      <c r="B76" t="s">
        <v>579</v>
      </c>
      <c r="C76" t="s">
        <v>1417</v>
      </c>
      <c r="D76" t="s">
        <v>1631</v>
      </c>
      <c r="E76" s="24">
        <v>42850</v>
      </c>
      <c r="F76" s="9" t="s">
        <v>1679</v>
      </c>
      <c r="G76">
        <v>21.208368333300001</v>
      </c>
      <c r="H76">
        <v>92.165843333300003</v>
      </c>
      <c r="I76">
        <v>17.5</v>
      </c>
      <c r="J76">
        <v>2.2000000000000002</v>
      </c>
      <c r="K76" t="s">
        <v>323</v>
      </c>
      <c r="L76" t="s">
        <v>324</v>
      </c>
      <c r="M76" t="s">
        <v>325</v>
      </c>
      <c r="N76" t="s">
        <v>326</v>
      </c>
      <c r="O76" t="s">
        <v>539</v>
      </c>
      <c r="P76" t="s">
        <v>328</v>
      </c>
      <c r="Q76" t="s">
        <v>580</v>
      </c>
      <c r="R76" t="s">
        <v>330</v>
      </c>
      <c r="S76" t="s">
        <v>331</v>
      </c>
      <c r="T76" t="s">
        <v>332</v>
      </c>
      <c r="U76" t="s">
        <v>333</v>
      </c>
      <c r="V76" t="s">
        <v>334</v>
      </c>
      <c r="W76" t="s">
        <v>328</v>
      </c>
      <c r="X76" s="9" t="s">
        <v>332</v>
      </c>
      <c r="Y76">
        <v>790</v>
      </c>
      <c r="Z76">
        <v>3950</v>
      </c>
      <c r="AA76" t="s">
        <v>335</v>
      </c>
      <c r="AB76" t="s">
        <v>336</v>
      </c>
      <c r="AC76" t="s">
        <v>336</v>
      </c>
      <c r="AD76" t="s">
        <v>581</v>
      </c>
      <c r="AF76" t="s">
        <v>335</v>
      </c>
      <c r="AG76" t="s">
        <v>336</v>
      </c>
      <c r="AH76" t="s">
        <v>336</v>
      </c>
      <c r="AI76" t="s">
        <v>337</v>
      </c>
      <c r="BI76">
        <v>2378</v>
      </c>
      <c r="BJ76" s="6">
        <f t="shared" si="14"/>
        <v>1572</v>
      </c>
      <c r="BK76">
        <v>350</v>
      </c>
      <c r="BL76" s="27">
        <f t="shared" si="15"/>
        <v>0.44303797468354428</v>
      </c>
      <c r="BM76">
        <v>70</v>
      </c>
      <c r="BN76" s="27">
        <f t="shared" si="16"/>
        <v>8.8607594936708861E-2</v>
      </c>
      <c r="BO76">
        <v>40</v>
      </c>
      <c r="BP76" s="27">
        <f t="shared" si="17"/>
        <v>5.0632911392405063E-2</v>
      </c>
      <c r="BQ76">
        <v>40</v>
      </c>
      <c r="BR76" s="27">
        <f t="shared" si="18"/>
        <v>1.0126582278481013E-2</v>
      </c>
      <c r="BS76" s="19">
        <v>100</v>
      </c>
      <c r="BT76" s="27">
        <f t="shared" si="19"/>
        <v>2.5316455696202531E-2</v>
      </c>
      <c r="BU76">
        <v>150</v>
      </c>
      <c r="BV76" s="27">
        <f t="shared" si="20"/>
        <v>1.8987341772151899E-2</v>
      </c>
      <c r="BW76">
        <v>50</v>
      </c>
      <c r="BY76">
        <v>10</v>
      </c>
      <c r="BZ76">
        <v>50</v>
      </c>
      <c r="CA76" t="s">
        <v>415</v>
      </c>
      <c r="CG76" t="s">
        <v>335</v>
      </c>
      <c r="CH76" t="s">
        <v>336</v>
      </c>
      <c r="CI76" t="s">
        <v>336</v>
      </c>
      <c r="CJ76" t="s">
        <v>386</v>
      </c>
      <c r="CK76" t="s">
        <v>415</v>
      </c>
      <c r="CQ76" t="s">
        <v>335</v>
      </c>
      <c r="CR76" t="s">
        <v>336</v>
      </c>
      <c r="CS76" t="s">
        <v>336</v>
      </c>
      <c r="CT76" t="s">
        <v>540</v>
      </c>
      <c r="DR76">
        <v>0</v>
      </c>
      <c r="DS76">
        <v>0</v>
      </c>
      <c r="FJ76" t="s">
        <v>541</v>
      </c>
      <c r="FK76" t="b">
        <v>1</v>
      </c>
      <c r="FL76" t="b">
        <v>0</v>
      </c>
      <c r="FM76" t="b">
        <v>1</v>
      </c>
      <c r="FN76" t="s">
        <v>462</v>
      </c>
      <c r="FO76" t="b">
        <v>1</v>
      </c>
      <c r="FP76" t="b">
        <v>0</v>
      </c>
      <c r="FQ76" t="b">
        <v>1</v>
      </c>
      <c r="FR76" t="s">
        <v>543</v>
      </c>
      <c r="FS76" t="b">
        <v>0</v>
      </c>
      <c r="FT76" t="b">
        <v>0</v>
      </c>
      <c r="FU76" t="b">
        <v>1</v>
      </c>
      <c r="FV76" t="s">
        <v>582</v>
      </c>
      <c r="FW76" t="b">
        <v>1</v>
      </c>
      <c r="FX76" t="b">
        <v>1</v>
      </c>
      <c r="FY76" t="b">
        <v>0</v>
      </c>
      <c r="FZ76" t="b">
        <v>1</v>
      </c>
      <c r="GA76" t="s">
        <v>422</v>
      </c>
      <c r="GB76" t="b">
        <v>1</v>
      </c>
      <c r="GC76" t="b">
        <v>0</v>
      </c>
      <c r="GD76" t="s">
        <v>545</v>
      </c>
      <c r="GE76" t="b">
        <v>0</v>
      </c>
      <c r="GF76" t="b">
        <v>0</v>
      </c>
      <c r="GG76" t="b">
        <v>1</v>
      </c>
      <c r="GH76" t="b">
        <v>1</v>
      </c>
      <c r="GI76" t="b">
        <v>1</v>
      </c>
      <c r="GJ76" t="b">
        <v>1</v>
      </c>
      <c r="GK76" t="b">
        <v>0</v>
      </c>
      <c r="GL76" t="b">
        <v>0</v>
      </c>
      <c r="GM76" t="s">
        <v>346</v>
      </c>
      <c r="GN76" t="s">
        <v>347</v>
      </c>
      <c r="GO76" t="s">
        <v>390</v>
      </c>
      <c r="GP76" t="s">
        <v>349</v>
      </c>
      <c r="GQ76" t="s">
        <v>349</v>
      </c>
      <c r="GR76" t="s">
        <v>350</v>
      </c>
      <c r="GS76" t="s">
        <v>377</v>
      </c>
      <c r="GT76" t="s">
        <v>377</v>
      </c>
      <c r="GU76">
        <v>18</v>
      </c>
      <c r="GV76">
        <v>18</v>
      </c>
      <c r="GW76" t="s">
        <v>328</v>
      </c>
      <c r="GX76">
        <v>0</v>
      </c>
      <c r="GY76">
        <v>0</v>
      </c>
      <c r="GZ76" t="s">
        <v>328</v>
      </c>
      <c r="HA76" t="s">
        <v>391</v>
      </c>
      <c r="HB76">
        <v>6</v>
      </c>
      <c r="HC76">
        <v>6</v>
      </c>
      <c r="HD76">
        <v>6</v>
      </c>
      <c r="HE76">
        <v>6</v>
      </c>
      <c r="HF76" t="s">
        <v>328</v>
      </c>
      <c r="HG76">
        <v>0</v>
      </c>
      <c r="HH76">
        <v>0</v>
      </c>
      <c r="HI76" t="s">
        <v>332</v>
      </c>
      <c r="HJ76" t="s">
        <v>391</v>
      </c>
      <c r="HK76" t="s">
        <v>556</v>
      </c>
      <c r="HL76" t="b">
        <v>0</v>
      </c>
      <c r="HM76" t="b">
        <v>1</v>
      </c>
      <c r="HN76" t="b">
        <v>0</v>
      </c>
      <c r="HO76" t="b">
        <v>0</v>
      </c>
      <c r="HP76" t="b">
        <v>0</v>
      </c>
      <c r="HQ76" t="b">
        <v>1</v>
      </c>
      <c r="HR76" t="b">
        <v>0</v>
      </c>
      <c r="HS76" t="b">
        <v>0</v>
      </c>
      <c r="HT76" t="s">
        <v>449</v>
      </c>
      <c r="HU76">
        <v>20</v>
      </c>
      <c r="HV76">
        <v>80</v>
      </c>
      <c r="HW76">
        <v>60</v>
      </c>
      <c r="HX76">
        <v>40</v>
      </c>
      <c r="HY76" t="s">
        <v>332</v>
      </c>
      <c r="HZ76" t="s">
        <v>332</v>
      </c>
      <c r="IA76" t="s">
        <v>356</v>
      </c>
      <c r="IB76" t="s">
        <v>393</v>
      </c>
      <c r="IC76" t="s">
        <v>512</v>
      </c>
      <c r="ID76" t="s">
        <v>583</v>
      </c>
      <c r="IE76" t="b">
        <v>1</v>
      </c>
      <c r="IF76" t="b">
        <v>1</v>
      </c>
      <c r="IG76" t="b">
        <v>1</v>
      </c>
      <c r="IH76" t="b">
        <v>1</v>
      </c>
      <c r="II76" t="b">
        <v>0</v>
      </c>
      <c r="IJ76" t="b">
        <v>0</v>
      </c>
      <c r="IK76" t="b">
        <v>0</v>
      </c>
      <c r="IL76" t="b">
        <v>0</v>
      </c>
      <c r="IM76" t="b">
        <v>0</v>
      </c>
      <c r="IN76" t="b">
        <v>0</v>
      </c>
      <c r="IO76" t="b">
        <v>0</v>
      </c>
      <c r="IP76" t="s">
        <v>359</v>
      </c>
      <c r="IQ76" t="s">
        <v>332</v>
      </c>
      <c r="IR76" t="s">
        <v>328</v>
      </c>
      <c r="IS76" t="s">
        <v>328</v>
      </c>
      <c r="IT76">
        <v>100</v>
      </c>
      <c r="IU76" t="s">
        <v>360</v>
      </c>
      <c r="IV76" t="s">
        <v>359</v>
      </c>
      <c r="IW76">
        <v>0</v>
      </c>
      <c r="IX76" t="s">
        <v>328</v>
      </c>
      <c r="IY76" t="s">
        <v>452</v>
      </c>
      <c r="IZ76" t="b">
        <v>1</v>
      </c>
      <c r="JA76" t="b">
        <v>1</v>
      </c>
      <c r="JB76" t="b">
        <v>0</v>
      </c>
      <c r="JC76" t="b">
        <v>0</v>
      </c>
      <c r="JD76" t="b">
        <v>1</v>
      </c>
      <c r="JE76" t="b">
        <v>0</v>
      </c>
      <c r="JF76" t="b">
        <v>0</v>
      </c>
      <c r="JG76" t="b">
        <v>0</v>
      </c>
      <c r="JH76" t="b">
        <v>0</v>
      </c>
      <c r="JI76">
        <v>0</v>
      </c>
      <c r="JJ76" t="s">
        <v>328</v>
      </c>
      <c r="JK76" t="s">
        <v>452</v>
      </c>
      <c r="JL76" t="b">
        <v>1</v>
      </c>
      <c r="JM76" t="b">
        <v>1</v>
      </c>
      <c r="JN76" t="b">
        <v>0</v>
      </c>
      <c r="JO76" t="b">
        <v>0</v>
      </c>
      <c r="JP76" t="b">
        <v>1</v>
      </c>
      <c r="JQ76" t="b">
        <v>0</v>
      </c>
      <c r="JR76" t="b">
        <v>0</v>
      </c>
      <c r="JS76" t="b">
        <v>0</v>
      </c>
      <c r="JT76" t="b">
        <v>0</v>
      </c>
      <c r="JU76" t="s">
        <v>328</v>
      </c>
      <c r="JV76" t="s">
        <v>398</v>
      </c>
      <c r="JW76" t="b">
        <v>0</v>
      </c>
      <c r="JX76" t="b">
        <v>0</v>
      </c>
      <c r="JY76" t="b">
        <v>1</v>
      </c>
      <c r="JZ76" t="b">
        <v>0</v>
      </c>
      <c r="KA76" t="b">
        <v>0</v>
      </c>
      <c r="KB76" t="b">
        <v>0</v>
      </c>
      <c r="KC76" t="b">
        <v>1</v>
      </c>
      <c r="KD76" t="b">
        <v>1</v>
      </c>
      <c r="KE76" t="b">
        <v>0</v>
      </c>
      <c r="KF76" t="s">
        <v>361</v>
      </c>
      <c r="KG76" t="b">
        <v>0</v>
      </c>
      <c r="KH76" t="b">
        <v>0</v>
      </c>
      <c r="KI76" t="b">
        <v>0</v>
      </c>
      <c r="KJ76" t="b">
        <v>0</v>
      </c>
      <c r="KK76" t="b">
        <v>1</v>
      </c>
      <c r="KL76" t="s">
        <v>332</v>
      </c>
      <c r="KM76" t="s">
        <v>328</v>
      </c>
      <c r="KN76" t="s">
        <v>362</v>
      </c>
      <c r="KO76" t="s">
        <v>584</v>
      </c>
      <c r="KP76" t="b">
        <v>1</v>
      </c>
      <c r="KQ76" t="b">
        <v>1</v>
      </c>
      <c r="KR76" t="b">
        <v>0</v>
      </c>
      <c r="KS76" t="b">
        <v>0</v>
      </c>
      <c r="KT76" t="b">
        <v>1</v>
      </c>
      <c r="KU76" t="b">
        <v>0</v>
      </c>
      <c r="KV76" t="b">
        <v>0</v>
      </c>
      <c r="KW76" t="b">
        <v>0</v>
      </c>
      <c r="KX76" t="s">
        <v>332</v>
      </c>
      <c r="KY76" t="s">
        <v>364</v>
      </c>
      <c r="KZ76" t="b">
        <v>0</v>
      </c>
      <c r="LA76" t="b">
        <v>0</v>
      </c>
      <c r="LB76" t="b">
        <v>1</v>
      </c>
      <c r="LC76" t="b">
        <v>0</v>
      </c>
      <c r="LD76" t="b">
        <v>0</v>
      </c>
      <c r="LE76" t="b">
        <v>0</v>
      </c>
      <c r="LF76" t="b">
        <v>0</v>
      </c>
      <c r="LG76" t="b">
        <v>0</v>
      </c>
      <c r="LH76" t="s">
        <v>328</v>
      </c>
      <c r="LI76" t="s">
        <v>585</v>
      </c>
      <c r="LJ76" t="b">
        <v>1</v>
      </c>
      <c r="LK76" t="b">
        <v>0</v>
      </c>
      <c r="LL76" t="b">
        <v>1</v>
      </c>
      <c r="LM76" t="b">
        <v>0</v>
      </c>
      <c r="LN76" t="b">
        <v>0</v>
      </c>
      <c r="LO76" t="b">
        <v>1</v>
      </c>
      <c r="LP76" t="b">
        <v>0</v>
      </c>
      <c r="LQ76" t="b">
        <v>0</v>
      </c>
      <c r="LR76" t="b">
        <v>0</v>
      </c>
      <c r="LT76" t="s">
        <v>366</v>
      </c>
      <c r="LU76" t="s">
        <v>366</v>
      </c>
      <c r="LV76" t="s">
        <v>367</v>
      </c>
      <c r="LW76" t="s">
        <v>368</v>
      </c>
      <c r="YS76" t="s">
        <v>586</v>
      </c>
      <c r="YT76" t="s">
        <v>587</v>
      </c>
      <c r="YU76" s="1">
        <v>42850</v>
      </c>
      <c r="YV76" t="s">
        <v>380</v>
      </c>
      <c r="YW76" t="s">
        <v>588</v>
      </c>
      <c r="YX76">
        <v>60307</v>
      </c>
      <c r="YY76" t="s">
        <v>589</v>
      </c>
      <c r="YZ76" t="s">
        <v>590</v>
      </c>
      <c r="ZA76">
        <v>14</v>
      </c>
      <c r="ZC76">
        <v>-1</v>
      </c>
      <c r="ZD76" t="s">
        <v>384</v>
      </c>
      <c r="ZE76" t="s">
        <v>384</v>
      </c>
    </row>
    <row r="77" spans="1:681" x14ac:dyDescent="0.25">
      <c r="A77" t="s">
        <v>1447</v>
      </c>
      <c r="B77" t="s">
        <v>591</v>
      </c>
      <c r="C77" t="s">
        <v>1417</v>
      </c>
      <c r="D77" t="s">
        <v>1632</v>
      </c>
      <c r="E77" s="24">
        <v>42850</v>
      </c>
      <c r="F77" s="9" t="s">
        <v>1679</v>
      </c>
      <c r="G77">
        <v>21.2071316667</v>
      </c>
      <c r="H77">
        <v>92.165636666699996</v>
      </c>
      <c r="I77">
        <v>11.8</v>
      </c>
      <c r="J77">
        <v>2.1</v>
      </c>
      <c r="K77" t="s">
        <v>323</v>
      </c>
      <c r="L77" t="s">
        <v>324</v>
      </c>
      <c r="M77" t="s">
        <v>325</v>
      </c>
      <c r="N77" t="s">
        <v>326</v>
      </c>
      <c r="O77" t="s">
        <v>539</v>
      </c>
      <c r="P77" t="s">
        <v>328</v>
      </c>
      <c r="Q77" t="s">
        <v>580</v>
      </c>
      <c r="R77" t="s">
        <v>330</v>
      </c>
      <c r="S77" t="s">
        <v>331</v>
      </c>
      <c r="T77" t="s">
        <v>332</v>
      </c>
      <c r="U77" t="s">
        <v>333</v>
      </c>
      <c r="V77" t="s">
        <v>334</v>
      </c>
      <c r="W77" t="s">
        <v>328</v>
      </c>
      <c r="X77" s="9" t="s">
        <v>332</v>
      </c>
      <c r="Y77">
        <v>300</v>
      </c>
      <c r="Z77">
        <v>1500</v>
      </c>
      <c r="AA77" t="s">
        <v>335</v>
      </c>
      <c r="AB77" t="s">
        <v>336</v>
      </c>
      <c r="AC77" t="s">
        <v>336</v>
      </c>
      <c r="AD77" t="s">
        <v>387</v>
      </c>
      <c r="AF77" t="s">
        <v>335</v>
      </c>
      <c r="AG77" t="s">
        <v>336</v>
      </c>
      <c r="AH77" t="s">
        <v>336</v>
      </c>
      <c r="AI77" t="s">
        <v>413</v>
      </c>
      <c r="BI77">
        <v>900</v>
      </c>
      <c r="BJ77" s="6">
        <f t="shared" si="14"/>
        <v>600</v>
      </c>
      <c r="BK77">
        <v>150</v>
      </c>
      <c r="BL77" s="27">
        <f t="shared" si="15"/>
        <v>0.5</v>
      </c>
      <c r="BM77">
        <v>35</v>
      </c>
      <c r="BN77" s="27">
        <f t="shared" si="16"/>
        <v>0.11666666666666667</v>
      </c>
      <c r="BO77">
        <v>20</v>
      </c>
      <c r="BP77" s="27">
        <f t="shared" si="17"/>
        <v>6.6666666666666666E-2</v>
      </c>
      <c r="BQ77">
        <v>20</v>
      </c>
      <c r="BR77" s="27">
        <f t="shared" si="18"/>
        <v>1.3333333333333334E-2</v>
      </c>
      <c r="BS77">
        <v>50</v>
      </c>
      <c r="BT77" s="27">
        <f t="shared" si="19"/>
        <v>3.3333333333333333E-2</v>
      </c>
      <c r="BU77">
        <v>70</v>
      </c>
      <c r="BV77" s="27">
        <f t="shared" si="20"/>
        <v>2.3333333333333334E-2</v>
      </c>
      <c r="BW77">
        <v>10</v>
      </c>
      <c r="BY77">
        <v>11</v>
      </c>
      <c r="BZ77">
        <v>55</v>
      </c>
      <c r="CA77" t="s">
        <v>415</v>
      </c>
      <c r="CG77" t="s">
        <v>335</v>
      </c>
      <c r="CH77" t="s">
        <v>336</v>
      </c>
      <c r="CI77" t="s">
        <v>336</v>
      </c>
      <c r="CJ77" t="s">
        <v>495</v>
      </c>
      <c r="CK77" t="s">
        <v>415</v>
      </c>
      <c r="CQ77" t="s">
        <v>335</v>
      </c>
      <c r="CR77" t="s">
        <v>336</v>
      </c>
      <c r="CS77" t="s">
        <v>336</v>
      </c>
      <c r="CT77" t="s">
        <v>540</v>
      </c>
      <c r="DR77">
        <v>0</v>
      </c>
      <c r="DS77">
        <v>0</v>
      </c>
      <c r="FJ77" t="s">
        <v>541</v>
      </c>
      <c r="FK77" t="b">
        <v>1</v>
      </c>
      <c r="FL77" t="b">
        <v>0</v>
      </c>
      <c r="FM77" t="b">
        <v>1</v>
      </c>
      <c r="FN77" t="s">
        <v>592</v>
      </c>
      <c r="FO77" t="b">
        <v>1</v>
      </c>
      <c r="FP77" t="b">
        <v>1</v>
      </c>
      <c r="FQ77" t="b">
        <v>0</v>
      </c>
      <c r="FR77" t="s">
        <v>593</v>
      </c>
      <c r="FS77" t="b">
        <v>0</v>
      </c>
      <c r="FT77" t="b">
        <v>1</v>
      </c>
      <c r="FU77" t="b">
        <v>1</v>
      </c>
      <c r="FV77" t="s">
        <v>582</v>
      </c>
      <c r="FW77" t="b">
        <v>1</v>
      </c>
      <c r="FX77" t="b">
        <v>1</v>
      </c>
      <c r="FY77" t="b">
        <v>0</v>
      </c>
      <c r="FZ77" t="b">
        <v>1</v>
      </c>
      <c r="GA77" t="s">
        <v>422</v>
      </c>
      <c r="GB77" t="b">
        <v>1</v>
      </c>
      <c r="GC77" t="b">
        <v>0</v>
      </c>
      <c r="GD77" t="s">
        <v>568</v>
      </c>
      <c r="GE77" t="b">
        <v>0</v>
      </c>
      <c r="GF77" t="b">
        <v>0</v>
      </c>
      <c r="GG77" t="b">
        <v>1</v>
      </c>
      <c r="GH77" t="b">
        <v>1</v>
      </c>
      <c r="GI77" t="b">
        <v>1</v>
      </c>
      <c r="GJ77" t="b">
        <v>0</v>
      </c>
      <c r="GK77" t="b">
        <v>0</v>
      </c>
      <c r="GL77" t="b">
        <v>0</v>
      </c>
      <c r="GM77" t="s">
        <v>346</v>
      </c>
      <c r="GN77" t="s">
        <v>347</v>
      </c>
      <c r="GO77" t="s">
        <v>390</v>
      </c>
      <c r="GP77" t="s">
        <v>349</v>
      </c>
      <c r="GQ77" t="s">
        <v>349</v>
      </c>
      <c r="GR77" t="s">
        <v>350</v>
      </c>
      <c r="GS77" t="s">
        <v>372</v>
      </c>
      <c r="GT77" t="s">
        <v>372</v>
      </c>
      <c r="GU77">
        <v>12</v>
      </c>
      <c r="GV77">
        <v>12</v>
      </c>
      <c r="GW77" t="s">
        <v>332</v>
      </c>
      <c r="GX77">
        <v>6</v>
      </c>
      <c r="GY77">
        <v>6</v>
      </c>
      <c r="GZ77" t="s">
        <v>332</v>
      </c>
      <c r="HA77" t="s">
        <v>391</v>
      </c>
      <c r="HB77">
        <v>3</v>
      </c>
      <c r="HC77">
        <v>3</v>
      </c>
      <c r="HD77">
        <v>0</v>
      </c>
      <c r="HE77">
        <v>0</v>
      </c>
      <c r="HF77" t="s">
        <v>328</v>
      </c>
      <c r="HG77">
        <v>0</v>
      </c>
      <c r="HH77">
        <v>0</v>
      </c>
      <c r="HI77" t="s">
        <v>332</v>
      </c>
      <c r="HJ77" t="s">
        <v>391</v>
      </c>
      <c r="HK77" t="s">
        <v>556</v>
      </c>
      <c r="HL77" t="b">
        <v>0</v>
      </c>
      <c r="HM77" t="b">
        <v>1</v>
      </c>
      <c r="HN77" t="b">
        <v>0</v>
      </c>
      <c r="HO77" t="b">
        <v>0</v>
      </c>
      <c r="HP77" t="b">
        <v>0</v>
      </c>
      <c r="HQ77" t="b">
        <v>1</v>
      </c>
      <c r="HR77" t="b">
        <v>0</v>
      </c>
      <c r="HS77" t="b">
        <v>0</v>
      </c>
      <c r="HT77" t="s">
        <v>449</v>
      </c>
      <c r="HU77">
        <v>20</v>
      </c>
      <c r="HV77">
        <v>80</v>
      </c>
      <c r="HW77">
        <v>60</v>
      </c>
      <c r="HX77">
        <v>40</v>
      </c>
      <c r="HY77" t="s">
        <v>332</v>
      </c>
      <c r="HZ77" t="s">
        <v>332</v>
      </c>
      <c r="IA77" t="s">
        <v>356</v>
      </c>
      <c r="IB77" t="s">
        <v>393</v>
      </c>
      <c r="IC77" t="s">
        <v>355</v>
      </c>
      <c r="ID77" t="s">
        <v>476</v>
      </c>
      <c r="IE77" t="b">
        <v>1</v>
      </c>
      <c r="IF77" t="b">
        <v>0</v>
      </c>
      <c r="IG77" t="b">
        <v>1</v>
      </c>
      <c r="IH77" t="b">
        <v>1</v>
      </c>
      <c r="II77" t="b">
        <v>0</v>
      </c>
      <c r="IJ77" t="b">
        <v>0</v>
      </c>
      <c r="IK77" t="b">
        <v>0</v>
      </c>
      <c r="IL77" t="b">
        <v>0</v>
      </c>
      <c r="IM77" t="b">
        <v>0</v>
      </c>
      <c r="IN77" t="b">
        <v>0</v>
      </c>
      <c r="IO77" t="b">
        <v>0</v>
      </c>
      <c r="IP77" t="s">
        <v>359</v>
      </c>
      <c r="IQ77" t="s">
        <v>332</v>
      </c>
      <c r="IR77" t="s">
        <v>328</v>
      </c>
      <c r="IS77" t="s">
        <v>328</v>
      </c>
      <c r="IT77">
        <v>100</v>
      </c>
      <c r="IU77" t="s">
        <v>360</v>
      </c>
      <c r="IV77" t="s">
        <v>360</v>
      </c>
      <c r="IW77">
        <v>0</v>
      </c>
      <c r="IX77" t="s">
        <v>328</v>
      </c>
      <c r="IY77" t="s">
        <v>452</v>
      </c>
      <c r="IZ77" t="b">
        <v>1</v>
      </c>
      <c r="JA77" t="b">
        <v>1</v>
      </c>
      <c r="JB77" t="b">
        <v>0</v>
      </c>
      <c r="JC77" t="b">
        <v>0</v>
      </c>
      <c r="JD77" t="b">
        <v>1</v>
      </c>
      <c r="JE77" t="b">
        <v>0</v>
      </c>
      <c r="JF77" t="b">
        <v>0</v>
      </c>
      <c r="JG77" t="b">
        <v>0</v>
      </c>
      <c r="JH77" t="b">
        <v>0</v>
      </c>
      <c r="JI77">
        <v>0</v>
      </c>
      <c r="JJ77" t="s">
        <v>328</v>
      </c>
      <c r="JK77" t="s">
        <v>594</v>
      </c>
      <c r="JL77" t="b">
        <v>1</v>
      </c>
      <c r="JM77" t="b">
        <v>1</v>
      </c>
      <c r="JN77" t="b">
        <v>0</v>
      </c>
      <c r="JO77" t="b">
        <v>0</v>
      </c>
      <c r="JP77" t="b">
        <v>0</v>
      </c>
      <c r="JQ77" t="b">
        <v>1</v>
      </c>
      <c r="JR77" t="b">
        <v>0</v>
      </c>
      <c r="JS77" t="b">
        <v>0</v>
      </c>
      <c r="JT77" t="b">
        <v>0</v>
      </c>
      <c r="JU77" t="s">
        <v>328</v>
      </c>
      <c r="JV77" t="s">
        <v>571</v>
      </c>
      <c r="JW77" t="b">
        <v>0</v>
      </c>
      <c r="JX77" t="b">
        <v>0</v>
      </c>
      <c r="JY77" t="b">
        <v>0</v>
      </c>
      <c r="JZ77" t="b">
        <v>1</v>
      </c>
      <c r="KA77" t="b">
        <v>0</v>
      </c>
      <c r="KB77" t="b">
        <v>0</v>
      </c>
      <c r="KC77" t="b">
        <v>1</v>
      </c>
      <c r="KD77" t="b">
        <v>1</v>
      </c>
      <c r="KE77" t="b">
        <v>0</v>
      </c>
      <c r="KF77" t="s">
        <v>361</v>
      </c>
      <c r="KG77" t="b">
        <v>0</v>
      </c>
      <c r="KH77" t="b">
        <v>0</v>
      </c>
      <c r="KI77" t="b">
        <v>0</v>
      </c>
      <c r="KJ77" t="b">
        <v>0</v>
      </c>
      <c r="KK77" t="b">
        <v>1</v>
      </c>
      <c r="KL77" t="s">
        <v>332</v>
      </c>
      <c r="KM77" t="s">
        <v>328</v>
      </c>
      <c r="KN77" t="s">
        <v>362</v>
      </c>
      <c r="KO77" t="s">
        <v>595</v>
      </c>
      <c r="KP77" t="b">
        <v>1</v>
      </c>
      <c r="KQ77" t="b">
        <v>1</v>
      </c>
      <c r="KR77" t="b">
        <v>0</v>
      </c>
      <c r="KS77" t="b">
        <v>0</v>
      </c>
      <c r="KT77" t="b">
        <v>0</v>
      </c>
      <c r="KU77" t="b">
        <v>1</v>
      </c>
      <c r="KV77" t="b">
        <v>0</v>
      </c>
      <c r="KW77" t="b">
        <v>0</v>
      </c>
      <c r="KX77" t="s">
        <v>332</v>
      </c>
      <c r="KY77" t="s">
        <v>596</v>
      </c>
      <c r="KZ77" t="b">
        <v>1</v>
      </c>
      <c r="LA77" t="b">
        <v>0</v>
      </c>
      <c r="LB77" t="b">
        <v>1</v>
      </c>
      <c r="LC77" t="b">
        <v>0</v>
      </c>
      <c r="LD77" t="b">
        <v>0</v>
      </c>
      <c r="LE77" t="b">
        <v>0</v>
      </c>
      <c r="LF77" t="b">
        <v>0</v>
      </c>
      <c r="LG77" t="b">
        <v>0</v>
      </c>
      <c r="LH77" t="s">
        <v>328</v>
      </c>
      <c r="LI77" t="s">
        <v>365</v>
      </c>
      <c r="LJ77" t="b">
        <v>1</v>
      </c>
      <c r="LK77" t="b">
        <v>0</v>
      </c>
      <c r="LL77" t="b">
        <v>1</v>
      </c>
      <c r="LM77" t="b">
        <v>1</v>
      </c>
      <c r="LN77" t="b">
        <v>0</v>
      </c>
      <c r="LO77" t="b">
        <v>0</v>
      </c>
      <c r="LP77" t="b">
        <v>0</v>
      </c>
      <c r="LQ77" t="b">
        <v>0</v>
      </c>
      <c r="LR77" t="b">
        <v>0</v>
      </c>
      <c r="LT77" t="s">
        <v>366</v>
      </c>
      <c r="LU77" t="s">
        <v>366</v>
      </c>
      <c r="LV77" t="s">
        <v>367</v>
      </c>
      <c r="LW77" t="s">
        <v>368</v>
      </c>
      <c r="YS77" t="s">
        <v>597</v>
      </c>
      <c r="YT77" t="s">
        <v>598</v>
      </c>
      <c r="YU77" s="1">
        <v>42850</v>
      </c>
      <c r="YV77" t="s">
        <v>380</v>
      </c>
      <c r="YW77" t="s">
        <v>599</v>
      </c>
      <c r="YX77">
        <v>60308</v>
      </c>
      <c r="YY77" t="s">
        <v>600</v>
      </c>
      <c r="YZ77" t="s">
        <v>601</v>
      </c>
      <c r="ZA77">
        <v>15</v>
      </c>
      <c r="ZC77">
        <v>-1</v>
      </c>
      <c r="ZD77" t="s">
        <v>384</v>
      </c>
      <c r="ZE77" t="s">
        <v>384</v>
      </c>
    </row>
    <row r="78" spans="1:681" x14ac:dyDescent="0.25">
      <c r="A78" t="s">
        <v>1447</v>
      </c>
      <c r="B78" t="s">
        <v>538</v>
      </c>
      <c r="C78" t="s">
        <v>1417</v>
      </c>
      <c r="D78" t="s">
        <v>1633</v>
      </c>
      <c r="E78" s="24">
        <v>42850</v>
      </c>
      <c r="F78" s="9" t="s">
        <v>1679</v>
      </c>
      <c r="G78">
        <v>21.213921666699999</v>
      </c>
      <c r="H78">
        <v>92.165948333299994</v>
      </c>
      <c r="I78">
        <v>23.5</v>
      </c>
      <c r="J78">
        <v>4.0999999999999996</v>
      </c>
      <c r="K78" t="s">
        <v>323</v>
      </c>
      <c r="L78" t="s">
        <v>324</v>
      </c>
      <c r="M78" t="s">
        <v>325</v>
      </c>
      <c r="N78" t="s">
        <v>326</v>
      </c>
      <c r="O78" t="s">
        <v>539</v>
      </c>
      <c r="P78" t="s">
        <v>328</v>
      </c>
      <c r="Q78" t="s">
        <v>445</v>
      </c>
      <c r="R78" t="s">
        <v>330</v>
      </c>
      <c r="S78" t="s">
        <v>331</v>
      </c>
      <c r="T78" t="s">
        <v>332</v>
      </c>
      <c r="U78" t="s">
        <v>333</v>
      </c>
      <c r="V78" t="s">
        <v>334</v>
      </c>
      <c r="W78" t="s">
        <v>328</v>
      </c>
      <c r="X78" s="9" t="s">
        <v>332</v>
      </c>
      <c r="Y78">
        <v>782</v>
      </c>
      <c r="Z78">
        <v>3910</v>
      </c>
      <c r="AA78" t="s">
        <v>335</v>
      </c>
      <c r="AB78" t="s">
        <v>336</v>
      </c>
      <c r="AC78" t="s">
        <v>336</v>
      </c>
      <c r="AD78" t="s">
        <v>413</v>
      </c>
      <c r="AF78" t="s">
        <v>335</v>
      </c>
      <c r="AG78" t="s">
        <v>336</v>
      </c>
      <c r="AH78" t="s">
        <v>336</v>
      </c>
      <c r="AI78" t="s">
        <v>540</v>
      </c>
      <c r="BI78">
        <v>2346</v>
      </c>
      <c r="BJ78" s="6">
        <f t="shared" si="14"/>
        <v>1564</v>
      </c>
      <c r="BK78">
        <v>93</v>
      </c>
      <c r="BL78" s="27">
        <f t="shared" si="15"/>
        <v>0.11892583120204604</v>
      </c>
      <c r="BM78">
        <v>62</v>
      </c>
      <c r="BN78" s="27">
        <f t="shared" si="16"/>
        <v>7.9283887468030695E-2</v>
      </c>
      <c r="BO78">
        <v>4</v>
      </c>
      <c r="BP78" s="27">
        <f t="shared" si="17"/>
        <v>5.1150895140664966E-3</v>
      </c>
      <c r="BQ78">
        <v>25</v>
      </c>
      <c r="BR78" s="27">
        <f t="shared" si="18"/>
        <v>6.3938618925831201E-3</v>
      </c>
      <c r="BS78" s="19">
        <v>250</v>
      </c>
      <c r="BT78" s="27">
        <f t="shared" si="19"/>
        <v>6.3938618925831206E-2</v>
      </c>
      <c r="BU78">
        <v>350</v>
      </c>
      <c r="BV78" s="27">
        <f t="shared" si="20"/>
        <v>4.4757033248081841E-2</v>
      </c>
      <c r="BW78">
        <v>12</v>
      </c>
      <c r="BY78">
        <v>11</v>
      </c>
      <c r="BZ78">
        <v>55</v>
      </c>
      <c r="CA78" t="s">
        <v>415</v>
      </c>
      <c r="CG78" t="s">
        <v>335</v>
      </c>
      <c r="CH78" t="s">
        <v>336</v>
      </c>
      <c r="CI78" t="s">
        <v>336</v>
      </c>
      <c r="CJ78" t="s">
        <v>387</v>
      </c>
      <c r="CK78" t="s">
        <v>415</v>
      </c>
      <c r="CQ78" t="s">
        <v>335</v>
      </c>
      <c r="CR78" t="s">
        <v>336</v>
      </c>
      <c r="CS78" t="s">
        <v>336</v>
      </c>
      <c r="CT78" t="s">
        <v>523</v>
      </c>
      <c r="DR78">
        <v>0</v>
      </c>
      <c r="DS78">
        <v>0</v>
      </c>
      <c r="FJ78" t="s">
        <v>541</v>
      </c>
      <c r="FK78" t="b">
        <v>1</v>
      </c>
      <c r="FL78" t="b">
        <v>0</v>
      </c>
      <c r="FM78" t="b">
        <v>1</v>
      </c>
      <c r="FN78" t="s">
        <v>542</v>
      </c>
      <c r="FO78" t="b">
        <v>0</v>
      </c>
      <c r="FP78" t="b">
        <v>1</v>
      </c>
      <c r="FQ78" t="b">
        <v>1</v>
      </c>
      <c r="FR78" t="s">
        <v>543</v>
      </c>
      <c r="FS78" t="b">
        <v>0</v>
      </c>
      <c r="FT78" t="b">
        <v>0</v>
      </c>
      <c r="FU78" t="b">
        <v>1</v>
      </c>
      <c r="FV78" t="s">
        <v>544</v>
      </c>
      <c r="FW78" t="b">
        <v>0</v>
      </c>
      <c r="FX78" t="b">
        <v>0</v>
      </c>
      <c r="FY78" t="b">
        <v>0</v>
      </c>
      <c r="FZ78" t="b">
        <v>1</v>
      </c>
      <c r="GA78" t="s">
        <v>422</v>
      </c>
      <c r="GB78" t="b">
        <v>1</v>
      </c>
      <c r="GC78" t="b">
        <v>0</v>
      </c>
      <c r="GD78" t="s">
        <v>545</v>
      </c>
      <c r="GE78" t="b">
        <v>0</v>
      </c>
      <c r="GF78" t="b">
        <v>0</v>
      </c>
      <c r="GG78" t="b">
        <v>1</v>
      </c>
      <c r="GH78" t="b">
        <v>1</v>
      </c>
      <c r="GI78" t="b">
        <v>1</v>
      </c>
      <c r="GJ78" t="b">
        <v>1</v>
      </c>
      <c r="GK78" t="b">
        <v>0</v>
      </c>
      <c r="GL78" t="b">
        <v>0</v>
      </c>
      <c r="GM78" t="s">
        <v>346</v>
      </c>
      <c r="GN78" t="s">
        <v>348</v>
      </c>
      <c r="GO78" t="s">
        <v>390</v>
      </c>
      <c r="GP78" t="s">
        <v>349</v>
      </c>
      <c r="GQ78" t="s">
        <v>349</v>
      </c>
      <c r="GR78" t="s">
        <v>350</v>
      </c>
      <c r="GS78" t="s">
        <v>372</v>
      </c>
      <c r="GT78" t="s">
        <v>369</v>
      </c>
      <c r="GU78">
        <v>12</v>
      </c>
      <c r="GV78">
        <v>12</v>
      </c>
      <c r="GW78" t="s">
        <v>328</v>
      </c>
      <c r="GX78">
        <v>0</v>
      </c>
      <c r="GY78">
        <v>0</v>
      </c>
      <c r="GZ78" t="s">
        <v>328</v>
      </c>
      <c r="HA78" t="s">
        <v>391</v>
      </c>
      <c r="HB78">
        <v>0</v>
      </c>
      <c r="HC78">
        <v>0</v>
      </c>
      <c r="HD78">
        <v>4</v>
      </c>
      <c r="HE78">
        <v>4</v>
      </c>
      <c r="HF78" t="s">
        <v>328</v>
      </c>
      <c r="HG78">
        <v>0</v>
      </c>
      <c r="HH78">
        <v>0</v>
      </c>
      <c r="HI78" t="s">
        <v>332</v>
      </c>
      <c r="HJ78" t="s">
        <v>391</v>
      </c>
      <c r="HK78" t="s">
        <v>546</v>
      </c>
      <c r="HL78" t="b">
        <v>0</v>
      </c>
      <c r="HM78" t="b">
        <v>1</v>
      </c>
      <c r="HN78" t="b">
        <v>0</v>
      </c>
      <c r="HO78" t="b">
        <v>1</v>
      </c>
      <c r="HP78" t="b">
        <v>0</v>
      </c>
      <c r="HQ78" t="b">
        <v>1</v>
      </c>
      <c r="HR78" t="b">
        <v>0</v>
      </c>
      <c r="HS78" t="b">
        <v>0</v>
      </c>
      <c r="HT78" t="s">
        <v>354</v>
      </c>
      <c r="HU78">
        <v>25</v>
      </c>
      <c r="HV78">
        <v>75</v>
      </c>
      <c r="HW78">
        <v>60</v>
      </c>
      <c r="HX78">
        <v>40</v>
      </c>
      <c r="HY78" t="s">
        <v>332</v>
      </c>
      <c r="HZ78" t="s">
        <v>332</v>
      </c>
      <c r="IA78" t="s">
        <v>356</v>
      </c>
      <c r="IB78" t="s">
        <v>393</v>
      </c>
      <c r="IC78" t="s">
        <v>512</v>
      </c>
      <c r="ID78" t="s">
        <v>476</v>
      </c>
      <c r="IE78" t="b">
        <v>1</v>
      </c>
      <c r="IF78" t="b">
        <v>0</v>
      </c>
      <c r="IG78" t="b">
        <v>1</v>
      </c>
      <c r="IH78" t="b">
        <v>1</v>
      </c>
      <c r="II78" t="b">
        <v>0</v>
      </c>
      <c r="IJ78" t="b">
        <v>0</v>
      </c>
      <c r="IK78" t="b">
        <v>0</v>
      </c>
      <c r="IL78" t="b">
        <v>0</v>
      </c>
      <c r="IM78" t="b">
        <v>0</v>
      </c>
      <c r="IN78" t="b">
        <v>0</v>
      </c>
      <c r="IO78" t="b">
        <v>0</v>
      </c>
      <c r="IP78" t="s">
        <v>359</v>
      </c>
      <c r="IQ78" t="s">
        <v>332</v>
      </c>
      <c r="IR78" t="s">
        <v>328</v>
      </c>
      <c r="IS78" t="s">
        <v>328</v>
      </c>
      <c r="IT78">
        <v>100</v>
      </c>
      <c r="IU78" t="s">
        <v>359</v>
      </c>
      <c r="IV78" t="s">
        <v>360</v>
      </c>
      <c r="IW78">
        <v>0</v>
      </c>
      <c r="IX78" t="s">
        <v>328</v>
      </c>
      <c r="IY78" t="s">
        <v>452</v>
      </c>
      <c r="IZ78" t="b">
        <v>1</v>
      </c>
      <c r="JA78" t="b">
        <v>1</v>
      </c>
      <c r="JB78" t="b">
        <v>0</v>
      </c>
      <c r="JC78" t="b">
        <v>0</v>
      </c>
      <c r="JD78" t="b">
        <v>1</v>
      </c>
      <c r="JE78" t="b">
        <v>0</v>
      </c>
      <c r="JF78" t="b">
        <v>0</v>
      </c>
      <c r="JG78" t="b">
        <v>0</v>
      </c>
      <c r="JH78" t="b">
        <v>0</v>
      </c>
      <c r="JI78">
        <v>0</v>
      </c>
      <c r="JJ78" t="s">
        <v>328</v>
      </c>
      <c r="JK78" t="s">
        <v>452</v>
      </c>
      <c r="JL78" t="b">
        <v>1</v>
      </c>
      <c r="JM78" t="b">
        <v>1</v>
      </c>
      <c r="JN78" t="b">
        <v>0</v>
      </c>
      <c r="JO78" t="b">
        <v>0</v>
      </c>
      <c r="JP78" t="b">
        <v>1</v>
      </c>
      <c r="JQ78" t="b">
        <v>0</v>
      </c>
      <c r="JR78" t="b">
        <v>0</v>
      </c>
      <c r="JS78" t="b">
        <v>0</v>
      </c>
      <c r="JT78" t="b">
        <v>0</v>
      </c>
      <c r="JU78" t="s">
        <v>332</v>
      </c>
      <c r="JV78" t="s">
        <v>503</v>
      </c>
      <c r="JW78" t="b">
        <v>0</v>
      </c>
      <c r="JX78" t="b">
        <v>0</v>
      </c>
      <c r="JY78" t="b">
        <v>1</v>
      </c>
      <c r="JZ78" t="b">
        <v>1</v>
      </c>
      <c r="KA78" t="b">
        <v>0</v>
      </c>
      <c r="KB78" t="b">
        <v>0</v>
      </c>
      <c r="KC78" t="b">
        <v>0</v>
      </c>
      <c r="KD78" t="b">
        <v>1</v>
      </c>
      <c r="KE78" t="b">
        <v>0</v>
      </c>
      <c r="KF78" t="s">
        <v>361</v>
      </c>
      <c r="KG78" t="b">
        <v>0</v>
      </c>
      <c r="KH78" t="b">
        <v>0</v>
      </c>
      <c r="KI78" t="b">
        <v>0</v>
      </c>
      <c r="KJ78" t="b">
        <v>0</v>
      </c>
      <c r="KK78" t="b">
        <v>1</v>
      </c>
      <c r="KL78" t="s">
        <v>332</v>
      </c>
      <c r="KM78" t="s">
        <v>328</v>
      </c>
      <c r="KN78" t="s">
        <v>362</v>
      </c>
      <c r="KO78" t="s">
        <v>467</v>
      </c>
      <c r="KP78" t="b">
        <v>1</v>
      </c>
      <c r="KQ78" t="b">
        <v>0</v>
      </c>
      <c r="KR78" t="b">
        <v>0</v>
      </c>
      <c r="KS78" t="b">
        <v>0</v>
      </c>
      <c r="KT78" t="b">
        <v>1</v>
      </c>
      <c r="KU78" t="b">
        <v>0</v>
      </c>
      <c r="KV78" t="b">
        <v>1</v>
      </c>
      <c r="KW78" t="b">
        <v>0</v>
      </c>
      <c r="KX78" t="s">
        <v>332</v>
      </c>
      <c r="KY78" t="s">
        <v>364</v>
      </c>
      <c r="KZ78" t="b">
        <v>0</v>
      </c>
      <c r="LA78" t="b">
        <v>0</v>
      </c>
      <c r="LB78" t="b">
        <v>1</v>
      </c>
      <c r="LC78" t="b">
        <v>0</v>
      </c>
      <c r="LD78" t="b">
        <v>0</v>
      </c>
      <c r="LE78" t="b">
        <v>0</v>
      </c>
      <c r="LF78" t="b">
        <v>0</v>
      </c>
      <c r="LG78" t="b">
        <v>0</v>
      </c>
      <c r="LH78" t="s">
        <v>328</v>
      </c>
      <c r="LI78" t="s">
        <v>365</v>
      </c>
      <c r="LJ78" t="b">
        <v>1</v>
      </c>
      <c r="LK78" t="b">
        <v>0</v>
      </c>
      <c r="LL78" t="b">
        <v>1</v>
      </c>
      <c r="LM78" t="b">
        <v>1</v>
      </c>
      <c r="LN78" t="b">
        <v>0</v>
      </c>
      <c r="LO78" t="b">
        <v>0</v>
      </c>
      <c r="LP78" t="b">
        <v>0</v>
      </c>
      <c r="LQ78" t="b">
        <v>0</v>
      </c>
      <c r="LR78" t="b">
        <v>0</v>
      </c>
      <c r="LT78" t="s">
        <v>366</v>
      </c>
      <c r="LU78" t="s">
        <v>366</v>
      </c>
      <c r="LV78" t="s">
        <v>367</v>
      </c>
      <c r="LW78" t="s">
        <v>368</v>
      </c>
      <c r="YS78" t="s">
        <v>547</v>
      </c>
      <c r="YT78" t="s">
        <v>548</v>
      </c>
      <c r="YU78" s="1">
        <v>42850</v>
      </c>
      <c r="YV78" t="s">
        <v>380</v>
      </c>
      <c r="YW78" t="s">
        <v>549</v>
      </c>
      <c r="YX78">
        <v>60304</v>
      </c>
      <c r="YY78" t="s">
        <v>550</v>
      </c>
      <c r="YZ78" t="s">
        <v>551</v>
      </c>
      <c r="ZA78">
        <v>11</v>
      </c>
      <c r="ZC78">
        <v>-1</v>
      </c>
      <c r="ZD78" t="s">
        <v>384</v>
      </c>
      <c r="ZE78" t="s">
        <v>384</v>
      </c>
    </row>
    <row r="79" spans="1:681" x14ac:dyDescent="0.25">
      <c r="A79" t="s">
        <v>1447</v>
      </c>
      <c r="B79" t="s">
        <v>552</v>
      </c>
      <c r="C79" t="s">
        <v>1417</v>
      </c>
      <c r="D79" t="s">
        <v>1634</v>
      </c>
      <c r="E79" s="24">
        <v>42850</v>
      </c>
      <c r="F79" s="9" t="s">
        <v>1679</v>
      </c>
      <c r="G79">
        <v>21.210718333300001</v>
      </c>
      <c r="H79">
        <v>92.167479999999998</v>
      </c>
      <c r="I79">
        <v>13.8</v>
      </c>
      <c r="J79">
        <v>3.2</v>
      </c>
      <c r="K79" t="s">
        <v>323</v>
      </c>
      <c r="L79" t="s">
        <v>324</v>
      </c>
      <c r="M79" t="s">
        <v>325</v>
      </c>
      <c r="N79" t="s">
        <v>326</v>
      </c>
      <c r="O79" t="s">
        <v>539</v>
      </c>
      <c r="P79" t="s">
        <v>328</v>
      </c>
      <c r="Q79" t="s">
        <v>445</v>
      </c>
      <c r="R79" t="s">
        <v>330</v>
      </c>
      <c r="S79" t="s">
        <v>331</v>
      </c>
      <c r="T79" t="s">
        <v>332</v>
      </c>
      <c r="U79" t="s">
        <v>333</v>
      </c>
      <c r="V79" t="s">
        <v>334</v>
      </c>
      <c r="W79" t="s">
        <v>328</v>
      </c>
      <c r="X79" s="9" t="s">
        <v>332</v>
      </c>
      <c r="Y79">
        <v>535</v>
      </c>
      <c r="Z79">
        <v>2675</v>
      </c>
      <c r="AA79" t="s">
        <v>335</v>
      </c>
      <c r="AB79" t="s">
        <v>336</v>
      </c>
      <c r="AC79" t="s">
        <v>336</v>
      </c>
      <c r="AD79" t="s">
        <v>413</v>
      </c>
      <c r="AF79" t="s">
        <v>335</v>
      </c>
      <c r="AG79" t="s">
        <v>336</v>
      </c>
      <c r="AH79" t="s">
        <v>336</v>
      </c>
      <c r="AI79" t="s">
        <v>540</v>
      </c>
      <c r="BI79">
        <v>1605</v>
      </c>
      <c r="BJ79" s="6">
        <f t="shared" si="14"/>
        <v>1070</v>
      </c>
      <c r="BK79">
        <v>200</v>
      </c>
      <c r="BL79" s="27">
        <f t="shared" si="15"/>
        <v>0.37383177570093457</v>
      </c>
      <c r="BM79">
        <v>25</v>
      </c>
      <c r="BN79" s="27">
        <f t="shared" si="16"/>
        <v>4.6728971962616821E-2</v>
      </c>
      <c r="BO79">
        <v>25</v>
      </c>
      <c r="BP79" s="27">
        <f t="shared" si="17"/>
        <v>4.6728971962616821E-2</v>
      </c>
      <c r="BQ79">
        <v>50</v>
      </c>
      <c r="BR79" s="27">
        <f t="shared" si="18"/>
        <v>1.8691588785046728E-2</v>
      </c>
      <c r="BS79" s="19">
        <v>200</v>
      </c>
      <c r="BT79" s="27">
        <f t="shared" si="19"/>
        <v>7.476635514018691E-2</v>
      </c>
      <c r="BU79">
        <v>250</v>
      </c>
      <c r="BV79" s="27">
        <f t="shared" si="20"/>
        <v>4.6728971962616821E-2</v>
      </c>
      <c r="BW79">
        <v>45</v>
      </c>
      <c r="BY79">
        <v>0</v>
      </c>
      <c r="BZ79">
        <v>0</v>
      </c>
      <c r="DR79">
        <v>0</v>
      </c>
      <c r="DS79">
        <v>0</v>
      </c>
      <c r="FJ79" t="s">
        <v>541</v>
      </c>
      <c r="FK79" t="b">
        <v>1</v>
      </c>
      <c r="FL79" t="b">
        <v>0</v>
      </c>
      <c r="FM79" t="b">
        <v>1</v>
      </c>
      <c r="FN79" t="s">
        <v>462</v>
      </c>
      <c r="FO79" t="b">
        <v>1</v>
      </c>
      <c r="FP79" t="b">
        <v>0</v>
      </c>
      <c r="FQ79" t="b">
        <v>1</v>
      </c>
      <c r="FR79" t="s">
        <v>553</v>
      </c>
      <c r="FS79" t="b">
        <v>1</v>
      </c>
      <c r="FT79" t="b">
        <v>0</v>
      </c>
      <c r="FU79" t="b">
        <v>1</v>
      </c>
      <c r="FV79" t="s">
        <v>554</v>
      </c>
      <c r="FW79" t="b">
        <v>0</v>
      </c>
      <c r="FX79" t="b">
        <v>0</v>
      </c>
      <c r="FY79" t="b">
        <v>1</v>
      </c>
      <c r="FZ79" t="b">
        <v>1</v>
      </c>
      <c r="GA79" t="s">
        <v>422</v>
      </c>
      <c r="GB79" t="b">
        <v>1</v>
      </c>
      <c r="GC79" t="b">
        <v>0</v>
      </c>
      <c r="GD79" t="s">
        <v>555</v>
      </c>
      <c r="GE79" t="b">
        <v>0</v>
      </c>
      <c r="GF79" t="b">
        <v>0</v>
      </c>
      <c r="GG79" t="b">
        <v>1</v>
      </c>
      <c r="GH79" t="b">
        <v>1</v>
      </c>
      <c r="GI79" t="b">
        <v>0</v>
      </c>
      <c r="GJ79" t="b">
        <v>0</v>
      </c>
      <c r="GK79" t="b">
        <v>0</v>
      </c>
      <c r="GL79" t="b">
        <v>0</v>
      </c>
      <c r="GM79" t="s">
        <v>346</v>
      </c>
      <c r="GN79" t="s">
        <v>347</v>
      </c>
      <c r="GO79" t="s">
        <v>390</v>
      </c>
      <c r="GP79" t="s">
        <v>349</v>
      </c>
      <c r="GQ79" t="s">
        <v>349</v>
      </c>
      <c r="GR79" t="s">
        <v>350</v>
      </c>
      <c r="GS79" t="s">
        <v>374</v>
      </c>
      <c r="GT79" t="s">
        <v>374</v>
      </c>
      <c r="GU79">
        <v>3</v>
      </c>
      <c r="GV79">
        <v>3</v>
      </c>
      <c r="GW79" t="s">
        <v>328</v>
      </c>
      <c r="GX79">
        <v>0</v>
      </c>
      <c r="GY79">
        <v>0</v>
      </c>
      <c r="GZ79" t="s">
        <v>328</v>
      </c>
      <c r="HA79" t="s">
        <v>391</v>
      </c>
      <c r="HB79">
        <v>0</v>
      </c>
      <c r="HC79">
        <v>0</v>
      </c>
      <c r="HD79">
        <v>3</v>
      </c>
      <c r="HE79">
        <v>3</v>
      </c>
      <c r="HF79" t="s">
        <v>328</v>
      </c>
      <c r="HG79">
        <v>0</v>
      </c>
      <c r="HH79">
        <v>0</v>
      </c>
      <c r="HI79" t="s">
        <v>332</v>
      </c>
      <c r="HJ79" t="s">
        <v>391</v>
      </c>
      <c r="HK79" t="s">
        <v>556</v>
      </c>
      <c r="HL79" t="b">
        <v>0</v>
      </c>
      <c r="HM79" t="b">
        <v>1</v>
      </c>
      <c r="HN79" t="b">
        <v>0</v>
      </c>
      <c r="HO79" t="b">
        <v>0</v>
      </c>
      <c r="HP79" t="b">
        <v>0</v>
      </c>
      <c r="HQ79" t="b">
        <v>1</v>
      </c>
      <c r="HR79" t="b">
        <v>0</v>
      </c>
      <c r="HS79" t="b">
        <v>0</v>
      </c>
      <c r="HT79" t="s">
        <v>449</v>
      </c>
      <c r="HU79">
        <v>20</v>
      </c>
      <c r="HV79">
        <v>80</v>
      </c>
      <c r="HW79">
        <v>30</v>
      </c>
      <c r="HX79">
        <v>70</v>
      </c>
      <c r="HY79" t="s">
        <v>332</v>
      </c>
      <c r="HZ79" t="s">
        <v>332</v>
      </c>
      <c r="IA79" t="s">
        <v>356</v>
      </c>
      <c r="IB79" t="s">
        <v>393</v>
      </c>
      <c r="IC79" t="s">
        <v>394</v>
      </c>
      <c r="ID79" t="s">
        <v>557</v>
      </c>
      <c r="IE79" t="b">
        <v>1</v>
      </c>
      <c r="IF79" t="b">
        <v>0</v>
      </c>
      <c r="IG79" t="b">
        <v>0</v>
      </c>
      <c r="IH79" t="b">
        <v>1</v>
      </c>
      <c r="II79" t="b">
        <v>0</v>
      </c>
      <c r="IJ79" t="b">
        <v>1</v>
      </c>
      <c r="IK79" t="b">
        <v>0</v>
      </c>
      <c r="IL79" t="b">
        <v>0</v>
      </c>
      <c r="IM79" t="b">
        <v>0</v>
      </c>
      <c r="IN79" t="b">
        <v>0</v>
      </c>
      <c r="IO79" t="b">
        <v>0</v>
      </c>
      <c r="IP79" t="s">
        <v>359</v>
      </c>
      <c r="IQ79" t="s">
        <v>332</v>
      </c>
      <c r="IR79" t="s">
        <v>328</v>
      </c>
      <c r="IS79" t="s">
        <v>328</v>
      </c>
      <c r="IT79">
        <v>100</v>
      </c>
      <c r="IU79" t="s">
        <v>360</v>
      </c>
      <c r="IV79" t="s">
        <v>359</v>
      </c>
      <c r="IW79">
        <v>0</v>
      </c>
      <c r="IX79" t="s">
        <v>328</v>
      </c>
      <c r="IY79" t="s">
        <v>452</v>
      </c>
      <c r="IZ79" t="b">
        <v>1</v>
      </c>
      <c r="JA79" t="b">
        <v>1</v>
      </c>
      <c r="JB79" t="b">
        <v>0</v>
      </c>
      <c r="JC79" t="b">
        <v>0</v>
      </c>
      <c r="JD79" t="b">
        <v>1</v>
      </c>
      <c r="JE79" t="b">
        <v>0</v>
      </c>
      <c r="JF79" t="b">
        <v>0</v>
      </c>
      <c r="JG79" t="b">
        <v>0</v>
      </c>
      <c r="JH79" t="b">
        <v>0</v>
      </c>
      <c r="JI79">
        <v>0</v>
      </c>
      <c r="JJ79" t="s">
        <v>328</v>
      </c>
      <c r="JK79" t="s">
        <v>558</v>
      </c>
      <c r="JL79" t="b">
        <v>1</v>
      </c>
      <c r="JM79" t="b">
        <v>1</v>
      </c>
      <c r="JN79" t="b">
        <v>0</v>
      </c>
      <c r="JO79" t="b">
        <v>0</v>
      </c>
      <c r="JP79" t="b">
        <v>1</v>
      </c>
      <c r="JQ79" t="b">
        <v>1</v>
      </c>
      <c r="JR79" t="b">
        <v>0</v>
      </c>
      <c r="JS79" t="b">
        <v>0</v>
      </c>
      <c r="JT79" t="b">
        <v>0</v>
      </c>
      <c r="JU79" t="s">
        <v>328</v>
      </c>
      <c r="JV79" t="s">
        <v>559</v>
      </c>
      <c r="JW79" t="b">
        <v>0</v>
      </c>
      <c r="JX79" t="b">
        <v>0</v>
      </c>
      <c r="JY79" t="b">
        <v>1</v>
      </c>
      <c r="JZ79" t="b">
        <v>0</v>
      </c>
      <c r="KA79" t="b">
        <v>0</v>
      </c>
      <c r="KB79" t="b">
        <v>0</v>
      </c>
      <c r="KC79" t="b">
        <v>0</v>
      </c>
      <c r="KD79" t="b">
        <v>1</v>
      </c>
      <c r="KE79" t="b">
        <v>0</v>
      </c>
      <c r="KF79" t="s">
        <v>361</v>
      </c>
      <c r="KG79" t="b">
        <v>0</v>
      </c>
      <c r="KH79" t="b">
        <v>0</v>
      </c>
      <c r="KI79" t="b">
        <v>0</v>
      </c>
      <c r="KJ79" t="b">
        <v>0</v>
      </c>
      <c r="KK79" t="b">
        <v>1</v>
      </c>
      <c r="KL79" t="s">
        <v>332</v>
      </c>
      <c r="KM79" t="s">
        <v>328</v>
      </c>
      <c r="KN79" t="s">
        <v>362</v>
      </c>
      <c r="KO79" t="s">
        <v>560</v>
      </c>
      <c r="KP79" t="b">
        <v>1</v>
      </c>
      <c r="KQ79" t="b">
        <v>1</v>
      </c>
      <c r="KR79" t="b">
        <v>0</v>
      </c>
      <c r="KS79" t="b">
        <v>0</v>
      </c>
      <c r="KT79" t="b">
        <v>0</v>
      </c>
      <c r="KU79" t="b">
        <v>0</v>
      </c>
      <c r="KV79" t="b">
        <v>1</v>
      </c>
      <c r="KW79" t="b">
        <v>0</v>
      </c>
      <c r="KX79" t="s">
        <v>332</v>
      </c>
      <c r="KY79" t="s">
        <v>364</v>
      </c>
      <c r="KZ79" t="b">
        <v>0</v>
      </c>
      <c r="LA79" t="b">
        <v>0</v>
      </c>
      <c r="LB79" t="b">
        <v>1</v>
      </c>
      <c r="LC79" t="b">
        <v>0</v>
      </c>
      <c r="LD79" t="b">
        <v>0</v>
      </c>
      <c r="LE79" t="b">
        <v>0</v>
      </c>
      <c r="LF79" t="b">
        <v>0</v>
      </c>
      <c r="LG79" t="b">
        <v>0</v>
      </c>
      <c r="LH79" t="s">
        <v>328</v>
      </c>
      <c r="LI79" t="s">
        <v>435</v>
      </c>
      <c r="LJ79" t="b">
        <v>1</v>
      </c>
      <c r="LK79" t="b">
        <v>0</v>
      </c>
      <c r="LL79" t="b">
        <v>1</v>
      </c>
      <c r="LM79" t="b">
        <v>0</v>
      </c>
      <c r="LN79" t="b">
        <v>1</v>
      </c>
      <c r="LO79" t="b">
        <v>0</v>
      </c>
      <c r="LP79" t="b">
        <v>0</v>
      </c>
      <c r="LQ79" t="b">
        <v>0</v>
      </c>
      <c r="LR79" t="b">
        <v>0</v>
      </c>
      <c r="LT79" t="s">
        <v>366</v>
      </c>
      <c r="LU79" t="s">
        <v>366</v>
      </c>
      <c r="LV79" t="s">
        <v>367</v>
      </c>
      <c r="LW79" t="s">
        <v>368</v>
      </c>
      <c r="YS79" t="s">
        <v>561</v>
      </c>
      <c r="YT79" t="s">
        <v>562</v>
      </c>
      <c r="YU79" s="1">
        <v>42850</v>
      </c>
      <c r="YV79" t="s">
        <v>380</v>
      </c>
      <c r="YW79" t="s">
        <v>563</v>
      </c>
      <c r="YX79">
        <v>60305</v>
      </c>
      <c r="YY79" t="s">
        <v>564</v>
      </c>
      <c r="YZ79" t="s">
        <v>565</v>
      </c>
      <c r="ZA79">
        <v>12</v>
      </c>
      <c r="ZC79">
        <v>-1</v>
      </c>
      <c r="ZD79" t="s">
        <v>384</v>
      </c>
      <c r="ZE79" t="s">
        <v>384</v>
      </c>
    </row>
    <row r="80" spans="1:681" x14ac:dyDescent="0.25">
      <c r="A80" t="s">
        <v>1447</v>
      </c>
      <c r="B80" t="s">
        <v>566</v>
      </c>
      <c r="C80" t="s">
        <v>1417</v>
      </c>
      <c r="D80" t="s">
        <v>1635</v>
      </c>
      <c r="E80" s="24">
        <v>42850</v>
      </c>
      <c r="F80" s="9" t="s">
        <v>1679</v>
      </c>
      <c r="G80">
        <v>21.210104999999999</v>
      </c>
      <c r="H80">
        <v>92.167246666699995</v>
      </c>
      <c r="I80">
        <v>8.8000000000000007</v>
      </c>
      <c r="J80">
        <v>2.6</v>
      </c>
      <c r="K80" t="s">
        <v>323</v>
      </c>
      <c r="L80" t="s">
        <v>324</v>
      </c>
      <c r="M80" t="s">
        <v>325</v>
      </c>
      <c r="N80" t="s">
        <v>326</v>
      </c>
      <c r="O80" t="s">
        <v>539</v>
      </c>
      <c r="P80" t="s">
        <v>328</v>
      </c>
      <c r="Q80" t="s">
        <v>445</v>
      </c>
      <c r="R80" t="s">
        <v>330</v>
      </c>
      <c r="S80" t="s">
        <v>331</v>
      </c>
      <c r="T80" t="s">
        <v>332</v>
      </c>
      <c r="U80" t="s">
        <v>333</v>
      </c>
      <c r="V80" t="s">
        <v>334</v>
      </c>
      <c r="W80" t="s">
        <v>328</v>
      </c>
      <c r="X80" s="9" t="s">
        <v>332</v>
      </c>
      <c r="Y80">
        <v>845</v>
      </c>
      <c r="Z80">
        <v>5070</v>
      </c>
      <c r="AA80" t="s">
        <v>335</v>
      </c>
      <c r="AB80" t="s">
        <v>336</v>
      </c>
      <c r="AC80" t="s">
        <v>336</v>
      </c>
      <c r="AD80" t="s">
        <v>338</v>
      </c>
      <c r="AF80" t="s">
        <v>335</v>
      </c>
      <c r="AG80" t="s">
        <v>336</v>
      </c>
      <c r="AH80" t="s">
        <v>336</v>
      </c>
      <c r="AI80" t="s">
        <v>413</v>
      </c>
      <c r="BI80">
        <v>3100</v>
      </c>
      <c r="BJ80" s="6">
        <f t="shared" si="14"/>
        <v>1970</v>
      </c>
      <c r="BK80">
        <v>600</v>
      </c>
      <c r="BL80" s="28">
        <f t="shared" si="15"/>
        <v>0.7100591715976331</v>
      </c>
      <c r="BM80">
        <v>20</v>
      </c>
      <c r="BN80" s="27">
        <f t="shared" si="16"/>
        <v>2.3668639053254437E-2</v>
      </c>
      <c r="BO80">
        <v>15</v>
      </c>
      <c r="BP80" s="27">
        <f t="shared" si="17"/>
        <v>1.7751479289940829E-2</v>
      </c>
      <c r="BQ80">
        <v>40</v>
      </c>
      <c r="BR80" s="27">
        <f t="shared" si="18"/>
        <v>7.889546351084813E-3</v>
      </c>
      <c r="BS80" s="19">
        <v>350</v>
      </c>
      <c r="BT80" s="27">
        <f t="shared" si="19"/>
        <v>6.9033530571992116E-2</v>
      </c>
      <c r="BU80">
        <v>400</v>
      </c>
      <c r="BV80" s="27">
        <f t="shared" si="20"/>
        <v>3.9447731755424063E-2</v>
      </c>
      <c r="BW80">
        <v>10</v>
      </c>
      <c r="BY80">
        <v>0</v>
      </c>
      <c r="BZ80">
        <v>0</v>
      </c>
      <c r="DR80">
        <v>0</v>
      </c>
      <c r="DS80">
        <v>0</v>
      </c>
      <c r="FJ80" t="s">
        <v>541</v>
      </c>
      <c r="FK80" t="b">
        <v>1</v>
      </c>
      <c r="FL80" t="b">
        <v>0</v>
      </c>
      <c r="FM80" t="b">
        <v>1</v>
      </c>
      <c r="FN80" t="s">
        <v>462</v>
      </c>
      <c r="FO80" t="b">
        <v>1</v>
      </c>
      <c r="FP80" t="b">
        <v>0</v>
      </c>
      <c r="FQ80" t="b">
        <v>1</v>
      </c>
      <c r="FR80" t="s">
        <v>543</v>
      </c>
      <c r="FS80" t="b">
        <v>0</v>
      </c>
      <c r="FT80" t="b">
        <v>0</v>
      </c>
      <c r="FU80" t="b">
        <v>1</v>
      </c>
      <c r="FV80" t="s">
        <v>567</v>
      </c>
      <c r="FW80" t="b">
        <v>1</v>
      </c>
      <c r="FX80" t="b">
        <v>0</v>
      </c>
      <c r="FY80" t="b">
        <v>1</v>
      </c>
      <c r="FZ80" t="b">
        <v>1</v>
      </c>
      <c r="GA80" t="s">
        <v>422</v>
      </c>
      <c r="GB80" t="b">
        <v>1</v>
      </c>
      <c r="GC80" t="b">
        <v>0</v>
      </c>
      <c r="GD80" t="s">
        <v>568</v>
      </c>
      <c r="GE80" t="b">
        <v>0</v>
      </c>
      <c r="GF80" t="b">
        <v>0</v>
      </c>
      <c r="GG80" t="b">
        <v>1</v>
      </c>
      <c r="GH80" t="b">
        <v>1</v>
      </c>
      <c r="GI80" t="b">
        <v>1</v>
      </c>
      <c r="GJ80" t="b">
        <v>0</v>
      </c>
      <c r="GK80" t="b">
        <v>0</v>
      </c>
      <c r="GL80" t="b">
        <v>0</v>
      </c>
      <c r="GM80" t="s">
        <v>346</v>
      </c>
      <c r="GN80" t="s">
        <v>348</v>
      </c>
      <c r="GO80" t="s">
        <v>390</v>
      </c>
      <c r="GP80" t="s">
        <v>349</v>
      </c>
      <c r="GQ80" t="s">
        <v>349</v>
      </c>
      <c r="GR80" t="s">
        <v>350</v>
      </c>
      <c r="GS80" t="s">
        <v>479</v>
      </c>
      <c r="GT80" t="s">
        <v>438</v>
      </c>
      <c r="GU80">
        <v>36</v>
      </c>
      <c r="GV80">
        <v>36</v>
      </c>
      <c r="GW80" t="s">
        <v>332</v>
      </c>
      <c r="GX80">
        <v>12</v>
      </c>
      <c r="GY80">
        <v>12</v>
      </c>
      <c r="GZ80" t="s">
        <v>328</v>
      </c>
      <c r="HA80" t="s">
        <v>391</v>
      </c>
      <c r="HB80">
        <v>10</v>
      </c>
      <c r="HC80">
        <v>10</v>
      </c>
      <c r="HD80">
        <v>9</v>
      </c>
      <c r="HE80">
        <v>9</v>
      </c>
      <c r="HF80" t="s">
        <v>328</v>
      </c>
      <c r="HG80">
        <v>0</v>
      </c>
      <c r="HH80">
        <v>0</v>
      </c>
      <c r="HI80" t="s">
        <v>332</v>
      </c>
      <c r="HJ80" t="s">
        <v>391</v>
      </c>
      <c r="HK80" t="s">
        <v>569</v>
      </c>
      <c r="HL80" t="b">
        <v>0</v>
      </c>
      <c r="HM80" t="b">
        <v>1</v>
      </c>
      <c r="HN80" t="b">
        <v>0</v>
      </c>
      <c r="HO80" t="b">
        <v>0</v>
      </c>
      <c r="HP80" t="b">
        <v>0</v>
      </c>
      <c r="HQ80" t="b">
        <v>1</v>
      </c>
      <c r="HR80" t="b">
        <v>1</v>
      </c>
      <c r="HS80" t="b">
        <v>0</v>
      </c>
      <c r="HT80" t="s">
        <v>354</v>
      </c>
      <c r="HU80">
        <v>20</v>
      </c>
      <c r="HV80">
        <v>80</v>
      </c>
      <c r="HW80">
        <v>60</v>
      </c>
      <c r="HX80">
        <v>40</v>
      </c>
      <c r="HY80" t="s">
        <v>332</v>
      </c>
      <c r="HZ80" t="s">
        <v>332</v>
      </c>
      <c r="IA80" t="s">
        <v>356</v>
      </c>
      <c r="IB80" t="s">
        <v>393</v>
      </c>
      <c r="IC80" t="s">
        <v>394</v>
      </c>
      <c r="ID80" t="s">
        <v>513</v>
      </c>
      <c r="IE80" t="b">
        <v>1</v>
      </c>
      <c r="IF80" t="b">
        <v>1</v>
      </c>
      <c r="IG80" t="b">
        <v>0</v>
      </c>
      <c r="IH80" t="b">
        <v>1</v>
      </c>
      <c r="II80" t="b">
        <v>0</v>
      </c>
      <c r="IJ80" t="b">
        <v>0</v>
      </c>
      <c r="IK80" t="b">
        <v>1</v>
      </c>
      <c r="IL80" t="b">
        <v>0</v>
      </c>
      <c r="IM80" t="b">
        <v>0</v>
      </c>
      <c r="IN80" t="b">
        <v>0</v>
      </c>
      <c r="IO80" t="b">
        <v>0</v>
      </c>
      <c r="IP80" t="s">
        <v>359</v>
      </c>
      <c r="IQ80" t="s">
        <v>332</v>
      </c>
      <c r="IR80" t="s">
        <v>328</v>
      </c>
      <c r="IS80" t="s">
        <v>328</v>
      </c>
      <c r="IT80">
        <v>100</v>
      </c>
      <c r="IU80" t="s">
        <v>360</v>
      </c>
      <c r="IV80" t="s">
        <v>359</v>
      </c>
      <c r="IW80">
        <v>0</v>
      </c>
      <c r="IX80" t="s">
        <v>328</v>
      </c>
      <c r="IY80" t="s">
        <v>558</v>
      </c>
      <c r="IZ80" t="b">
        <v>1</v>
      </c>
      <c r="JA80" t="b">
        <v>1</v>
      </c>
      <c r="JB80" t="b">
        <v>0</v>
      </c>
      <c r="JC80" t="b">
        <v>0</v>
      </c>
      <c r="JD80" t="b">
        <v>1</v>
      </c>
      <c r="JE80" t="b">
        <v>1</v>
      </c>
      <c r="JF80" t="b">
        <v>0</v>
      </c>
      <c r="JG80" t="b">
        <v>0</v>
      </c>
      <c r="JH80" t="b">
        <v>0</v>
      </c>
      <c r="JI80">
        <v>0</v>
      </c>
      <c r="JJ80" t="s">
        <v>328</v>
      </c>
      <c r="JK80" t="s">
        <v>570</v>
      </c>
      <c r="JL80" t="b">
        <v>1</v>
      </c>
      <c r="JM80" t="b">
        <v>1</v>
      </c>
      <c r="JN80" t="b">
        <v>0</v>
      </c>
      <c r="JO80" t="b">
        <v>0</v>
      </c>
      <c r="JP80" t="b">
        <v>0</v>
      </c>
      <c r="JQ80" t="b">
        <v>1</v>
      </c>
      <c r="JR80" t="b">
        <v>0</v>
      </c>
      <c r="JS80" t="b">
        <v>1</v>
      </c>
      <c r="JT80" t="b">
        <v>0</v>
      </c>
      <c r="JU80" t="s">
        <v>328</v>
      </c>
      <c r="JV80" t="s">
        <v>571</v>
      </c>
      <c r="JW80" t="b">
        <v>0</v>
      </c>
      <c r="JX80" t="b">
        <v>0</v>
      </c>
      <c r="JY80" t="b">
        <v>0</v>
      </c>
      <c r="JZ80" t="b">
        <v>1</v>
      </c>
      <c r="KA80" t="b">
        <v>0</v>
      </c>
      <c r="KB80" t="b">
        <v>0</v>
      </c>
      <c r="KC80" t="b">
        <v>1</v>
      </c>
      <c r="KD80" t="b">
        <v>1</v>
      </c>
      <c r="KE80" t="b">
        <v>0</v>
      </c>
      <c r="KF80" t="s">
        <v>361</v>
      </c>
      <c r="KG80" t="b">
        <v>0</v>
      </c>
      <c r="KH80" t="b">
        <v>0</v>
      </c>
      <c r="KI80" t="b">
        <v>0</v>
      </c>
      <c r="KJ80" t="b">
        <v>0</v>
      </c>
      <c r="KK80" t="b">
        <v>1</v>
      </c>
      <c r="KL80" t="s">
        <v>332</v>
      </c>
      <c r="KM80" t="s">
        <v>328</v>
      </c>
      <c r="KN80" t="s">
        <v>362</v>
      </c>
      <c r="KO80" t="s">
        <v>572</v>
      </c>
      <c r="KP80" t="b">
        <v>1</v>
      </c>
      <c r="KQ80" t="b">
        <v>0</v>
      </c>
      <c r="KR80" t="b">
        <v>0</v>
      </c>
      <c r="KS80" t="b">
        <v>0</v>
      </c>
      <c r="KT80" t="b">
        <v>0</v>
      </c>
      <c r="KU80" t="b">
        <v>1</v>
      </c>
      <c r="KV80" t="b">
        <v>1</v>
      </c>
      <c r="KW80" t="b">
        <v>0</v>
      </c>
      <c r="KX80" t="s">
        <v>332</v>
      </c>
      <c r="KY80" t="s">
        <v>364</v>
      </c>
      <c r="KZ80" t="b">
        <v>0</v>
      </c>
      <c r="LA80" t="b">
        <v>0</v>
      </c>
      <c r="LB80" t="b">
        <v>1</v>
      </c>
      <c r="LC80" t="b">
        <v>0</v>
      </c>
      <c r="LD80" t="b">
        <v>0</v>
      </c>
      <c r="LE80" t="b">
        <v>0</v>
      </c>
      <c r="LF80" t="b">
        <v>0</v>
      </c>
      <c r="LG80" t="b">
        <v>0</v>
      </c>
      <c r="LH80" t="s">
        <v>328</v>
      </c>
      <c r="LI80" t="s">
        <v>365</v>
      </c>
      <c r="LJ80" t="b">
        <v>1</v>
      </c>
      <c r="LK80" t="b">
        <v>0</v>
      </c>
      <c r="LL80" t="b">
        <v>1</v>
      </c>
      <c r="LM80" t="b">
        <v>1</v>
      </c>
      <c r="LN80" t="b">
        <v>0</v>
      </c>
      <c r="LO80" t="b">
        <v>0</v>
      </c>
      <c r="LP80" t="b">
        <v>0</v>
      </c>
      <c r="LQ80" t="b">
        <v>0</v>
      </c>
      <c r="LR80" t="b">
        <v>0</v>
      </c>
      <c r="LT80" t="s">
        <v>366</v>
      </c>
      <c r="LU80" t="s">
        <v>366</v>
      </c>
      <c r="LV80" t="s">
        <v>367</v>
      </c>
      <c r="LW80" t="s">
        <v>368</v>
      </c>
      <c r="YS80" t="s">
        <v>574</v>
      </c>
      <c r="YT80" t="s">
        <v>575</v>
      </c>
      <c r="YU80" s="1">
        <v>42850</v>
      </c>
      <c r="YV80" t="s">
        <v>380</v>
      </c>
      <c r="YW80" t="s">
        <v>576</v>
      </c>
      <c r="YX80">
        <v>60306</v>
      </c>
      <c r="YY80" t="s">
        <v>577</v>
      </c>
      <c r="YZ80" t="s">
        <v>578</v>
      </c>
      <c r="ZA80">
        <v>13</v>
      </c>
      <c r="ZC80">
        <v>-1</v>
      </c>
      <c r="ZD80" t="s">
        <v>384</v>
      </c>
      <c r="ZE80" t="s">
        <v>384</v>
      </c>
    </row>
    <row r="81" spans="1:681" x14ac:dyDescent="0.25">
      <c r="A81" t="s">
        <v>1447</v>
      </c>
      <c r="B81" t="s">
        <v>936</v>
      </c>
      <c r="C81" t="s">
        <v>1417</v>
      </c>
      <c r="D81" t="s">
        <v>1636</v>
      </c>
      <c r="E81" s="24">
        <v>42850</v>
      </c>
      <c r="F81" s="9" t="s">
        <v>1679</v>
      </c>
      <c r="G81">
        <v>21.2122016667</v>
      </c>
      <c r="H81">
        <v>92.159553333299996</v>
      </c>
      <c r="I81">
        <v>31.6</v>
      </c>
      <c r="J81">
        <v>4.4000000000000004</v>
      </c>
      <c r="K81" t="s">
        <v>323</v>
      </c>
      <c r="L81" t="s">
        <v>324</v>
      </c>
      <c r="M81" t="s">
        <v>325</v>
      </c>
      <c r="N81" t="s">
        <v>326</v>
      </c>
      <c r="O81" t="s">
        <v>539</v>
      </c>
      <c r="P81" t="s">
        <v>328</v>
      </c>
      <c r="Q81" t="s">
        <v>329</v>
      </c>
      <c r="R81" t="s">
        <v>330</v>
      </c>
      <c r="S81" t="s">
        <v>331</v>
      </c>
      <c r="T81" t="s">
        <v>332</v>
      </c>
      <c r="U81" t="s">
        <v>333</v>
      </c>
      <c r="V81" t="s">
        <v>334</v>
      </c>
      <c r="W81" t="s">
        <v>328</v>
      </c>
      <c r="X81" s="9" t="s">
        <v>332</v>
      </c>
      <c r="Y81">
        <v>735</v>
      </c>
      <c r="Z81">
        <v>3675</v>
      </c>
      <c r="AA81" t="s">
        <v>335</v>
      </c>
      <c r="AB81" t="s">
        <v>336</v>
      </c>
      <c r="AC81" t="s">
        <v>336</v>
      </c>
      <c r="AD81" t="s">
        <v>413</v>
      </c>
      <c r="AF81" t="s">
        <v>335</v>
      </c>
      <c r="AG81" t="s">
        <v>336</v>
      </c>
      <c r="AH81" t="s">
        <v>336</v>
      </c>
      <c r="AI81" t="s">
        <v>386</v>
      </c>
      <c r="BI81">
        <v>1950</v>
      </c>
      <c r="BJ81" s="6">
        <f t="shared" si="14"/>
        <v>1725</v>
      </c>
      <c r="BK81">
        <v>150</v>
      </c>
      <c r="BL81" s="27">
        <f t="shared" si="15"/>
        <v>0.20408163265306123</v>
      </c>
      <c r="BM81">
        <v>35</v>
      </c>
      <c r="BN81" s="27">
        <f t="shared" si="16"/>
        <v>4.7619047619047616E-2</v>
      </c>
      <c r="BO81">
        <v>60</v>
      </c>
      <c r="BP81" s="27">
        <f t="shared" si="17"/>
        <v>8.1632653061224483E-2</v>
      </c>
      <c r="BQ81">
        <v>29</v>
      </c>
      <c r="BR81" s="27">
        <f t="shared" si="18"/>
        <v>7.8911564625850344E-3</v>
      </c>
      <c r="BS81" s="19">
        <v>230</v>
      </c>
      <c r="BT81" s="27">
        <f t="shared" si="19"/>
        <v>6.2585034013605448E-2</v>
      </c>
      <c r="BU81">
        <v>400</v>
      </c>
      <c r="BV81" s="27">
        <f t="shared" si="20"/>
        <v>5.4421768707482991E-2</v>
      </c>
      <c r="BW81">
        <v>60</v>
      </c>
      <c r="BY81">
        <v>40</v>
      </c>
      <c r="BZ81">
        <v>200</v>
      </c>
      <c r="CA81" t="s">
        <v>415</v>
      </c>
      <c r="CG81" t="s">
        <v>335</v>
      </c>
      <c r="CH81" t="s">
        <v>336</v>
      </c>
      <c r="CI81" t="s">
        <v>336</v>
      </c>
      <c r="CJ81" t="s">
        <v>413</v>
      </c>
      <c r="CK81" t="s">
        <v>415</v>
      </c>
      <c r="CQ81" t="s">
        <v>335</v>
      </c>
      <c r="CR81" t="s">
        <v>336</v>
      </c>
      <c r="CS81" t="s">
        <v>336</v>
      </c>
      <c r="CT81" t="s">
        <v>913</v>
      </c>
      <c r="DR81">
        <v>0</v>
      </c>
      <c r="DS81">
        <v>0</v>
      </c>
      <c r="FN81" t="s">
        <v>592</v>
      </c>
      <c r="FO81" t="b">
        <v>1</v>
      </c>
      <c r="FP81" t="b">
        <v>1</v>
      </c>
      <c r="FQ81" t="b">
        <v>0</v>
      </c>
      <c r="FR81" t="s">
        <v>740</v>
      </c>
      <c r="FS81" t="b">
        <v>1</v>
      </c>
      <c r="FT81" t="b">
        <v>1</v>
      </c>
      <c r="FU81" t="b">
        <v>1</v>
      </c>
      <c r="FV81" t="s">
        <v>686</v>
      </c>
      <c r="FW81" t="b">
        <v>1</v>
      </c>
      <c r="FX81" t="b">
        <v>1</v>
      </c>
      <c r="FY81" t="b">
        <v>1</v>
      </c>
      <c r="FZ81" t="b">
        <v>1</v>
      </c>
      <c r="GA81" t="s">
        <v>741</v>
      </c>
      <c r="GB81" t="b">
        <v>1</v>
      </c>
      <c r="GC81" t="b">
        <v>1</v>
      </c>
      <c r="GD81" t="s">
        <v>555</v>
      </c>
      <c r="GE81" t="b">
        <v>0</v>
      </c>
      <c r="GF81" t="b">
        <v>0</v>
      </c>
      <c r="GG81" t="b">
        <v>1</v>
      </c>
      <c r="GH81" t="b">
        <v>1</v>
      </c>
      <c r="GI81" t="b">
        <v>0</v>
      </c>
      <c r="GJ81" t="b">
        <v>0</v>
      </c>
      <c r="GK81" t="b">
        <v>0</v>
      </c>
      <c r="GL81" t="b">
        <v>0</v>
      </c>
      <c r="GM81" t="s">
        <v>346</v>
      </c>
      <c r="GN81" t="s">
        <v>348</v>
      </c>
      <c r="GO81" t="s">
        <v>347</v>
      </c>
      <c r="GP81" t="s">
        <v>349</v>
      </c>
      <c r="GQ81" t="s">
        <v>349</v>
      </c>
      <c r="GR81" t="s">
        <v>701</v>
      </c>
      <c r="GS81" t="s">
        <v>376</v>
      </c>
      <c r="GT81" t="s">
        <v>370</v>
      </c>
      <c r="GU81">
        <v>15</v>
      </c>
      <c r="GV81">
        <v>15</v>
      </c>
      <c r="GW81" t="s">
        <v>328</v>
      </c>
      <c r="GX81">
        <v>0</v>
      </c>
      <c r="GY81">
        <v>0</v>
      </c>
      <c r="GZ81" t="s">
        <v>328</v>
      </c>
      <c r="HA81" t="s">
        <v>391</v>
      </c>
      <c r="HB81">
        <v>0</v>
      </c>
      <c r="HC81">
        <v>0</v>
      </c>
      <c r="HD81">
        <v>0</v>
      </c>
      <c r="HE81">
        <v>0</v>
      </c>
      <c r="HF81" t="s">
        <v>328</v>
      </c>
      <c r="HG81">
        <v>0</v>
      </c>
      <c r="HH81">
        <v>0</v>
      </c>
      <c r="HI81" t="s">
        <v>328</v>
      </c>
      <c r="HK81" t="s">
        <v>556</v>
      </c>
      <c r="HL81" t="b">
        <v>0</v>
      </c>
      <c r="HM81" t="b">
        <v>1</v>
      </c>
      <c r="HN81" t="b">
        <v>0</v>
      </c>
      <c r="HO81" t="b">
        <v>0</v>
      </c>
      <c r="HP81" t="b">
        <v>0</v>
      </c>
      <c r="HQ81" t="b">
        <v>1</v>
      </c>
      <c r="HR81" t="b">
        <v>0</v>
      </c>
      <c r="HS81" t="b">
        <v>0</v>
      </c>
      <c r="HT81" t="s">
        <v>354</v>
      </c>
      <c r="HU81">
        <v>60</v>
      </c>
      <c r="HV81">
        <v>40</v>
      </c>
      <c r="HW81">
        <v>20</v>
      </c>
      <c r="HX81">
        <v>80</v>
      </c>
      <c r="HY81" t="s">
        <v>332</v>
      </c>
      <c r="HZ81" t="s">
        <v>332</v>
      </c>
      <c r="IA81" t="s">
        <v>356</v>
      </c>
      <c r="IB81" t="s">
        <v>355</v>
      </c>
      <c r="IC81" t="s">
        <v>512</v>
      </c>
      <c r="ID81" t="s">
        <v>358</v>
      </c>
      <c r="IE81" t="b">
        <v>1</v>
      </c>
      <c r="IF81" t="b">
        <v>0</v>
      </c>
      <c r="IG81" t="b">
        <v>0</v>
      </c>
      <c r="IH81" t="b">
        <v>1</v>
      </c>
      <c r="II81" t="b">
        <v>0</v>
      </c>
      <c r="IJ81" t="b">
        <v>0</v>
      </c>
      <c r="IK81" t="b">
        <v>1</v>
      </c>
      <c r="IL81" t="b">
        <v>0</v>
      </c>
      <c r="IM81" t="b">
        <v>0</v>
      </c>
      <c r="IN81" t="b">
        <v>0</v>
      </c>
      <c r="IO81" t="b">
        <v>0</v>
      </c>
      <c r="IP81" t="s">
        <v>359</v>
      </c>
      <c r="IQ81" t="s">
        <v>332</v>
      </c>
      <c r="IR81" t="s">
        <v>332</v>
      </c>
      <c r="IS81" t="s">
        <v>328</v>
      </c>
      <c r="IT81">
        <v>100</v>
      </c>
      <c r="IU81" t="s">
        <v>360</v>
      </c>
      <c r="IV81" t="s">
        <v>359</v>
      </c>
      <c r="IW81">
        <v>0</v>
      </c>
      <c r="IX81" t="s">
        <v>328</v>
      </c>
      <c r="IY81" t="s">
        <v>501</v>
      </c>
      <c r="IZ81" t="b">
        <v>1</v>
      </c>
      <c r="JA81" t="b">
        <v>0</v>
      </c>
      <c r="JB81" t="b">
        <v>1</v>
      </c>
      <c r="JC81" t="b">
        <v>0</v>
      </c>
      <c r="JD81" t="b">
        <v>0</v>
      </c>
      <c r="JE81" t="b">
        <v>0</v>
      </c>
      <c r="JF81" t="b">
        <v>0</v>
      </c>
      <c r="JG81" t="b">
        <v>1</v>
      </c>
      <c r="JH81" t="b">
        <v>0</v>
      </c>
      <c r="JI81">
        <v>0</v>
      </c>
      <c r="JJ81" t="s">
        <v>328</v>
      </c>
      <c r="JK81" t="s">
        <v>688</v>
      </c>
      <c r="JL81" t="b">
        <v>1</v>
      </c>
      <c r="JM81" t="b">
        <v>1</v>
      </c>
      <c r="JN81" t="b">
        <v>0</v>
      </c>
      <c r="JO81" t="b">
        <v>0</v>
      </c>
      <c r="JP81" t="b">
        <v>0</v>
      </c>
      <c r="JQ81" t="b">
        <v>0</v>
      </c>
      <c r="JR81" t="b">
        <v>0</v>
      </c>
      <c r="JS81" t="b">
        <v>1</v>
      </c>
      <c r="JT81" t="b">
        <v>0</v>
      </c>
      <c r="JU81" t="s">
        <v>328</v>
      </c>
      <c r="JV81" t="s">
        <v>774</v>
      </c>
      <c r="JW81" t="b">
        <v>0</v>
      </c>
      <c r="JX81" t="b">
        <v>0</v>
      </c>
      <c r="JY81" t="b">
        <v>0</v>
      </c>
      <c r="JZ81" t="b">
        <v>0</v>
      </c>
      <c r="KA81" t="b">
        <v>0</v>
      </c>
      <c r="KB81" t="b">
        <v>0</v>
      </c>
      <c r="KC81" t="b">
        <v>1</v>
      </c>
      <c r="KD81" t="b">
        <v>1</v>
      </c>
      <c r="KE81" t="b">
        <v>0</v>
      </c>
      <c r="KF81" t="s">
        <v>733</v>
      </c>
      <c r="KG81" t="b">
        <v>1</v>
      </c>
      <c r="KH81" t="b">
        <v>0</v>
      </c>
      <c r="KI81" t="b">
        <v>0</v>
      </c>
      <c r="KJ81" t="b">
        <v>0</v>
      </c>
      <c r="KK81" t="b">
        <v>0</v>
      </c>
      <c r="KL81" t="s">
        <v>332</v>
      </c>
      <c r="KM81" t="s">
        <v>328</v>
      </c>
      <c r="KN81" t="s">
        <v>361</v>
      </c>
      <c r="KO81" t="s">
        <v>595</v>
      </c>
      <c r="KP81" t="b">
        <v>1</v>
      </c>
      <c r="KQ81" t="b">
        <v>1</v>
      </c>
      <c r="KR81" t="b">
        <v>0</v>
      </c>
      <c r="KS81" t="b">
        <v>0</v>
      </c>
      <c r="KT81" t="b">
        <v>0</v>
      </c>
      <c r="KU81" t="b">
        <v>1</v>
      </c>
      <c r="KV81" t="b">
        <v>0</v>
      </c>
      <c r="KW81" t="b">
        <v>0</v>
      </c>
      <c r="KX81" t="s">
        <v>332</v>
      </c>
      <c r="KY81" t="s">
        <v>937</v>
      </c>
      <c r="KZ81" t="b">
        <v>1</v>
      </c>
      <c r="LA81" t="b">
        <v>1</v>
      </c>
      <c r="LB81" t="b">
        <v>1</v>
      </c>
      <c r="LC81" t="b">
        <v>0</v>
      </c>
      <c r="LD81" t="b">
        <v>0</v>
      </c>
      <c r="LE81" t="b">
        <v>0</v>
      </c>
      <c r="LF81" t="b">
        <v>1</v>
      </c>
      <c r="LG81" t="b">
        <v>0</v>
      </c>
      <c r="LH81" t="s">
        <v>332</v>
      </c>
      <c r="LI81" t="s">
        <v>930</v>
      </c>
      <c r="LJ81" t="b">
        <v>1</v>
      </c>
      <c r="LK81" t="b">
        <v>1</v>
      </c>
      <c r="LL81" t="b">
        <v>1</v>
      </c>
      <c r="LM81" t="b">
        <v>1</v>
      </c>
      <c r="LN81" t="b">
        <v>0</v>
      </c>
      <c r="LO81" t="b">
        <v>0</v>
      </c>
      <c r="LP81" t="b">
        <v>0</v>
      </c>
      <c r="LQ81" t="b">
        <v>0</v>
      </c>
      <c r="LR81" t="b">
        <v>0</v>
      </c>
      <c r="LT81" t="s">
        <v>366</v>
      </c>
      <c r="LU81" t="s">
        <v>366</v>
      </c>
      <c r="LV81" t="s">
        <v>366</v>
      </c>
      <c r="LW81" t="s">
        <v>368</v>
      </c>
      <c r="YS81" t="s">
        <v>938</v>
      </c>
      <c r="YT81" t="s">
        <v>939</v>
      </c>
      <c r="YU81" s="1">
        <v>42850</v>
      </c>
      <c r="YV81" t="s">
        <v>745</v>
      </c>
      <c r="YW81" t="s">
        <v>940</v>
      </c>
      <c r="YX81">
        <v>61516</v>
      </c>
      <c r="YY81" t="s">
        <v>941</v>
      </c>
      <c r="YZ81" t="s">
        <v>942</v>
      </c>
      <c r="ZA81">
        <v>49</v>
      </c>
      <c r="ZC81">
        <v>-1</v>
      </c>
      <c r="ZD81" t="s">
        <v>384</v>
      </c>
      <c r="ZE81" t="s">
        <v>384</v>
      </c>
    </row>
    <row r="82" spans="1:681" x14ac:dyDescent="0.25">
      <c r="A82" t="s">
        <v>1447</v>
      </c>
      <c r="B82" t="s">
        <v>1259</v>
      </c>
      <c r="C82" t="s">
        <v>1417</v>
      </c>
      <c r="D82" t="s">
        <v>1637</v>
      </c>
      <c r="E82" s="24">
        <v>42850</v>
      </c>
      <c r="F82" s="9" t="s">
        <v>1679</v>
      </c>
      <c r="G82">
        <v>21.206016666699998</v>
      </c>
      <c r="H82">
        <v>92.164905000000005</v>
      </c>
      <c r="I82">
        <v>10.7</v>
      </c>
      <c r="J82">
        <v>4.4000000000000004</v>
      </c>
      <c r="K82" t="s">
        <v>323</v>
      </c>
      <c r="L82" t="s">
        <v>324</v>
      </c>
      <c r="M82" t="s">
        <v>325</v>
      </c>
      <c r="N82" t="s">
        <v>326</v>
      </c>
      <c r="O82" t="s">
        <v>539</v>
      </c>
      <c r="P82" t="s">
        <v>328</v>
      </c>
      <c r="Q82" t="s">
        <v>580</v>
      </c>
      <c r="R82" t="s">
        <v>330</v>
      </c>
      <c r="S82" t="s">
        <v>331</v>
      </c>
      <c r="T82" t="s">
        <v>332</v>
      </c>
      <c r="U82" t="s">
        <v>333</v>
      </c>
      <c r="V82" t="s">
        <v>334</v>
      </c>
      <c r="W82" t="s">
        <v>332</v>
      </c>
      <c r="X82" s="9" t="s">
        <v>332</v>
      </c>
      <c r="Y82">
        <v>1400</v>
      </c>
      <c r="Z82">
        <v>7000</v>
      </c>
      <c r="AA82" t="s">
        <v>335</v>
      </c>
      <c r="AB82" t="s">
        <v>336</v>
      </c>
      <c r="AC82" t="s">
        <v>336</v>
      </c>
      <c r="AD82" t="s">
        <v>413</v>
      </c>
      <c r="AF82" t="s">
        <v>335</v>
      </c>
      <c r="AG82" t="s">
        <v>336</v>
      </c>
      <c r="AH82" t="s">
        <v>336</v>
      </c>
      <c r="AI82" t="s">
        <v>387</v>
      </c>
      <c r="BI82">
        <v>4200</v>
      </c>
      <c r="BJ82" s="6">
        <f t="shared" si="14"/>
        <v>2800</v>
      </c>
      <c r="BK82">
        <v>650</v>
      </c>
      <c r="BL82" s="27">
        <f t="shared" si="15"/>
        <v>0.4642857142857143</v>
      </c>
      <c r="BM82">
        <v>300</v>
      </c>
      <c r="BN82" s="27">
        <f t="shared" si="16"/>
        <v>0.21428571428571427</v>
      </c>
      <c r="BO82">
        <v>50</v>
      </c>
      <c r="BP82" s="27">
        <f t="shared" si="17"/>
        <v>3.5714285714285712E-2</v>
      </c>
      <c r="BQ82">
        <v>100</v>
      </c>
      <c r="BR82" s="27">
        <f t="shared" si="18"/>
        <v>1.4285714285714285E-2</v>
      </c>
      <c r="BS82" s="19">
        <v>300</v>
      </c>
      <c r="BT82" s="27">
        <f t="shared" si="19"/>
        <v>4.2857142857142858E-2</v>
      </c>
      <c r="BU82">
        <v>500</v>
      </c>
      <c r="BV82" s="27">
        <f t="shared" si="20"/>
        <v>3.5714285714285712E-2</v>
      </c>
      <c r="BW82">
        <v>50</v>
      </c>
      <c r="BY82">
        <v>0</v>
      </c>
      <c r="BZ82">
        <v>0</v>
      </c>
      <c r="DR82">
        <v>0</v>
      </c>
      <c r="DS82">
        <v>0</v>
      </c>
      <c r="FJ82" t="s">
        <v>344</v>
      </c>
      <c r="FK82" t="b">
        <v>1</v>
      </c>
      <c r="FL82" t="b">
        <v>0</v>
      </c>
      <c r="FM82" t="b">
        <v>0</v>
      </c>
      <c r="FN82" t="s">
        <v>699</v>
      </c>
      <c r="FO82" t="b">
        <v>1</v>
      </c>
      <c r="FP82" t="b">
        <v>0</v>
      </c>
      <c r="FQ82" t="b">
        <v>0</v>
      </c>
      <c r="GD82" t="s">
        <v>345</v>
      </c>
      <c r="GE82" t="b">
        <v>0</v>
      </c>
      <c r="GF82" t="b">
        <v>0</v>
      </c>
      <c r="GG82" t="b">
        <v>1</v>
      </c>
      <c r="GH82" t="b">
        <v>0</v>
      </c>
      <c r="GI82" t="b">
        <v>0</v>
      </c>
      <c r="GJ82" t="b">
        <v>0</v>
      </c>
      <c r="GK82" t="b">
        <v>0</v>
      </c>
      <c r="GL82" t="b">
        <v>0</v>
      </c>
      <c r="GM82" t="s">
        <v>346</v>
      </c>
      <c r="GN82" t="s">
        <v>772</v>
      </c>
      <c r="GO82" t="s">
        <v>348</v>
      </c>
      <c r="GP82" t="s">
        <v>349</v>
      </c>
      <c r="GQ82" t="s">
        <v>349</v>
      </c>
      <c r="GR82" t="s">
        <v>350</v>
      </c>
      <c r="GS82" t="s">
        <v>1260</v>
      </c>
      <c r="GT82" t="s">
        <v>573</v>
      </c>
      <c r="GU82">
        <v>45</v>
      </c>
      <c r="GV82">
        <v>45</v>
      </c>
      <c r="GW82" t="s">
        <v>332</v>
      </c>
      <c r="GX82">
        <v>30</v>
      </c>
      <c r="GY82">
        <v>15</v>
      </c>
      <c r="GZ82" t="s">
        <v>332</v>
      </c>
      <c r="HA82" t="s">
        <v>391</v>
      </c>
      <c r="HB82">
        <v>45</v>
      </c>
      <c r="HC82">
        <v>45</v>
      </c>
      <c r="HD82">
        <v>32</v>
      </c>
      <c r="HE82">
        <v>32</v>
      </c>
      <c r="HF82" t="s">
        <v>332</v>
      </c>
      <c r="HG82">
        <v>0</v>
      </c>
      <c r="HH82">
        <v>32</v>
      </c>
      <c r="HI82" t="s">
        <v>332</v>
      </c>
      <c r="HJ82" t="s">
        <v>391</v>
      </c>
      <c r="HK82" t="s">
        <v>556</v>
      </c>
      <c r="HL82" t="b">
        <v>0</v>
      </c>
      <c r="HM82" t="b">
        <v>1</v>
      </c>
      <c r="HN82" t="b">
        <v>0</v>
      </c>
      <c r="HO82" t="b">
        <v>0</v>
      </c>
      <c r="HP82" t="b">
        <v>0</v>
      </c>
      <c r="HQ82" t="b">
        <v>1</v>
      </c>
      <c r="HR82" t="b">
        <v>0</v>
      </c>
      <c r="HS82" t="b">
        <v>0</v>
      </c>
      <c r="HT82" t="s">
        <v>354</v>
      </c>
      <c r="HU82">
        <v>60</v>
      </c>
      <c r="HV82">
        <v>40</v>
      </c>
      <c r="HW82">
        <v>90</v>
      </c>
      <c r="HX82">
        <v>10</v>
      </c>
      <c r="HY82" t="s">
        <v>332</v>
      </c>
      <c r="HZ82" t="s">
        <v>332</v>
      </c>
      <c r="IA82" t="s">
        <v>512</v>
      </c>
      <c r="IB82" t="s">
        <v>356</v>
      </c>
      <c r="IC82" t="s">
        <v>393</v>
      </c>
      <c r="ID82" t="s">
        <v>1261</v>
      </c>
      <c r="IE82" t="b">
        <v>1</v>
      </c>
      <c r="IF82" t="b">
        <v>0</v>
      </c>
      <c r="IG82" t="b">
        <v>1</v>
      </c>
      <c r="IH82" t="b">
        <v>1</v>
      </c>
      <c r="II82" t="b">
        <v>1</v>
      </c>
      <c r="IJ82" t="b">
        <v>0</v>
      </c>
      <c r="IK82" t="b">
        <v>1</v>
      </c>
      <c r="IL82" t="b">
        <v>0</v>
      </c>
      <c r="IM82" t="b">
        <v>0</v>
      </c>
      <c r="IN82" t="b">
        <v>0</v>
      </c>
      <c r="IO82" t="b">
        <v>0</v>
      </c>
      <c r="IP82" t="s">
        <v>761</v>
      </c>
      <c r="IQ82" t="s">
        <v>332</v>
      </c>
      <c r="IR82" t="s">
        <v>328</v>
      </c>
      <c r="IS82" t="s">
        <v>328</v>
      </c>
      <c r="IT82">
        <v>100</v>
      </c>
      <c r="IU82" t="s">
        <v>359</v>
      </c>
      <c r="IV82" t="s">
        <v>359</v>
      </c>
      <c r="IW82">
        <v>0</v>
      </c>
      <c r="IX82" t="s">
        <v>328</v>
      </c>
      <c r="IY82" t="s">
        <v>866</v>
      </c>
      <c r="IZ82" t="b">
        <v>0</v>
      </c>
      <c r="JA82" t="b">
        <v>0</v>
      </c>
      <c r="JB82" t="b">
        <v>1</v>
      </c>
      <c r="JC82" t="b">
        <v>1</v>
      </c>
      <c r="JD82" t="b">
        <v>0</v>
      </c>
      <c r="JE82" t="b">
        <v>0</v>
      </c>
      <c r="JF82" t="b">
        <v>1</v>
      </c>
      <c r="JG82" t="b">
        <v>1</v>
      </c>
      <c r="JH82" t="b">
        <v>0</v>
      </c>
      <c r="JI82">
        <v>0</v>
      </c>
      <c r="JJ82" t="s">
        <v>328</v>
      </c>
      <c r="JK82" t="s">
        <v>866</v>
      </c>
      <c r="JL82" t="b">
        <v>0</v>
      </c>
      <c r="JM82" t="b">
        <v>0</v>
      </c>
      <c r="JN82" t="b">
        <v>1</v>
      </c>
      <c r="JO82" t="b">
        <v>1</v>
      </c>
      <c r="JP82" t="b">
        <v>0</v>
      </c>
      <c r="JQ82" t="b">
        <v>0</v>
      </c>
      <c r="JR82" t="b">
        <v>1</v>
      </c>
      <c r="JS82" t="b">
        <v>1</v>
      </c>
      <c r="JT82" t="b">
        <v>0</v>
      </c>
      <c r="JU82" t="s">
        <v>328</v>
      </c>
      <c r="JV82" t="s">
        <v>866</v>
      </c>
      <c r="JW82" t="b">
        <v>0</v>
      </c>
      <c r="JX82" t="b">
        <v>0</v>
      </c>
      <c r="JY82" t="b">
        <v>1</v>
      </c>
      <c r="JZ82" t="b">
        <v>1</v>
      </c>
      <c r="KA82" t="b">
        <v>0</v>
      </c>
      <c r="KB82" t="b">
        <v>0</v>
      </c>
      <c r="KC82" t="b">
        <v>1</v>
      </c>
      <c r="KD82" t="b">
        <v>1</v>
      </c>
      <c r="KE82" t="b">
        <v>0</v>
      </c>
      <c r="KF82" t="s">
        <v>733</v>
      </c>
      <c r="KG82" t="b">
        <v>1</v>
      </c>
      <c r="KH82" t="b">
        <v>0</v>
      </c>
      <c r="KI82" t="b">
        <v>0</v>
      </c>
      <c r="KJ82" t="b">
        <v>0</v>
      </c>
      <c r="KK82" t="b">
        <v>0</v>
      </c>
      <c r="KL82" t="s">
        <v>332</v>
      </c>
      <c r="KM82" t="s">
        <v>328</v>
      </c>
      <c r="KN82" t="s">
        <v>362</v>
      </c>
      <c r="KO82" t="s">
        <v>867</v>
      </c>
      <c r="KP82" t="b">
        <v>1</v>
      </c>
      <c r="KQ82" t="b">
        <v>0</v>
      </c>
      <c r="KR82" t="b">
        <v>0</v>
      </c>
      <c r="KS82" t="b">
        <v>1</v>
      </c>
      <c r="KT82" t="b">
        <v>0</v>
      </c>
      <c r="KU82" t="b">
        <v>1</v>
      </c>
      <c r="KV82" t="b">
        <v>0</v>
      </c>
      <c r="KW82" t="b">
        <v>0</v>
      </c>
      <c r="KX82" t="s">
        <v>332</v>
      </c>
      <c r="KY82" t="s">
        <v>596</v>
      </c>
      <c r="KZ82" t="b">
        <v>1</v>
      </c>
      <c r="LA82" t="b">
        <v>0</v>
      </c>
      <c r="LB82" t="b">
        <v>1</v>
      </c>
      <c r="LC82" t="b">
        <v>0</v>
      </c>
      <c r="LD82" t="b">
        <v>0</v>
      </c>
      <c r="LE82" t="b">
        <v>0</v>
      </c>
      <c r="LF82" t="b">
        <v>0</v>
      </c>
      <c r="LG82" t="b">
        <v>0</v>
      </c>
      <c r="LH82" t="s">
        <v>332</v>
      </c>
      <c r="LI82" t="s">
        <v>854</v>
      </c>
      <c r="LJ82" t="b">
        <v>1</v>
      </c>
      <c r="LK82" t="b">
        <v>1</v>
      </c>
      <c r="LL82" t="b">
        <v>1</v>
      </c>
      <c r="LM82" t="b">
        <v>0</v>
      </c>
      <c r="LN82" t="b">
        <v>0</v>
      </c>
      <c r="LO82" t="b">
        <v>0</v>
      </c>
      <c r="LP82" t="b">
        <v>0</v>
      </c>
      <c r="LQ82" t="b">
        <v>0</v>
      </c>
      <c r="LR82" t="b">
        <v>0</v>
      </c>
      <c r="LT82" t="s">
        <v>366</v>
      </c>
      <c r="LU82" t="s">
        <v>366</v>
      </c>
      <c r="LV82" t="s">
        <v>690</v>
      </c>
      <c r="LW82" t="s">
        <v>368</v>
      </c>
      <c r="YS82" t="s">
        <v>1262</v>
      </c>
      <c r="YT82" t="s">
        <v>1263</v>
      </c>
      <c r="YU82" s="1">
        <v>42850</v>
      </c>
      <c r="YV82" t="s">
        <v>857</v>
      </c>
      <c r="YW82" t="s">
        <v>1264</v>
      </c>
      <c r="YX82">
        <v>61791</v>
      </c>
      <c r="YY82" t="s">
        <v>1265</v>
      </c>
      <c r="YZ82" t="s">
        <v>1266</v>
      </c>
      <c r="ZA82">
        <v>90</v>
      </c>
      <c r="ZC82">
        <v>-1</v>
      </c>
      <c r="ZD82" t="s">
        <v>384</v>
      </c>
      <c r="ZE82" t="s">
        <v>384</v>
      </c>
    </row>
    <row r="83" spans="1:681" x14ac:dyDescent="0.25">
      <c r="A83" t="s">
        <v>1447</v>
      </c>
      <c r="B83" t="s">
        <v>1267</v>
      </c>
      <c r="C83" t="s">
        <v>1417</v>
      </c>
      <c r="D83" t="s">
        <v>1638</v>
      </c>
      <c r="E83" s="24">
        <v>42850</v>
      </c>
      <c r="F83" s="9" t="s">
        <v>1679</v>
      </c>
      <c r="G83">
        <v>21.205878333299999</v>
      </c>
      <c r="H83">
        <v>92.164995000000005</v>
      </c>
      <c r="I83">
        <v>55.1</v>
      </c>
      <c r="J83">
        <v>5</v>
      </c>
      <c r="K83" t="s">
        <v>323</v>
      </c>
      <c r="L83" t="s">
        <v>324</v>
      </c>
      <c r="M83" t="s">
        <v>325</v>
      </c>
      <c r="N83" t="s">
        <v>326</v>
      </c>
      <c r="O83" t="s">
        <v>539</v>
      </c>
      <c r="P83" t="s">
        <v>328</v>
      </c>
      <c r="Q83" t="s">
        <v>580</v>
      </c>
      <c r="R83" t="s">
        <v>330</v>
      </c>
      <c r="S83" t="s">
        <v>331</v>
      </c>
      <c r="T83" t="s">
        <v>332</v>
      </c>
      <c r="U83" t="s">
        <v>333</v>
      </c>
      <c r="V83" t="s">
        <v>334</v>
      </c>
      <c r="W83" t="s">
        <v>332</v>
      </c>
      <c r="X83" s="9" t="s">
        <v>332</v>
      </c>
      <c r="Y83">
        <v>980</v>
      </c>
      <c r="Z83">
        <v>4900</v>
      </c>
      <c r="AA83" t="s">
        <v>335</v>
      </c>
      <c r="AB83" t="s">
        <v>336</v>
      </c>
      <c r="AC83" t="s">
        <v>336</v>
      </c>
      <c r="AD83" t="s">
        <v>413</v>
      </c>
      <c r="AF83" t="s">
        <v>335</v>
      </c>
      <c r="AG83" t="s">
        <v>336</v>
      </c>
      <c r="AH83" t="s">
        <v>336</v>
      </c>
      <c r="AI83" t="s">
        <v>387</v>
      </c>
      <c r="BI83">
        <v>2500</v>
      </c>
      <c r="BJ83" s="6">
        <f t="shared" si="14"/>
        <v>2400</v>
      </c>
      <c r="BK83">
        <v>300</v>
      </c>
      <c r="BL83" s="27">
        <f t="shared" si="15"/>
        <v>0.30612244897959184</v>
      </c>
      <c r="BM83">
        <v>200</v>
      </c>
      <c r="BN83" s="27">
        <f t="shared" si="16"/>
        <v>0.20408163265306123</v>
      </c>
      <c r="BO83">
        <v>50</v>
      </c>
      <c r="BP83" s="27">
        <f t="shared" si="17"/>
        <v>5.1020408163265307E-2</v>
      </c>
      <c r="BQ83">
        <v>100</v>
      </c>
      <c r="BR83" s="27">
        <f t="shared" si="18"/>
        <v>2.0408163265306121E-2</v>
      </c>
      <c r="BS83">
        <v>100</v>
      </c>
      <c r="BT83" s="27">
        <f t="shared" si="19"/>
        <v>2.0408163265306121E-2</v>
      </c>
      <c r="BU83">
        <v>200</v>
      </c>
      <c r="BV83" s="27">
        <f t="shared" si="20"/>
        <v>2.0408163265306121E-2</v>
      </c>
      <c r="BW83">
        <v>100</v>
      </c>
      <c r="BY83">
        <v>100</v>
      </c>
      <c r="BZ83">
        <v>500</v>
      </c>
      <c r="CA83" t="s">
        <v>415</v>
      </c>
      <c r="CG83" t="s">
        <v>335</v>
      </c>
      <c r="CH83" t="s">
        <v>336</v>
      </c>
      <c r="CI83" t="s">
        <v>336</v>
      </c>
      <c r="CJ83" t="s">
        <v>413</v>
      </c>
      <c r="CK83" t="s">
        <v>415</v>
      </c>
      <c r="CQ83" t="s">
        <v>335</v>
      </c>
      <c r="CR83" t="s">
        <v>336</v>
      </c>
      <c r="CS83" t="s">
        <v>336</v>
      </c>
      <c r="CT83" t="s">
        <v>387</v>
      </c>
      <c r="DR83">
        <v>0</v>
      </c>
      <c r="DS83">
        <v>0</v>
      </c>
      <c r="FJ83" t="s">
        <v>344</v>
      </c>
      <c r="FK83" t="b">
        <v>1</v>
      </c>
      <c r="FL83" t="b">
        <v>0</v>
      </c>
      <c r="FM83" t="b">
        <v>0</v>
      </c>
      <c r="FN83" t="s">
        <v>462</v>
      </c>
      <c r="FO83" t="b">
        <v>1</v>
      </c>
      <c r="FP83" t="b">
        <v>0</v>
      </c>
      <c r="FQ83" t="b">
        <v>1</v>
      </c>
      <c r="FR83" t="s">
        <v>389</v>
      </c>
      <c r="FS83" t="b">
        <v>1</v>
      </c>
      <c r="FT83" t="b">
        <v>0</v>
      </c>
      <c r="FU83" t="b">
        <v>0</v>
      </c>
      <c r="FV83" t="s">
        <v>582</v>
      </c>
      <c r="FW83" t="b">
        <v>1</v>
      </c>
      <c r="FX83" t="b">
        <v>1</v>
      </c>
      <c r="FY83" t="b">
        <v>0</v>
      </c>
      <c r="FZ83" t="b">
        <v>1</v>
      </c>
      <c r="GD83" t="s">
        <v>345</v>
      </c>
      <c r="GE83" t="b">
        <v>0</v>
      </c>
      <c r="GF83" t="b">
        <v>0</v>
      </c>
      <c r="GG83" t="b">
        <v>1</v>
      </c>
      <c r="GH83" t="b">
        <v>0</v>
      </c>
      <c r="GI83" t="b">
        <v>0</v>
      </c>
      <c r="GJ83" t="b">
        <v>0</v>
      </c>
      <c r="GK83" t="b">
        <v>0</v>
      </c>
      <c r="GL83" t="b">
        <v>0</v>
      </c>
      <c r="GM83" t="s">
        <v>346</v>
      </c>
      <c r="GN83" t="s">
        <v>772</v>
      </c>
      <c r="GO83" t="s">
        <v>390</v>
      </c>
      <c r="GP83" t="s">
        <v>349</v>
      </c>
      <c r="GQ83" t="s">
        <v>349</v>
      </c>
      <c r="GR83" t="s">
        <v>350</v>
      </c>
      <c r="GS83" t="s">
        <v>1268</v>
      </c>
      <c r="GT83" t="s">
        <v>400</v>
      </c>
      <c r="GU83">
        <v>40</v>
      </c>
      <c r="GV83">
        <v>40</v>
      </c>
      <c r="GW83" t="s">
        <v>332</v>
      </c>
      <c r="GX83">
        <v>30</v>
      </c>
      <c r="GY83">
        <v>10</v>
      </c>
      <c r="GZ83" t="s">
        <v>332</v>
      </c>
      <c r="HA83" t="s">
        <v>391</v>
      </c>
      <c r="HB83">
        <v>40</v>
      </c>
      <c r="HC83">
        <v>40</v>
      </c>
      <c r="HD83">
        <v>15</v>
      </c>
      <c r="HE83">
        <v>15</v>
      </c>
      <c r="HF83" t="s">
        <v>332</v>
      </c>
      <c r="HG83">
        <v>0</v>
      </c>
      <c r="HH83">
        <v>15</v>
      </c>
      <c r="HI83" t="s">
        <v>332</v>
      </c>
      <c r="HJ83" t="s">
        <v>391</v>
      </c>
      <c r="HK83" t="s">
        <v>556</v>
      </c>
      <c r="HL83" t="b">
        <v>0</v>
      </c>
      <c r="HM83" t="b">
        <v>1</v>
      </c>
      <c r="HN83" t="b">
        <v>0</v>
      </c>
      <c r="HO83" t="b">
        <v>0</v>
      </c>
      <c r="HP83" t="b">
        <v>0</v>
      </c>
      <c r="HQ83" t="b">
        <v>1</v>
      </c>
      <c r="HR83" t="b">
        <v>0</v>
      </c>
      <c r="HS83" t="b">
        <v>0</v>
      </c>
      <c r="HT83" t="s">
        <v>449</v>
      </c>
      <c r="HU83">
        <v>5</v>
      </c>
      <c r="HV83">
        <v>95</v>
      </c>
      <c r="HW83">
        <v>80</v>
      </c>
      <c r="HX83">
        <v>20</v>
      </c>
      <c r="HY83" t="s">
        <v>332</v>
      </c>
      <c r="HZ83" t="s">
        <v>332</v>
      </c>
      <c r="IA83" t="s">
        <v>512</v>
      </c>
      <c r="IB83" t="s">
        <v>393</v>
      </c>
      <c r="IC83" t="s">
        <v>356</v>
      </c>
      <c r="ID83" t="s">
        <v>1261</v>
      </c>
      <c r="IE83" t="b">
        <v>1</v>
      </c>
      <c r="IF83" t="b">
        <v>0</v>
      </c>
      <c r="IG83" t="b">
        <v>1</v>
      </c>
      <c r="IH83" t="b">
        <v>1</v>
      </c>
      <c r="II83" t="b">
        <v>1</v>
      </c>
      <c r="IJ83" t="b">
        <v>0</v>
      </c>
      <c r="IK83" t="b">
        <v>1</v>
      </c>
      <c r="IL83" t="b">
        <v>0</v>
      </c>
      <c r="IM83" t="b">
        <v>0</v>
      </c>
      <c r="IN83" t="b">
        <v>0</v>
      </c>
      <c r="IO83" t="b">
        <v>0</v>
      </c>
      <c r="IP83" t="s">
        <v>761</v>
      </c>
      <c r="IQ83" t="s">
        <v>332</v>
      </c>
      <c r="IR83" t="s">
        <v>328</v>
      </c>
      <c r="IS83" t="s">
        <v>328</v>
      </c>
      <c r="IT83">
        <v>100</v>
      </c>
      <c r="IU83" t="s">
        <v>359</v>
      </c>
      <c r="IV83" t="s">
        <v>359</v>
      </c>
      <c r="IW83">
        <v>0</v>
      </c>
      <c r="IX83" t="s">
        <v>328</v>
      </c>
      <c r="IY83" t="s">
        <v>488</v>
      </c>
      <c r="IZ83" t="b">
        <v>1</v>
      </c>
      <c r="JA83" t="b">
        <v>0</v>
      </c>
      <c r="JB83" t="b">
        <v>1</v>
      </c>
      <c r="JC83" t="b">
        <v>0</v>
      </c>
      <c r="JD83" t="b">
        <v>0</v>
      </c>
      <c r="JE83" t="b">
        <v>0</v>
      </c>
      <c r="JF83" t="b">
        <v>1</v>
      </c>
      <c r="JG83" t="b">
        <v>1</v>
      </c>
      <c r="JH83" t="b">
        <v>0</v>
      </c>
      <c r="JI83">
        <v>0</v>
      </c>
      <c r="JJ83" t="s">
        <v>328</v>
      </c>
      <c r="JK83" t="s">
        <v>1269</v>
      </c>
      <c r="JL83" t="b">
        <v>1</v>
      </c>
      <c r="JM83" t="b">
        <v>0</v>
      </c>
      <c r="JN83" t="b">
        <v>0</v>
      </c>
      <c r="JO83" t="b">
        <v>1</v>
      </c>
      <c r="JP83" t="b">
        <v>0</v>
      </c>
      <c r="JQ83" t="b">
        <v>0</v>
      </c>
      <c r="JR83" t="b">
        <v>1</v>
      </c>
      <c r="JS83" t="b">
        <v>1</v>
      </c>
      <c r="JT83" t="b">
        <v>0</v>
      </c>
      <c r="JU83" t="s">
        <v>328</v>
      </c>
      <c r="JV83" t="s">
        <v>866</v>
      </c>
      <c r="JW83" t="b">
        <v>0</v>
      </c>
      <c r="JX83" t="b">
        <v>0</v>
      </c>
      <c r="JY83" t="b">
        <v>1</v>
      </c>
      <c r="JZ83" t="b">
        <v>1</v>
      </c>
      <c r="KA83" t="b">
        <v>0</v>
      </c>
      <c r="KB83" t="b">
        <v>0</v>
      </c>
      <c r="KC83" t="b">
        <v>1</v>
      </c>
      <c r="KD83" t="b">
        <v>1</v>
      </c>
      <c r="KE83" t="b">
        <v>0</v>
      </c>
      <c r="KF83" t="s">
        <v>733</v>
      </c>
      <c r="KG83" t="b">
        <v>1</v>
      </c>
      <c r="KH83" t="b">
        <v>0</v>
      </c>
      <c r="KI83" t="b">
        <v>0</v>
      </c>
      <c r="KJ83" t="b">
        <v>0</v>
      </c>
      <c r="KK83" t="b">
        <v>0</v>
      </c>
      <c r="KL83" t="s">
        <v>332</v>
      </c>
      <c r="KM83" t="s">
        <v>328</v>
      </c>
      <c r="KN83" t="s">
        <v>362</v>
      </c>
      <c r="KO83" t="s">
        <v>867</v>
      </c>
      <c r="KP83" t="b">
        <v>1</v>
      </c>
      <c r="KQ83" t="b">
        <v>0</v>
      </c>
      <c r="KR83" t="b">
        <v>0</v>
      </c>
      <c r="KS83" t="b">
        <v>1</v>
      </c>
      <c r="KT83" t="b">
        <v>0</v>
      </c>
      <c r="KU83" t="b">
        <v>1</v>
      </c>
      <c r="KV83" t="b">
        <v>0</v>
      </c>
      <c r="KW83" t="b">
        <v>0</v>
      </c>
      <c r="KX83" t="s">
        <v>332</v>
      </c>
      <c r="KY83" t="s">
        <v>596</v>
      </c>
      <c r="KZ83" t="b">
        <v>1</v>
      </c>
      <c r="LA83" t="b">
        <v>0</v>
      </c>
      <c r="LB83" t="b">
        <v>1</v>
      </c>
      <c r="LC83" t="b">
        <v>0</v>
      </c>
      <c r="LD83" t="b">
        <v>0</v>
      </c>
      <c r="LE83" t="b">
        <v>0</v>
      </c>
      <c r="LF83" t="b">
        <v>0</v>
      </c>
      <c r="LG83" t="b">
        <v>0</v>
      </c>
      <c r="LH83" t="s">
        <v>332</v>
      </c>
      <c r="LI83" t="s">
        <v>435</v>
      </c>
      <c r="LJ83" t="b">
        <v>1</v>
      </c>
      <c r="LK83" t="b">
        <v>0</v>
      </c>
      <c r="LL83" t="b">
        <v>1</v>
      </c>
      <c r="LM83" t="b">
        <v>0</v>
      </c>
      <c r="LN83" t="b">
        <v>1</v>
      </c>
      <c r="LO83" t="b">
        <v>0</v>
      </c>
      <c r="LP83" t="b">
        <v>0</v>
      </c>
      <c r="LQ83" t="b">
        <v>0</v>
      </c>
      <c r="LR83" t="b">
        <v>0</v>
      </c>
      <c r="LT83" t="s">
        <v>366</v>
      </c>
      <c r="LU83" t="s">
        <v>366</v>
      </c>
      <c r="LV83" t="s">
        <v>690</v>
      </c>
      <c r="LW83" t="s">
        <v>368</v>
      </c>
      <c r="YS83" t="s">
        <v>1270</v>
      </c>
      <c r="YT83" t="s">
        <v>1271</v>
      </c>
      <c r="YU83" s="1">
        <v>42850</v>
      </c>
      <c r="YV83" t="s">
        <v>857</v>
      </c>
      <c r="YW83" t="s">
        <v>1272</v>
      </c>
      <c r="YX83">
        <v>61792</v>
      </c>
      <c r="YY83" t="s">
        <v>1273</v>
      </c>
      <c r="YZ83" t="s">
        <v>1274</v>
      </c>
      <c r="ZA83">
        <v>91</v>
      </c>
      <c r="ZC83">
        <v>-1</v>
      </c>
      <c r="ZD83" t="s">
        <v>384</v>
      </c>
      <c r="ZE83" t="s">
        <v>384</v>
      </c>
    </row>
    <row r="84" spans="1:681" x14ac:dyDescent="0.25">
      <c r="A84" t="s">
        <v>1447</v>
      </c>
      <c r="B84" t="s">
        <v>1253</v>
      </c>
      <c r="C84" t="s">
        <v>1417</v>
      </c>
      <c r="D84" t="s">
        <v>1639</v>
      </c>
      <c r="E84" s="24">
        <v>42850</v>
      </c>
      <c r="F84" s="9" t="s">
        <v>1679</v>
      </c>
      <c r="G84">
        <v>21.207355</v>
      </c>
      <c r="H84">
        <v>92.167723333300003</v>
      </c>
      <c r="I84">
        <v>-10.7</v>
      </c>
      <c r="J84">
        <v>4.3</v>
      </c>
      <c r="K84" t="s">
        <v>323</v>
      </c>
      <c r="L84" t="s">
        <v>324</v>
      </c>
      <c r="M84" t="s">
        <v>325</v>
      </c>
      <c r="N84" t="s">
        <v>326</v>
      </c>
      <c r="O84" t="s">
        <v>539</v>
      </c>
      <c r="P84" t="s">
        <v>328</v>
      </c>
      <c r="Q84" t="s">
        <v>329</v>
      </c>
      <c r="R84" t="s">
        <v>330</v>
      </c>
      <c r="S84" t="s">
        <v>331</v>
      </c>
      <c r="T84" t="s">
        <v>332</v>
      </c>
      <c r="U84" t="s">
        <v>333</v>
      </c>
      <c r="V84" t="s">
        <v>334</v>
      </c>
      <c r="W84" t="s">
        <v>332</v>
      </c>
      <c r="X84" s="9" t="s">
        <v>332</v>
      </c>
      <c r="Y84">
        <v>1382</v>
      </c>
      <c r="Z84">
        <v>6910</v>
      </c>
      <c r="AA84" t="s">
        <v>335</v>
      </c>
      <c r="AB84" t="s">
        <v>336</v>
      </c>
      <c r="AC84" t="s">
        <v>336</v>
      </c>
      <c r="AD84" t="s">
        <v>386</v>
      </c>
      <c r="AF84" t="s">
        <v>335</v>
      </c>
      <c r="AG84" t="s">
        <v>336</v>
      </c>
      <c r="AH84" t="s">
        <v>336</v>
      </c>
      <c r="AI84" t="s">
        <v>413</v>
      </c>
      <c r="BI84">
        <v>4100</v>
      </c>
      <c r="BJ84" s="6">
        <f t="shared" si="14"/>
        <v>2810</v>
      </c>
      <c r="BK84">
        <v>266</v>
      </c>
      <c r="BL84" s="27">
        <f t="shared" si="15"/>
        <v>0.19247467438494936</v>
      </c>
      <c r="BM84">
        <v>275</v>
      </c>
      <c r="BN84" s="27">
        <f t="shared" si="16"/>
        <v>0.19898697539797394</v>
      </c>
      <c r="BO84">
        <v>110</v>
      </c>
      <c r="BP84" s="27">
        <f t="shared" si="17"/>
        <v>7.9594790159189577E-2</v>
      </c>
      <c r="BQ84">
        <v>65</v>
      </c>
      <c r="BR84" s="27">
        <f t="shared" si="18"/>
        <v>9.4066570188133143E-3</v>
      </c>
      <c r="BS84">
        <v>132</v>
      </c>
      <c r="BT84" s="27">
        <f t="shared" si="19"/>
        <v>1.9102749638205498E-2</v>
      </c>
      <c r="BU84">
        <v>275</v>
      </c>
      <c r="BV84" s="27">
        <f t="shared" si="20"/>
        <v>1.9898697539797394E-2</v>
      </c>
      <c r="BW84">
        <v>80</v>
      </c>
      <c r="BY84">
        <v>82</v>
      </c>
      <c r="BZ84">
        <v>410</v>
      </c>
      <c r="CA84" t="s">
        <v>415</v>
      </c>
      <c r="CG84" t="s">
        <v>335</v>
      </c>
      <c r="CH84" t="s">
        <v>336</v>
      </c>
      <c r="CI84" t="s">
        <v>336</v>
      </c>
      <c r="CJ84" t="s">
        <v>386</v>
      </c>
      <c r="CK84" t="s">
        <v>415</v>
      </c>
      <c r="CQ84" t="s">
        <v>335</v>
      </c>
      <c r="CR84" t="s">
        <v>336</v>
      </c>
      <c r="CS84" t="s">
        <v>336</v>
      </c>
      <c r="CT84" t="s">
        <v>413</v>
      </c>
      <c r="DR84">
        <v>0</v>
      </c>
      <c r="DS84">
        <v>0</v>
      </c>
      <c r="FJ84" t="s">
        <v>344</v>
      </c>
      <c r="FK84" t="b">
        <v>1</v>
      </c>
      <c r="FL84" t="b">
        <v>0</v>
      </c>
      <c r="FM84" t="b">
        <v>0</v>
      </c>
      <c r="FN84" t="s">
        <v>699</v>
      </c>
      <c r="FO84" t="b">
        <v>1</v>
      </c>
      <c r="FP84" t="b">
        <v>0</v>
      </c>
      <c r="FQ84" t="b">
        <v>0</v>
      </c>
      <c r="FV84" t="s">
        <v>686</v>
      </c>
      <c r="FW84" t="b">
        <v>1</v>
      </c>
      <c r="FX84" t="b">
        <v>1</v>
      </c>
      <c r="FY84" t="b">
        <v>1</v>
      </c>
      <c r="FZ84" t="b">
        <v>1</v>
      </c>
      <c r="GD84" t="s">
        <v>345</v>
      </c>
      <c r="GE84" t="b">
        <v>0</v>
      </c>
      <c r="GF84" t="b">
        <v>0</v>
      </c>
      <c r="GG84" t="b">
        <v>1</v>
      </c>
      <c r="GH84" t="b">
        <v>0</v>
      </c>
      <c r="GI84" t="b">
        <v>0</v>
      </c>
      <c r="GJ84" t="b">
        <v>0</v>
      </c>
      <c r="GK84" t="b">
        <v>0</v>
      </c>
      <c r="GL84" t="b">
        <v>0</v>
      </c>
      <c r="GM84" t="s">
        <v>347</v>
      </c>
      <c r="GN84" t="s">
        <v>346</v>
      </c>
      <c r="GO84" t="s">
        <v>772</v>
      </c>
      <c r="GP84" t="s">
        <v>349</v>
      </c>
      <c r="GQ84" t="s">
        <v>349</v>
      </c>
      <c r="GR84" t="s">
        <v>864</v>
      </c>
      <c r="GS84" t="s">
        <v>399</v>
      </c>
      <c r="GT84" t="s">
        <v>375</v>
      </c>
      <c r="GU84">
        <v>18</v>
      </c>
      <c r="GV84">
        <v>15</v>
      </c>
      <c r="GW84" t="s">
        <v>332</v>
      </c>
      <c r="GX84">
        <v>6</v>
      </c>
      <c r="GY84">
        <v>12</v>
      </c>
      <c r="GZ84" t="s">
        <v>332</v>
      </c>
      <c r="HA84" t="s">
        <v>391</v>
      </c>
      <c r="HB84">
        <v>6</v>
      </c>
      <c r="HC84">
        <v>5</v>
      </c>
      <c r="HD84">
        <v>7</v>
      </c>
      <c r="HE84">
        <v>7</v>
      </c>
      <c r="HF84" t="s">
        <v>332</v>
      </c>
      <c r="HG84">
        <v>0</v>
      </c>
      <c r="HH84">
        <v>7</v>
      </c>
      <c r="HI84" t="s">
        <v>332</v>
      </c>
      <c r="HJ84" t="s">
        <v>391</v>
      </c>
      <c r="HK84" t="s">
        <v>556</v>
      </c>
      <c r="HL84" t="b">
        <v>0</v>
      </c>
      <c r="HM84" t="b">
        <v>1</v>
      </c>
      <c r="HN84" t="b">
        <v>0</v>
      </c>
      <c r="HO84" t="b">
        <v>0</v>
      </c>
      <c r="HP84" t="b">
        <v>0</v>
      </c>
      <c r="HQ84" t="b">
        <v>1</v>
      </c>
      <c r="HR84" t="b">
        <v>0</v>
      </c>
      <c r="HS84" t="b">
        <v>0</v>
      </c>
      <c r="HT84" t="s">
        <v>449</v>
      </c>
      <c r="HU84">
        <v>40</v>
      </c>
      <c r="HV84">
        <v>60</v>
      </c>
      <c r="HW84">
        <v>20</v>
      </c>
      <c r="HX84">
        <v>80</v>
      </c>
      <c r="HY84" t="s">
        <v>332</v>
      </c>
      <c r="HZ84" t="s">
        <v>332</v>
      </c>
      <c r="IA84" t="s">
        <v>356</v>
      </c>
      <c r="IB84" t="s">
        <v>512</v>
      </c>
      <c r="IC84" t="s">
        <v>393</v>
      </c>
      <c r="ID84" t="s">
        <v>628</v>
      </c>
      <c r="IE84" t="b">
        <v>1</v>
      </c>
      <c r="IF84" t="b">
        <v>0</v>
      </c>
      <c r="IG84" t="b">
        <v>0</v>
      </c>
      <c r="IH84" t="b">
        <v>1</v>
      </c>
      <c r="II84" t="b">
        <v>1</v>
      </c>
      <c r="IJ84" t="b">
        <v>0</v>
      </c>
      <c r="IK84" t="b">
        <v>1</v>
      </c>
      <c r="IL84" t="b">
        <v>0</v>
      </c>
      <c r="IM84" t="b">
        <v>0</v>
      </c>
      <c r="IN84" t="b">
        <v>0</v>
      </c>
      <c r="IO84" t="b">
        <v>0</v>
      </c>
      <c r="IP84" t="s">
        <v>761</v>
      </c>
      <c r="IQ84" t="s">
        <v>332</v>
      </c>
      <c r="IR84" t="s">
        <v>328</v>
      </c>
      <c r="IS84" t="s">
        <v>328</v>
      </c>
      <c r="IT84">
        <v>100</v>
      </c>
      <c r="IU84" t="s">
        <v>359</v>
      </c>
      <c r="IV84" t="s">
        <v>359</v>
      </c>
      <c r="IW84">
        <v>0</v>
      </c>
      <c r="IX84" t="s">
        <v>328</v>
      </c>
      <c r="IY84" t="s">
        <v>398</v>
      </c>
      <c r="IZ84" t="b">
        <v>0</v>
      </c>
      <c r="JA84" t="b">
        <v>0</v>
      </c>
      <c r="JB84" t="b">
        <v>1</v>
      </c>
      <c r="JC84" t="b">
        <v>0</v>
      </c>
      <c r="JD84" t="b">
        <v>0</v>
      </c>
      <c r="JE84" t="b">
        <v>0</v>
      </c>
      <c r="JF84" t="b">
        <v>1</v>
      </c>
      <c r="JG84" t="b">
        <v>1</v>
      </c>
      <c r="JH84" t="b">
        <v>0</v>
      </c>
      <c r="JI84">
        <v>0</v>
      </c>
      <c r="JJ84" t="s">
        <v>328</v>
      </c>
      <c r="JK84" t="s">
        <v>488</v>
      </c>
      <c r="JL84" t="b">
        <v>1</v>
      </c>
      <c r="JM84" t="b">
        <v>0</v>
      </c>
      <c r="JN84" t="b">
        <v>1</v>
      </c>
      <c r="JO84" t="b">
        <v>0</v>
      </c>
      <c r="JP84" t="b">
        <v>0</v>
      </c>
      <c r="JQ84" t="b">
        <v>0</v>
      </c>
      <c r="JR84" t="b">
        <v>1</v>
      </c>
      <c r="JS84" t="b">
        <v>1</v>
      </c>
      <c r="JT84" t="b">
        <v>0</v>
      </c>
      <c r="JU84" t="s">
        <v>328</v>
      </c>
      <c r="JV84" t="s">
        <v>398</v>
      </c>
      <c r="JW84" t="b">
        <v>0</v>
      </c>
      <c r="JX84" t="b">
        <v>0</v>
      </c>
      <c r="JY84" t="b">
        <v>1</v>
      </c>
      <c r="JZ84" t="b">
        <v>0</v>
      </c>
      <c r="KA84" t="b">
        <v>0</v>
      </c>
      <c r="KB84" t="b">
        <v>0</v>
      </c>
      <c r="KC84" t="b">
        <v>1</v>
      </c>
      <c r="KD84" t="b">
        <v>1</v>
      </c>
      <c r="KE84" t="b">
        <v>0</v>
      </c>
      <c r="KF84" t="s">
        <v>733</v>
      </c>
      <c r="KG84" t="b">
        <v>1</v>
      </c>
      <c r="KH84" t="b">
        <v>0</v>
      </c>
      <c r="KI84" t="b">
        <v>0</v>
      </c>
      <c r="KJ84" t="b">
        <v>0</v>
      </c>
      <c r="KK84" t="b">
        <v>0</v>
      </c>
      <c r="KL84" t="s">
        <v>332</v>
      </c>
      <c r="KM84" t="s">
        <v>328</v>
      </c>
      <c r="KN84" t="s">
        <v>361</v>
      </c>
      <c r="KO84" t="s">
        <v>609</v>
      </c>
      <c r="KP84" t="b">
        <v>1</v>
      </c>
      <c r="KQ84" t="b">
        <v>1</v>
      </c>
      <c r="KR84" t="b">
        <v>0</v>
      </c>
      <c r="KS84" t="b">
        <v>1</v>
      </c>
      <c r="KT84" t="b">
        <v>0</v>
      </c>
      <c r="KU84" t="b">
        <v>0</v>
      </c>
      <c r="KV84" t="b">
        <v>0</v>
      </c>
      <c r="KW84" t="b">
        <v>0</v>
      </c>
      <c r="KX84" t="s">
        <v>332</v>
      </c>
      <c r="KY84" t="s">
        <v>596</v>
      </c>
      <c r="KZ84" t="b">
        <v>1</v>
      </c>
      <c r="LA84" t="b">
        <v>0</v>
      </c>
      <c r="LB84" t="b">
        <v>1</v>
      </c>
      <c r="LC84" t="b">
        <v>0</v>
      </c>
      <c r="LD84" t="b">
        <v>0</v>
      </c>
      <c r="LE84" t="b">
        <v>0</v>
      </c>
      <c r="LF84" t="b">
        <v>0</v>
      </c>
      <c r="LG84" t="b">
        <v>0</v>
      </c>
      <c r="LH84" t="s">
        <v>332</v>
      </c>
      <c r="LI84" t="s">
        <v>854</v>
      </c>
      <c r="LJ84" t="b">
        <v>1</v>
      </c>
      <c r="LK84" t="b">
        <v>1</v>
      </c>
      <c r="LL84" t="b">
        <v>1</v>
      </c>
      <c r="LM84" t="b">
        <v>0</v>
      </c>
      <c r="LN84" t="b">
        <v>0</v>
      </c>
      <c r="LO84" t="b">
        <v>0</v>
      </c>
      <c r="LP84" t="b">
        <v>0</v>
      </c>
      <c r="LQ84" t="b">
        <v>0</v>
      </c>
      <c r="LR84" t="b">
        <v>0</v>
      </c>
      <c r="LT84" t="s">
        <v>366</v>
      </c>
      <c r="LU84" t="s">
        <v>366</v>
      </c>
      <c r="LV84" t="s">
        <v>690</v>
      </c>
      <c r="LW84" t="s">
        <v>368</v>
      </c>
      <c r="YS84" t="s">
        <v>1254</v>
      </c>
      <c r="YT84" t="s">
        <v>1255</v>
      </c>
      <c r="YU84" s="1">
        <v>42850</v>
      </c>
      <c r="YV84" t="s">
        <v>857</v>
      </c>
      <c r="YW84" t="s">
        <v>1256</v>
      </c>
      <c r="YX84">
        <v>61790</v>
      </c>
      <c r="YY84" t="s">
        <v>1257</v>
      </c>
      <c r="YZ84" t="s">
        <v>1258</v>
      </c>
      <c r="ZA84">
        <v>89</v>
      </c>
      <c r="ZC84">
        <v>-1</v>
      </c>
      <c r="ZD84" t="s">
        <v>384</v>
      </c>
      <c r="ZE84" t="s">
        <v>384</v>
      </c>
    </row>
    <row r="85" spans="1:681" s="14" customFormat="1" x14ac:dyDescent="0.25">
      <c r="A85" s="12" t="s">
        <v>1447</v>
      </c>
      <c r="B85" s="12" t="s">
        <v>1198</v>
      </c>
      <c r="C85" t="s">
        <v>1417</v>
      </c>
      <c r="D85" t="s">
        <v>1640</v>
      </c>
      <c r="E85" s="24">
        <v>42850</v>
      </c>
      <c r="F85" s="9" t="s">
        <v>1679</v>
      </c>
      <c r="G85" s="12">
        <v>21.204266666700001</v>
      </c>
      <c r="H85" s="12">
        <v>92.164901666700004</v>
      </c>
      <c r="I85" s="12">
        <v>-27.6</v>
      </c>
      <c r="J85" s="12">
        <v>5</v>
      </c>
      <c r="K85" s="12" t="s">
        <v>323</v>
      </c>
      <c r="L85" s="12" t="s">
        <v>324</v>
      </c>
      <c r="M85" s="12" t="s">
        <v>325</v>
      </c>
      <c r="N85" s="12" t="s">
        <v>326</v>
      </c>
      <c r="O85" s="12" t="s">
        <v>539</v>
      </c>
      <c r="P85" s="12" t="s">
        <v>328</v>
      </c>
      <c r="Q85" s="12" t="s">
        <v>580</v>
      </c>
      <c r="R85" s="12" t="s">
        <v>330</v>
      </c>
      <c r="S85" s="12" t="s">
        <v>331</v>
      </c>
      <c r="T85" s="12" t="s">
        <v>332</v>
      </c>
      <c r="U85" s="12" t="s">
        <v>333</v>
      </c>
      <c r="V85" s="12" t="s">
        <v>334</v>
      </c>
      <c r="W85" s="12" t="s">
        <v>328</v>
      </c>
      <c r="X85" s="15" t="s">
        <v>332</v>
      </c>
      <c r="Y85" s="12">
        <v>3565</v>
      </c>
      <c r="Z85" s="12">
        <v>17825</v>
      </c>
      <c r="AA85" s="12" t="s">
        <v>335</v>
      </c>
      <c r="AB85" s="12" t="s">
        <v>336</v>
      </c>
      <c r="AC85" s="12" t="s">
        <v>336</v>
      </c>
      <c r="AD85" s="12" t="s">
        <v>1131</v>
      </c>
      <c r="AE85" s="12"/>
      <c r="AF85" s="12" t="s">
        <v>335</v>
      </c>
      <c r="AG85" s="12" t="s">
        <v>336</v>
      </c>
      <c r="AH85" s="12" t="s">
        <v>336</v>
      </c>
      <c r="AI85" s="12" t="s">
        <v>413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>
        <v>8000</v>
      </c>
      <c r="BJ85" s="6">
        <f t="shared" si="14"/>
        <v>9825</v>
      </c>
      <c r="BK85" s="12">
        <v>880</v>
      </c>
      <c r="BL85" s="27">
        <f t="shared" si="15"/>
        <v>0.24684431977559607</v>
      </c>
      <c r="BM85" s="12">
        <v>690</v>
      </c>
      <c r="BN85" s="27">
        <f t="shared" si="16"/>
        <v>0.19354838709677419</v>
      </c>
      <c r="BO85" s="12">
        <v>200</v>
      </c>
      <c r="BP85" s="27">
        <f t="shared" si="17"/>
        <v>5.6100981767180924E-2</v>
      </c>
      <c r="BQ85" s="12">
        <v>115</v>
      </c>
      <c r="BR85" s="27">
        <f t="shared" si="18"/>
        <v>6.4516129032258064E-3</v>
      </c>
      <c r="BS85" s="18">
        <v>800</v>
      </c>
      <c r="BT85" s="27">
        <f t="shared" si="19"/>
        <v>4.4880785413744739E-2</v>
      </c>
      <c r="BU85" s="12">
        <v>1410</v>
      </c>
      <c r="BV85" s="27">
        <f t="shared" si="20"/>
        <v>3.955119214586255E-2</v>
      </c>
      <c r="BW85" s="12">
        <v>190</v>
      </c>
      <c r="BX85" s="12"/>
      <c r="BY85" s="12">
        <v>189</v>
      </c>
      <c r="BZ85" s="12">
        <v>945</v>
      </c>
      <c r="CA85" s="12" t="s">
        <v>415</v>
      </c>
      <c r="CB85" s="12"/>
      <c r="CC85" s="12"/>
      <c r="CD85" s="12"/>
      <c r="CE85" s="12"/>
      <c r="CF85" s="12"/>
      <c r="CG85" s="12" t="s">
        <v>335</v>
      </c>
      <c r="CH85" s="12" t="s">
        <v>336</v>
      </c>
      <c r="CI85" s="12" t="s">
        <v>336</v>
      </c>
      <c r="CJ85" s="12" t="s">
        <v>526</v>
      </c>
      <c r="CK85" s="12" t="s">
        <v>415</v>
      </c>
      <c r="CL85" s="12"/>
      <c r="CM85" s="12"/>
      <c r="CN85" s="12"/>
      <c r="CO85" s="12"/>
      <c r="CP85" s="12"/>
      <c r="CQ85" s="12" t="s">
        <v>335</v>
      </c>
      <c r="CR85" s="12" t="s">
        <v>336</v>
      </c>
      <c r="CS85" s="12" t="s">
        <v>336</v>
      </c>
      <c r="CT85" s="12" t="s">
        <v>413</v>
      </c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>
        <v>4</v>
      </c>
      <c r="DS85" s="12">
        <v>20</v>
      </c>
      <c r="DT85" s="12" t="s">
        <v>339</v>
      </c>
      <c r="DU85" s="12" t="s">
        <v>324</v>
      </c>
      <c r="DV85" s="12" t="s">
        <v>340</v>
      </c>
      <c r="DW85" s="12"/>
      <c r="DX85" s="12"/>
      <c r="DY85" s="12" t="s">
        <v>1275</v>
      </c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 t="s">
        <v>344</v>
      </c>
      <c r="FK85" s="12" t="b">
        <v>1</v>
      </c>
      <c r="FL85" s="12" t="b">
        <v>0</v>
      </c>
      <c r="FM85" s="12" t="b">
        <v>0</v>
      </c>
      <c r="FN85" s="12" t="s">
        <v>699</v>
      </c>
      <c r="FO85" s="12" t="b">
        <v>1</v>
      </c>
      <c r="FP85" s="12" t="b">
        <v>0</v>
      </c>
      <c r="FQ85" s="12" t="b">
        <v>0</v>
      </c>
      <c r="FR85" s="12"/>
      <c r="FS85" s="12"/>
      <c r="FT85" s="12"/>
      <c r="FU85" s="12"/>
      <c r="FV85" s="12" t="s">
        <v>686</v>
      </c>
      <c r="FW85" s="12" t="b">
        <v>1</v>
      </c>
      <c r="FX85" s="12" t="b">
        <v>1</v>
      </c>
      <c r="FY85" s="12" t="b">
        <v>1</v>
      </c>
      <c r="FZ85" s="12" t="b">
        <v>1</v>
      </c>
      <c r="GA85" s="12" t="s">
        <v>741</v>
      </c>
      <c r="GB85" s="12" t="b">
        <v>1</v>
      </c>
      <c r="GC85" s="12" t="b">
        <v>1</v>
      </c>
      <c r="GD85" s="12" t="s">
        <v>345</v>
      </c>
      <c r="GE85" s="12" t="b">
        <v>0</v>
      </c>
      <c r="GF85" s="12" t="b">
        <v>0</v>
      </c>
      <c r="GG85" s="12" t="b">
        <v>1</v>
      </c>
      <c r="GH85" s="12" t="b">
        <v>0</v>
      </c>
      <c r="GI85" s="12" t="b">
        <v>0</v>
      </c>
      <c r="GJ85" s="12" t="b">
        <v>0</v>
      </c>
      <c r="GK85" s="12" t="b">
        <v>0</v>
      </c>
      <c r="GL85" s="12" t="b">
        <v>0</v>
      </c>
      <c r="GM85" s="12" t="s">
        <v>346</v>
      </c>
      <c r="GN85" s="12" t="s">
        <v>347</v>
      </c>
      <c r="GO85" s="12" t="s">
        <v>772</v>
      </c>
      <c r="GP85" s="12" t="s">
        <v>349</v>
      </c>
      <c r="GQ85" s="12" t="s">
        <v>349</v>
      </c>
      <c r="GR85" s="12" t="s">
        <v>701</v>
      </c>
      <c r="GS85" s="12" t="s">
        <v>402</v>
      </c>
      <c r="GT85" s="12" t="s">
        <v>463</v>
      </c>
      <c r="GU85" s="12">
        <v>128</v>
      </c>
      <c r="GV85" s="12">
        <v>36</v>
      </c>
      <c r="GW85" s="12" t="s">
        <v>328</v>
      </c>
      <c r="GX85" s="12">
        <v>0</v>
      </c>
      <c r="GY85" s="12">
        <v>0</v>
      </c>
      <c r="GZ85" s="12" t="s">
        <v>328</v>
      </c>
      <c r="HA85" s="12" t="s">
        <v>391</v>
      </c>
      <c r="HB85" s="12">
        <v>0</v>
      </c>
      <c r="HC85" s="12">
        <v>0</v>
      </c>
      <c r="HD85" s="12">
        <v>0</v>
      </c>
      <c r="HE85" s="12">
        <v>0</v>
      </c>
      <c r="HF85" s="12" t="s">
        <v>328</v>
      </c>
      <c r="HG85" s="12">
        <v>0</v>
      </c>
      <c r="HH85" s="12">
        <v>0</v>
      </c>
      <c r="HI85" s="12" t="s">
        <v>328</v>
      </c>
      <c r="HJ85" s="12" t="s">
        <v>352</v>
      </c>
      <c r="HK85" s="12" t="s">
        <v>556</v>
      </c>
      <c r="HL85" s="12" t="b">
        <v>0</v>
      </c>
      <c r="HM85" s="12" t="b">
        <v>1</v>
      </c>
      <c r="HN85" s="12" t="b">
        <v>0</v>
      </c>
      <c r="HO85" s="12" t="b">
        <v>0</v>
      </c>
      <c r="HP85" s="12" t="b">
        <v>0</v>
      </c>
      <c r="HQ85" s="12" t="b">
        <v>1</v>
      </c>
      <c r="HR85" s="12" t="b">
        <v>0</v>
      </c>
      <c r="HS85" s="12" t="b">
        <v>0</v>
      </c>
      <c r="HT85" s="12" t="s">
        <v>354</v>
      </c>
      <c r="HU85" s="12">
        <v>60</v>
      </c>
      <c r="HV85" s="12">
        <v>40</v>
      </c>
      <c r="HW85" s="12">
        <v>30</v>
      </c>
      <c r="HX85" s="12">
        <v>70</v>
      </c>
      <c r="HY85" s="12" t="s">
        <v>332</v>
      </c>
      <c r="HZ85" s="12" t="s">
        <v>332</v>
      </c>
      <c r="IA85" s="12" t="s">
        <v>512</v>
      </c>
      <c r="IB85" s="12" t="s">
        <v>357</v>
      </c>
      <c r="IC85" s="12" t="s">
        <v>357</v>
      </c>
      <c r="ID85" s="12" t="s">
        <v>898</v>
      </c>
      <c r="IE85" s="12" t="b">
        <v>1</v>
      </c>
      <c r="IF85" s="12" t="b">
        <v>0</v>
      </c>
      <c r="IG85" s="12" t="b">
        <v>1</v>
      </c>
      <c r="IH85" s="12" t="b">
        <v>1</v>
      </c>
      <c r="II85" s="12" t="b">
        <v>0</v>
      </c>
      <c r="IJ85" s="12" t="b">
        <v>0</v>
      </c>
      <c r="IK85" s="12" t="b">
        <v>1</v>
      </c>
      <c r="IL85" s="12" t="b">
        <v>0</v>
      </c>
      <c r="IM85" s="12" t="b">
        <v>0</v>
      </c>
      <c r="IN85" s="12" t="b">
        <v>0</v>
      </c>
      <c r="IO85" s="12" t="b">
        <v>0</v>
      </c>
      <c r="IP85" s="12" t="s">
        <v>702</v>
      </c>
      <c r="IQ85" s="12" t="s">
        <v>332</v>
      </c>
      <c r="IR85" s="12" t="s">
        <v>328</v>
      </c>
      <c r="IS85" s="12" t="s">
        <v>328</v>
      </c>
      <c r="IT85" s="12">
        <v>100</v>
      </c>
      <c r="IU85" s="12" t="s">
        <v>702</v>
      </c>
      <c r="IV85" s="12" t="s">
        <v>359</v>
      </c>
      <c r="IW85" s="12">
        <v>0</v>
      </c>
      <c r="IX85" s="12" t="s">
        <v>328</v>
      </c>
      <c r="IY85" s="12" t="s">
        <v>488</v>
      </c>
      <c r="IZ85" s="12" t="b">
        <v>1</v>
      </c>
      <c r="JA85" s="12" t="b">
        <v>0</v>
      </c>
      <c r="JB85" s="12" t="b">
        <v>1</v>
      </c>
      <c r="JC85" s="12" t="b">
        <v>0</v>
      </c>
      <c r="JD85" s="12" t="b">
        <v>0</v>
      </c>
      <c r="JE85" s="12" t="b">
        <v>0</v>
      </c>
      <c r="JF85" s="12" t="b">
        <v>1</v>
      </c>
      <c r="JG85" s="12" t="b">
        <v>1</v>
      </c>
      <c r="JH85" s="12" t="b">
        <v>0</v>
      </c>
      <c r="JI85" s="12">
        <v>0</v>
      </c>
      <c r="JJ85" s="12" t="s">
        <v>328</v>
      </c>
      <c r="JK85" s="12" t="s">
        <v>398</v>
      </c>
      <c r="JL85" s="12" t="b">
        <v>0</v>
      </c>
      <c r="JM85" s="12" t="b">
        <v>0</v>
      </c>
      <c r="JN85" s="12" t="b">
        <v>1</v>
      </c>
      <c r="JO85" s="12" t="b">
        <v>0</v>
      </c>
      <c r="JP85" s="12" t="b">
        <v>0</v>
      </c>
      <c r="JQ85" s="12" t="b">
        <v>0</v>
      </c>
      <c r="JR85" s="12" t="b">
        <v>1</v>
      </c>
      <c r="JS85" s="12" t="b">
        <v>1</v>
      </c>
      <c r="JT85" s="12" t="b">
        <v>0</v>
      </c>
      <c r="JU85" s="12" t="s">
        <v>328</v>
      </c>
      <c r="JV85" s="12" t="s">
        <v>866</v>
      </c>
      <c r="JW85" s="12" t="b">
        <v>0</v>
      </c>
      <c r="JX85" s="12" t="b">
        <v>0</v>
      </c>
      <c r="JY85" s="12" t="b">
        <v>1</v>
      </c>
      <c r="JZ85" s="12" t="b">
        <v>1</v>
      </c>
      <c r="KA85" s="12" t="b">
        <v>0</v>
      </c>
      <c r="KB85" s="12" t="b">
        <v>0</v>
      </c>
      <c r="KC85" s="12" t="b">
        <v>1</v>
      </c>
      <c r="KD85" s="12" t="b">
        <v>1</v>
      </c>
      <c r="KE85" s="12" t="b">
        <v>0</v>
      </c>
      <c r="KF85" s="12" t="s">
        <v>720</v>
      </c>
      <c r="KG85" s="12" t="b">
        <v>1</v>
      </c>
      <c r="KH85" s="12" t="b">
        <v>0</v>
      </c>
      <c r="KI85" s="12" t="b">
        <v>1</v>
      </c>
      <c r="KJ85" s="12" t="b">
        <v>0</v>
      </c>
      <c r="KK85" s="12" t="b">
        <v>0</v>
      </c>
      <c r="KL85" s="12" t="s">
        <v>328</v>
      </c>
      <c r="KM85" s="12" t="s">
        <v>328</v>
      </c>
      <c r="KN85" s="12" t="s">
        <v>362</v>
      </c>
      <c r="KO85" s="12" t="s">
        <v>609</v>
      </c>
      <c r="KP85" s="12" t="b">
        <v>1</v>
      </c>
      <c r="KQ85" s="12" t="b">
        <v>1</v>
      </c>
      <c r="KR85" s="12" t="b">
        <v>0</v>
      </c>
      <c r="KS85" s="12" t="b">
        <v>1</v>
      </c>
      <c r="KT85" s="12" t="b">
        <v>0</v>
      </c>
      <c r="KU85" s="12" t="b">
        <v>0</v>
      </c>
      <c r="KV85" s="12" t="b">
        <v>0</v>
      </c>
      <c r="KW85" s="12" t="b">
        <v>0</v>
      </c>
      <c r="KX85" s="12" t="s">
        <v>332</v>
      </c>
      <c r="KY85" s="12" t="s">
        <v>596</v>
      </c>
      <c r="KZ85" s="12" t="b">
        <v>1</v>
      </c>
      <c r="LA85" s="12" t="b">
        <v>0</v>
      </c>
      <c r="LB85" s="12" t="b">
        <v>1</v>
      </c>
      <c r="LC85" s="12" t="b">
        <v>0</v>
      </c>
      <c r="LD85" s="12" t="b">
        <v>0</v>
      </c>
      <c r="LE85" s="12" t="b">
        <v>0</v>
      </c>
      <c r="LF85" s="12" t="b">
        <v>0</v>
      </c>
      <c r="LG85" s="12" t="b">
        <v>0</v>
      </c>
      <c r="LH85" s="12" t="s">
        <v>332</v>
      </c>
      <c r="LI85" s="12" t="s">
        <v>854</v>
      </c>
      <c r="LJ85" s="12" t="b">
        <v>1</v>
      </c>
      <c r="LK85" s="12" t="b">
        <v>1</v>
      </c>
      <c r="LL85" s="12" t="b">
        <v>1</v>
      </c>
      <c r="LM85" s="12" t="b">
        <v>0</v>
      </c>
      <c r="LN85" s="12" t="b">
        <v>0</v>
      </c>
      <c r="LO85" s="12" t="b">
        <v>0</v>
      </c>
      <c r="LP85" s="12" t="b">
        <v>0</v>
      </c>
      <c r="LQ85" s="12" t="b">
        <v>0</v>
      </c>
      <c r="LR85" s="12" t="b">
        <v>0</v>
      </c>
      <c r="LS85" s="12"/>
      <c r="LT85" s="12" t="s">
        <v>366</v>
      </c>
      <c r="LU85" s="12" t="s">
        <v>366</v>
      </c>
      <c r="LV85" s="12" t="s">
        <v>690</v>
      </c>
      <c r="LW85" s="12" t="s">
        <v>368</v>
      </c>
      <c r="YS85" s="12" t="s">
        <v>1276</v>
      </c>
      <c r="YT85" s="12" t="s">
        <v>1277</v>
      </c>
      <c r="YU85" s="13">
        <v>42850</v>
      </c>
      <c r="YV85" s="12" t="s">
        <v>857</v>
      </c>
      <c r="YW85" s="12" t="s">
        <v>1278</v>
      </c>
      <c r="YX85" s="12">
        <v>61793</v>
      </c>
      <c r="YY85" s="12" t="s">
        <v>1279</v>
      </c>
      <c r="YZ85" s="12" t="s">
        <v>1280</v>
      </c>
      <c r="ZA85" s="12">
        <v>92</v>
      </c>
      <c r="ZB85" s="12"/>
      <c r="ZC85" s="12">
        <v>-1</v>
      </c>
      <c r="ZD85" s="12" t="s">
        <v>384</v>
      </c>
      <c r="ZE85" s="12" t="s">
        <v>384</v>
      </c>
    </row>
    <row r="86" spans="1:681" s="9" customFormat="1" x14ac:dyDescent="0.25">
      <c r="A86" s="9" t="s">
        <v>1452</v>
      </c>
      <c r="B86" s="9" t="s">
        <v>1408</v>
      </c>
      <c r="C86" t="s">
        <v>1428</v>
      </c>
      <c r="D86" t="s">
        <v>1428</v>
      </c>
      <c r="E86" s="24">
        <v>42849</v>
      </c>
      <c r="F86" s="9" t="s">
        <v>1679</v>
      </c>
      <c r="G86" s="9">
        <v>20.970811666700001</v>
      </c>
      <c r="H86" s="9">
        <v>92.242805000000004</v>
      </c>
      <c r="I86" s="9">
        <v>29</v>
      </c>
      <c r="J86" s="9">
        <v>5</v>
      </c>
      <c r="K86" s="9" t="s">
        <v>409</v>
      </c>
      <c r="L86" s="9" t="s">
        <v>324</v>
      </c>
      <c r="M86" s="9" t="s">
        <v>325</v>
      </c>
      <c r="N86" s="9" t="s">
        <v>521</v>
      </c>
      <c r="O86" s="9" t="s">
        <v>682</v>
      </c>
      <c r="P86" s="9" t="s">
        <v>328</v>
      </c>
      <c r="Q86" s="9" t="s">
        <v>329</v>
      </c>
      <c r="R86" s="9" t="s">
        <v>411</v>
      </c>
      <c r="S86" s="9" t="s">
        <v>425</v>
      </c>
      <c r="T86" s="9" t="s">
        <v>328</v>
      </c>
      <c r="X86" s="9" t="s">
        <v>332</v>
      </c>
      <c r="Y86" s="9">
        <v>130</v>
      </c>
      <c r="Z86" s="9">
        <v>650</v>
      </c>
      <c r="AA86" s="9" t="s">
        <v>335</v>
      </c>
      <c r="AB86" s="9" t="s">
        <v>336</v>
      </c>
      <c r="AC86" s="9" t="s">
        <v>336</v>
      </c>
      <c r="AD86" s="9" t="s">
        <v>413</v>
      </c>
      <c r="AF86" s="9" t="s">
        <v>335</v>
      </c>
      <c r="AG86" s="9" t="s">
        <v>336</v>
      </c>
      <c r="AH86" s="9" t="s">
        <v>336</v>
      </c>
      <c r="AI86" s="9" t="s">
        <v>337</v>
      </c>
      <c r="BI86" s="9">
        <v>390</v>
      </c>
      <c r="BJ86" s="6">
        <f t="shared" si="14"/>
        <v>260</v>
      </c>
      <c r="BK86" s="9">
        <v>20</v>
      </c>
      <c r="BL86" s="27">
        <f t="shared" si="15"/>
        <v>0.15384615384615385</v>
      </c>
      <c r="BM86" s="9">
        <v>10</v>
      </c>
      <c r="BN86" s="27">
        <f t="shared" si="16"/>
        <v>7.6923076923076927E-2</v>
      </c>
      <c r="BO86" s="9">
        <v>2</v>
      </c>
      <c r="BP86" s="27">
        <f t="shared" si="17"/>
        <v>1.5384615384615385E-2</v>
      </c>
      <c r="BQ86" s="9">
        <v>10</v>
      </c>
      <c r="BR86" s="27">
        <f t="shared" si="18"/>
        <v>1.5384615384615385E-2</v>
      </c>
      <c r="BS86" s="9">
        <v>30</v>
      </c>
      <c r="BT86" s="27">
        <f t="shared" si="19"/>
        <v>4.6153846153846156E-2</v>
      </c>
      <c r="BU86" s="9">
        <v>70</v>
      </c>
      <c r="BV86" s="27">
        <f t="shared" si="20"/>
        <v>5.3846153846153849E-2</v>
      </c>
      <c r="BW86" s="9">
        <v>2</v>
      </c>
      <c r="BY86" s="9">
        <v>8</v>
      </c>
      <c r="BZ86" s="9">
        <v>40</v>
      </c>
      <c r="CA86" s="9" t="s">
        <v>339</v>
      </c>
      <c r="CB86" s="9" t="s">
        <v>324</v>
      </c>
      <c r="CC86" s="9" t="s">
        <v>340</v>
      </c>
      <c r="CF86" s="9" t="s">
        <v>683</v>
      </c>
      <c r="CK86" s="9" t="s">
        <v>339</v>
      </c>
      <c r="CL86" s="9" t="s">
        <v>324</v>
      </c>
      <c r="CM86" s="9" t="s">
        <v>340</v>
      </c>
      <c r="CP86" s="9" t="s">
        <v>684</v>
      </c>
      <c r="DR86" s="9">
        <v>10</v>
      </c>
      <c r="DS86" s="9">
        <v>40</v>
      </c>
      <c r="DT86" s="9" t="s">
        <v>339</v>
      </c>
      <c r="DU86" s="9" t="s">
        <v>324</v>
      </c>
      <c r="DV86" s="9" t="s">
        <v>340</v>
      </c>
      <c r="DY86" s="9" t="s">
        <v>417</v>
      </c>
      <c r="FJ86" s="9" t="s">
        <v>344</v>
      </c>
      <c r="FK86" s="9" t="b">
        <v>1</v>
      </c>
      <c r="FL86" s="9" t="b">
        <v>0</v>
      </c>
      <c r="FM86" s="9" t="b">
        <v>0</v>
      </c>
      <c r="FN86" s="9" t="s">
        <v>592</v>
      </c>
      <c r="FO86" s="9" t="b">
        <v>1</v>
      </c>
      <c r="FP86" s="9" t="b">
        <v>1</v>
      </c>
      <c r="FQ86" s="9" t="b">
        <v>0</v>
      </c>
      <c r="FR86" s="9" t="s">
        <v>685</v>
      </c>
      <c r="FS86" s="9" t="b">
        <v>1</v>
      </c>
      <c r="FT86" s="9" t="b">
        <v>1</v>
      </c>
      <c r="FU86" s="9" t="b">
        <v>0</v>
      </c>
      <c r="FV86" s="9" t="s">
        <v>686</v>
      </c>
      <c r="FW86" s="9" t="b">
        <v>1</v>
      </c>
      <c r="FX86" s="9" t="b">
        <v>1</v>
      </c>
      <c r="FY86" s="9" t="b">
        <v>1</v>
      </c>
      <c r="FZ86" s="9" t="b">
        <v>1</v>
      </c>
      <c r="GA86" s="9" t="s">
        <v>422</v>
      </c>
      <c r="GB86" s="9" t="b">
        <v>1</v>
      </c>
      <c r="GC86" s="9" t="b">
        <v>0</v>
      </c>
      <c r="GD86" s="9" t="s">
        <v>345</v>
      </c>
      <c r="GE86" s="9" t="b">
        <v>0</v>
      </c>
      <c r="GF86" s="9" t="b">
        <v>0</v>
      </c>
      <c r="GG86" s="9" t="b">
        <v>1</v>
      </c>
      <c r="GH86" s="9" t="b">
        <v>0</v>
      </c>
      <c r="GI86" s="9" t="b">
        <v>0</v>
      </c>
      <c r="GJ86" s="9" t="b">
        <v>0</v>
      </c>
      <c r="GK86" s="9" t="b">
        <v>0</v>
      </c>
      <c r="GL86" s="9" t="b">
        <v>0</v>
      </c>
      <c r="GM86" s="9" t="s">
        <v>346</v>
      </c>
      <c r="GN86" s="9" t="s">
        <v>390</v>
      </c>
      <c r="GO86" s="9" t="s">
        <v>348</v>
      </c>
      <c r="GP86" s="9" t="s">
        <v>687</v>
      </c>
      <c r="GQ86" s="9" t="s">
        <v>424</v>
      </c>
      <c r="GR86" s="9" t="s">
        <v>350</v>
      </c>
      <c r="GS86" s="9" t="s">
        <v>373</v>
      </c>
      <c r="GT86" s="9" t="s">
        <v>351</v>
      </c>
      <c r="GU86" s="9">
        <v>1</v>
      </c>
      <c r="GV86" s="9">
        <v>1</v>
      </c>
      <c r="GW86" s="9" t="s">
        <v>328</v>
      </c>
      <c r="GX86" s="9">
        <v>0</v>
      </c>
      <c r="GY86" s="9">
        <v>0</v>
      </c>
      <c r="GZ86" s="9" t="s">
        <v>328</v>
      </c>
      <c r="HA86" s="9" t="s">
        <v>425</v>
      </c>
      <c r="HB86" s="9">
        <v>0</v>
      </c>
      <c r="HC86" s="9">
        <v>0</v>
      </c>
      <c r="HD86" s="9">
        <v>0</v>
      </c>
      <c r="HE86" s="9">
        <v>0</v>
      </c>
      <c r="HF86" s="9" t="s">
        <v>328</v>
      </c>
      <c r="HG86" s="9">
        <v>0</v>
      </c>
      <c r="HH86" s="9">
        <v>0</v>
      </c>
      <c r="HI86" s="9" t="s">
        <v>328</v>
      </c>
      <c r="HJ86" s="9" t="s">
        <v>425</v>
      </c>
      <c r="HK86" s="9" t="s">
        <v>605</v>
      </c>
      <c r="HL86" s="9" t="b">
        <v>0</v>
      </c>
      <c r="HM86" s="9" t="b">
        <v>1</v>
      </c>
      <c r="HN86" s="9" t="b">
        <v>0</v>
      </c>
      <c r="HO86" s="9" t="b">
        <v>0</v>
      </c>
      <c r="HP86" s="9" t="b">
        <v>0</v>
      </c>
      <c r="HQ86" s="9" t="b">
        <v>0</v>
      </c>
      <c r="HR86" s="9" t="b">
        <v>0</v>
      </c>
      <c r="HS86" s="9" t="b">
        <v>0</v>
      </c>
      <c r="HT86" s="9" t="s">
        <v>449</v>
      </c>
      <c r="HU86" s="9">
        <v>80</v>
      </c>
      <c r="HV86" s="9">
        <v>20</v>
      </c>
      <c r="HW86" s="9">
        <v>60</v>
      </c>
      <c r="HX86" s="9">
        <v>40</v>
      </c>
      <c r="HY86" s="9" t="s">
        <v>328</v>
      </c>
      <c r="HZ86" s="9" t="s">
        <v>332</v>
      </c>
      <c r="IA86" s="9" t="s">
        <v>356</v>
      </c>
      <c r="IB86" s="9" t="s">
        <v>394</v>
      </c>
      <c r="IC86" s="9" t="s">
        <v>512</v>
      </c>
      <c r="ID86" s="9" t="s">
        <v>358</v>
      </c>
      <c r="IE86" s="9" t="b">
        <v>1</v>
      </c>
      <c r="IF86" s="9" t="b">
        <v>0</v>
      </c>
      <c r="IG86" s="9" t="b">
        <v>0</v>
      </c>
      <c r="IH86" s="9" t="b">
        <v>1</v>
      </c>
      <c r="II86" s="9" t="b">
        <v>0</v>
      </c>
      <c r="IJ86" s="9" t="b">
        <v>0</v>
      </c>
      <c r="IK86" s="9" t="b">
        <v>1</v>
      </c>
      <c r="IL86" s="9" t="b">
        <v>0</v>
      </c>
      <c r="IM86" s="9" t="b">
        <v>0</v>
      </c>
      <c r="IN86" s="9" t="b">
        <v>0</v>
      </c>
      <c r="IO86" s="9" t="b">
        <v>0</v>
      </c>
      <c r="IP86" s="9" t="s">
        <v>359</v>
      </c>
      <c r="IQ86" s="9" t="s">
        <v>332</v>
      </c>
      <c r="IR86" s="9" t="s">
        <v>328</v>
      </c>
      <c r="IS86" s="9" t="s">
        <v>328</v>
      </c>
      <c r="IT86" s="9">
        <v>85</v>
      </c>
      <c r="IU86" s="9" t="s">
        <v>360</v>
      </c>
      <c r="IV86" s="9" t="s">
        <v>360</v>
      </c>
      <c r="IW86" s="9">
        <v>0</v>
      </c>
      <c r="IX86" s="9" t="s">
        <v>328</v>
      </c>
      <c r="JI86" s="9">
        <v>0</v>
      </c>
      <c r="JJ86" s="9" t="s">
        <v>332</v>
      </c>
      <c r="JK86" s="9" t="s">
        <v>688</v>
      </c>
      <c r="JL86" s="9" t="b">
        <v>1</v>
      </c>
      <c r="JM86" s="9" t="b">
        <v>1</v>
      </c>
      <c r="JN86" s="9" t="b">
        <v>0</v>
      </c>
      <c r="JO86" s="9" t="b">
        <v>0</v>
      </c>
      <c r="JP86" s="9" t="b">
        <v>0</v>
      </c>
      <c r="JQ86" s="9" t="b">
        <v>0</v>
      </c>
      <c r="JR86" s="9" t="b">
        <v>0</v>
      </c>
      <c r="JS86" s="9" t="b">
        <v>1</v>
      </c>
      <c r="JT86" s="9" t="b">
        <v>0</v>
      </c>
      <c r="JU86" s="9" t="s">
        <v>332</v>
      </c>
      <c r="JV86" s="9" t="s">
        <v>559</v>
      </c>
      <c r="JW86" s="9" t="b">
        <v>0</v>
      </c>
      <c r="JX86" s="9" t="b">
        <v>0</v>
      </c>
      <c r="JY86" s="9" t="b">
        <v>1</v>
      </c>
      <c r="JZ86" s="9" t="b">
        <v>0</v>
      </c>
      <c r="KA86" s="9" t="b">
        <v>0</v>
      </c>
      <c r="KB86" s="9" t="b">
        <v>0</v>
      </c>
      <c r="KC86" s="9" t="b">
        <v>0</v>
      </c>
      <c r="KD86" s="9" t="b">
        <v>1</v>
      </c>
      <c r="KE86" s="9" t="b">
        <v>0</v>
      </c>
      <c r="KF86" s="9" t="s">
        <v>361</v>
      </c>
      <c r="KG86" s="9" t="b">
        <v>0</v>
      </c>
      <c r="KH86" s="9" t="b">
        <v>0</v>
      </c>
      <c r="KI86" s="9" t="b">
        <v>0</v>
      </c>
      <c r="KJ86" s="9" t="b">
        <v>0</v>
      </c>
      <c r="KK86" s="9" t="b">
        <v>1</v>
      </c>
      <c r="KL86" s="9" t="s">
        <v>328</v>
      </c>
      <c r="KM86" s="9" t="s">
        <v>328</v>
      </c>
      <c r="KN86" s="9" t="s">
        <v>361</v>
      </c>
      <c r="KO86" s="9" t="s">
        <v>584</v>
      </c>
      <c r="KP86" s="9" t="b">
        <v>1</v>
      </c>
      <c r="KQ86" s="9" t="b">
        <v>1</v>
      </c>
      <c r="KR86" s="9" t="b">
        <v>0</v>
      </c>
      <c r="KS86" s="9" t="b">
        <v>0</v>
      </c>
      <c r="KT86" s="9" t="b">
        <v>1</v>
      </c>
      <c r="KU86" s="9" t="b">
        <v>0</v>
      </c>
      <c r="KV86" s="9" t="b">
        <v>0</v>
      </c>
      <c r="KW86" s="9" t="b">
        <v>0</v>
      </c>
      <c r="KX86" s="9" t="s">
        <v>332</v>
      </c>
      <c r="KY86" s="9" t="s">
        <v>689</v>
      </c>
      <c r="KZ86" s="9" t="b">
        <v>1</v>
      </c>
      <c r="LA86" s="9" t="b">
        <v>0</v>
      </c>
      <c r="LB86" s="9" t="b">
        <v>0</v>
      </c>
      <c r="LC86" s="9" t="b">
        <v>0</v>
      </c>
      <c r="LD86" s="9" t="b">
        <v>0</v>
      </c>
      <c r="LE86" s="9" t="b">
        <v>0</v>
      </c>
      <c r="LF86" s="9" t="b">
        <v>0</v>
      </c>
      <c r="LG86" s="9" t="b">
        <v>0</v>
      </c>
      <c r="LH86" s="9" t="s">
        <v>328</v>
      </c>
      <c r="LI86" s="9" t="s">
        <v>641</v>
      </c>
      <c r="LJ86" s="9" t="b">
        <v>0</v>
      </c>
      <c r="LK86" s="9" t="b">
        <v>0</v>
      </c>
      <c r="LL86" s="9" t="b">
        <v>1</v>
      </c>
      <c r="LM86" s="9" t="b">
        <v>1</v>
      </c>
      <c r="LN86" s="9" t="b">
        <v>0</v>
      </c>
      <c r="LO86" s="9" t="b">
        <v>1</v>
      </c>
      <c r="LP86" s="9" t="b">
        <v>0</v>
      </c>
      <c r="LQ86" s="9" t="b">
        <v>0</v>
      </c>
      <c r="LR86" s="9" t="b">
        <v>0</v>
      </c>
      <c r="LT86" s="9" t="s">
        <v>366</v>
      </c>
      <c r="LU86" s="9" t="s">
        <v>366</v>
      </c>
      <c r="LV86" s="9" t="s">
        <v>690</v>
      </c>
      <c r="LW86" s="9" t="s">
        <v>631</v>
      </c>
      <c r="YS86" s="9" t="s">
        <v>691</v>
      </c>
      <c r="YT86" s="9" t="s">
        <v>692</v>
      </c>
      <c r="YU86" s="10">
        <v>42849</v>
      </c>
      <c r="YV86" s="9" t="s">
        <v>380</v>
      </c>
      <c r="YW86" s="9" t="s">
        <v>693</v>
      </c>
      <c r="YX86" s="9">
        <v>60320</v>
      </c>
      <c r="YY86" s="9" t="s">
        <v>694</v>
      </c>
      <c r="YZ86" s="9" t="s">
        <v>695</v>
      </c>
      <c r="ZA86" s="9">
        <v>24</v>
      </c>
      <c r="ZC86" s="9">
        <v>-1</v>
      </c>
      <c r="ZD86" s="9" t="s">
        <v>384</v>
      </c>
      <c r="ZE86" s="9" t="s">
        <v>384</v>
      </c>
    </row>
    <row r="87" spans="1:681" s="7" customFormat="1" x14ac:dyDescent="0.25">
      <c r="A87" s="7" t="s">
        <v>1491</v>
      </c>
      <c r="B87" s="7" t="s">
        <v>1547</v>
      </c>
      <c r="C87" s="7" t="s">
        <v>1430</v>
      </c>
      <c r="D87" s="7" t="s">
        <v>1641</v>
      </c>
      <c r="E87" s="24">
        <v>42856</v>
      </c>
      <c r="F87" s="9" t="s">
        <v>1679</v>
      </c>
      <c r="G87" s="7">
        <v>20.759640000000001</v>
      </c>
      <c r="H87" s="7">
        <v>92.332553333299998</v>
      </c>
      <c r="I87" s="7">
        <v>7.8</v>
      </c>
      <c r="J87" s="7">
        <v>2.6</v>
      </c>
      <c r="K87" s="7" t="s">
        <v>409</v>
      </c>
      <c r="L87" s="7" t="s">
        <v>324</v>
      </c>
      <c r="M87" s="7" t="s">
        <v>325</v>
      </c>
      <c r="N87" s="7" t="s">
        <v>521</v>
      </c>
      <c r="O87" s="7" t="s">
        <v>1293</v>
      </c>
      <c r="P87" s="7" t="s">
        <v>328</v>
      </c>
      <c r="Q87" s="7" t="s">
        <v>329</v>
      </c>
      <c r="R87" s="7" t="s">
        <v>411</v>
      </c>
      <c r="S87" s="7" t="s">
        <v>425</v>
      </c>
      <c r="T87" s="7" t="s">
        <v>328</v>
      </c>
      <c r="X87" s="7" t="s">
        <v>328</v>
      </c>
      <c r="Y87" s="7">
        <v>120</v>
      </c>
      <c r="Z87" s="7">
        <v>600</v>
      </c>
      <c r="AA87" s="7" t="s">
        <v>335</v>
      </c>
      <c r="AB87" s="7" t="s">
        <v>336</v>
      </c>
      <c r="AC87" s="7" t="s">
        <v>336</v>
      </c>
      <c r="AE87" s="7" t="s">
        <v>1352</v>
      </c>
      <c r="AF87" s="7" t="s">
        <v>335</v>
      </c>
      <c r="AG87" s="7" t="s">
        <v>1353</v>
      </c>
      <c r="AH87" s="7" t="s">
        <v>1353</v>
      </c>
      <c r="AJ87" s="7" t="s">
        <v>1354</v>
      </c>
      <c r="AK87" s="7">
        <v>150</v>
      </c>
      <c r="AL87" s="7">
        <v>750</v>
      </c>
      <c r="AM87" s="7" t="s">
        <v>335</v>
      </c>
      <c r="AN87" s="7" t="s">
        <v>336</v>
      </c>
      <c r="AO87" s="7" t="s">
        <v>336</v>
      </c>
      <c r="AQ87" s="7" t="s">
        <v>1352</v>
      </c>
      <c r="AR87" s="7" t="s">
        <v>335</v>
      </c>
      <c r="AS87" s="7" t="s">
        <v>1353</v>
      </c>
      <c r="AT87" s="7" t="s">
        <v>1353</v>
      </c>
      <c r="AV87" s="7" t="s">
        <v>1354</v>
      </c>
      <c r="AW87" s="7">
        <v>180</v>
      </c>
      <c r="AX87" s="7">
        <v>900</v>
      </c>
      <c r="AY87" s="7" t="s">
        <v>335</v>
      </c>
      <c r="AZ87" s="7" t="s">
        <v>336</v>
      </c>
      <c r="BA87" s="7" t="s">
        <v>336</v>
      </c>
      <c r="BC87" s="7" t="s">
        <v>1352</v>
      </c>
      <c r="BD87" s="7" t="s">
        <v>335</v>
      </c>
      <c r="BE87" s="7" t="s">
        <v>1353</v>
      </c>
      <c r="BF87" s="7" t="s">
        <v>1353</v>
      </c>
      <c r="BH87" s="7" t="s">
        <v>1354</v>
      </c>
      <c r="BI87" s="7">
        <v>350</v>
      </c>
      <c r="BJ87" s="6">
        <f t="shared" si="14"/>
        <v>250</v>
      </c>
      <c r="BK87" s="7">
        <v>15</v>
      </c>
      <c r="BL87" s="27">
        <f t="shared" si="15"/>
        <v>0.125</v>
      </c>
      <c r="BM87" s="7">
        <v>8</v>
      </c>
      <c r="BN87" s="27">
        <f t="shared" si="16"/>
        <v>6.6666666666666666E-2</v>
      </c>
      <c r="BO87" s="7">
        <v>0</v>
      </c>
      <c r="BP87" s="27">
        <f t="shared" si="17"/>
        <v>0</v>
      </c>
      <c r="BQ87" s="7">
        <v>0</v>
      </c>
      <c r="BR87" s="27">
        <f t="shared" si="18"/>
        <v>0</v>
      </c>
      <c r="BS87" s="7">
        <v>12</v>
      </c>
      <c r="BT87" s="27">
        <f t="shared" si="19"/>
        <v>0.02</v>
      </c>
      <c r="BU87" s="7">
        <v>70</v>
      </c>
      <c r="BV87" s="27">
        <f t="shared" si="20"/>
        <v>5.8333333333333334E-2</v>
      </c>
      <c r="BW87" s="7">
        <v>5</v>
      </c>
      <c r="BY87" s="7">
        <v>0</v>
      </c>
      <c r="BZ87" s="7">
        <v>0</v>
      </c>
      <c r="CU87" s="7">
        <v>30</v>
      </c>
      <c r="CV87" s="7">
        <v>150</v>
      </c>
      <c r="CW87" s="7" t="s">
        <v>415</v>
      </c>
      <c r="DC87" s="7" t="s">
        <v>335</v>
      </c>
      <c r="DD87" s="7" t="s">
        <v>336</v>
      </c>
      <c r="DE87" s="7" t="s">
        <v>336</v>
      </c>
      <c r="DF87" s="7" t="s">
        <v>526</v>
      </c>
      <c r="DG87" s="7" t="s">
        <v>415</v>
      </c>
      <c r="DM87" s="7" t="s">
        <v>335</v>
      </c>
      <c r="DN87" s="7" t="s">
        <v>336</v>
      </c>
      <c r="DO87" s="7" t="s">
        <v>336</v>
      </c>
      <c r="DP87" s="7" t="s">
        <v>912</v>
      </c>
      <c r="DR87" s="7">
        <v>0</v>
      </c>
      <c r="DS87" s="7">
        <v>0</v>
      </c>
      <c r="EN87" s="7">
        <v>25</v>
      </c>
      <c r="EO87" s="7">
        <v>125</v>
      </c>
      <c r="EP87" s="7" t="s">
        <v>339</v>
      </c>
      <c r="EQ87" s="7" t="s">
        <v>324</v>
      </c>
      <c r="ER87" s="7" t="s">
        <v>340</v>
      </c>
      <c r="EU87" s="7" t="s">
        <v>757</v>
      </c>
      <c r="EZ87" s="7" t="s">
        <v>339</v>
      </c>
      <c r="FA87" s="7" t="s">
        <v>324</v>
      </c>
      <c r="FE87" s="7" t="s">
        <v>1017</v>
      </c>
      <c r="FN87" s="7" t="s">
        <v>759</v>
      </c>
      <c r="FO87" s="7" t="b">
        <v>1</v>
      </c>
      <c r="FP87" s="7" t="b">
        <v>1</v>
      </c>
      <c r="FQ87" s="7" t="b">
        <v>1</v>
      </c>
      <c r="GD87" s="7" t="s">
        <v>626</v>
      </c>
      <c r="GE87" s="7" t="b">
        <v>0</v>
      </c>
      <c r="GF87" s="7" t="b">
        <v>0</v>
      </c>
      <c r="GG87" s="7" t="b">
        <v>0</v>
      </c>
      <c r="GH87" s="7" t="b">
        <v>0</v>
      </c>
      <c r="GI87" s="7" t="b">
        <v>0</v>
      </c>
      <c r="GJ87" s="7" t="b">
        <v>0</v>
      </c>
      <c r="GK87" s="7" t="b">
        <v>0</v>
      </c>
      <c r="GL87" s="7" t="b">
        <v>1</v>
      </c>
      <c r="GM87" s="7" t="s">
        <v>346</v>
      </c>
      <c r="GN87" s="7" t="s">
        <v>772</v>
      </c>
      <c r="GO87" s="7" t="s">
        <v>347</v>
      </c>
      <c r="GP87" s="7" t="s">
        <v>349</v>
      </c>
      <c r="GQ87" s="7" t="s">
        <v>349</v>
      </c>
      <c r="GR87" s="7" t="s">
        <v>350</v>
      </c>
      <c r="GS87" s="7" t="s">
        <v>1355</v>
      </c>
      <c r="GT87" s="7" t="s">
        <v>1355</v>
      </c>
      <c r="GU87" s="7">
        <v>0</v>
      </c>
      <c r="GV87" s="7">
        <v>0</v>
      </c>
      <c r="GW87" s="7" t="s">
        <v>328</v>
      </c>
      <c r="GX87" s="7">
        <v>0</v>
      </c>
      <c r="GY87" s="7">
        <v>0</v>
      </c>
      <c r="GZ87" s="7" t="s">
        <v>328</v>
      </c>
      <c r="HA87" s="7" t="s">
        <v>352</v>
      </c>
      <c r="HB87" s="7">
        <v>0</v>
      </c>
      <c r="HC87" s="7">
        <v>0</v>
      </c>
      <c r="HD87" s="7">
        <v>0</v>
      </c>
      <c r="HE87" s="7">
        <v>0</v>
      </c>
      <c r="HF87" s="7" t="s">
        <v>328</v>
      </c>
      <c r="HG87" s="7">
        <v>0</v>
      </c>
      <c r="HH87" s="7">
        <v>0</v>
      </c>
      <c r="HI87" s="7" t="s">
        <v>328</v>
      </c>
      <c r="HJ87" s="7" t="s">
        <v>352</v>
      </c>
      <c r="HK87" s="7" t="s">
        <v>1335</v>
      </c>
      <c r="HL87" s="7" t="b">
        <v>0</v>
      </c>
      <c r="HM87" s="7" t="b">
        <v>0</v>
      </c>
      <c r="HN87" s="7" t="b">
        <v>0</v>
      </c>
      <c r="HO87" s="7" t="b">
        <v>0</v>
      </c>
      <c r="HP87" s="7" t="b">
        <v>1</v>
      </c>
      <c r="HQ87" s="7" t="b">
        <v>1</v>
      </c>
      <c r="HR87" s="7" t="b">
        <v>1</v>
      </c>
      <c r="HS87" s="7" t="b">
        <v>1</v>
      </c>
      <c r="HT87" s="7" t="s">
        <v>449</v>
      </c>
      <c r="HU87" s="7">
        <v>20</v>
      </c>
      <c r="HV87" s="7">
        <v>80</v>
      </c>
      <c r="HW87" s="7">
        <v>85</v>
      </c>
      <c r="HX87" s="7">
        <v>15</v>
      </c>
      <c r="HY87" s="7" t="s">
        <v>332</v>
      </c>
      <c r="HZ87" s="7" t="s">
        <v>332</v>
      </c>
      <c r="IA87" s="7" t="s">
        <v>428</v>
      </c>
      <c r="IB87" s="7" t="s">
        <v>356</v>
      </c>
      <c r="IC87" s="7" t="s">
        <v>355</v>
      </c>
      <c r="ID87" s="7" t="s">
        <v>358</v>
      </c>
      <c r="IE87" s="7" t="b">
        <v>1</v>
      </c>
      <c r="IF87" s="7" t="b">
        <v>0</v>
      </c>
      <c r="IG87" s="7" t="b">
        <v>0</v>
      </c>
      <c r="IH87" s="7" t="b">
        <v>1</v>
      </c>
      <c r="II87" s="7" t="b">
        <v>0</v>
      </c>
      <c r="IJ87" s="7" t="b">
        <v>0</v>
      </c>
      <c r="IK87" s="7" t="b">
        <v>1</v>
      </c>
      <c r="IL87" s="7" t="b">
        <v>0</v>
      </c>
      <c r="IM87" s="7" t="b">
        <v>0</v>
      </c>
      <c r="IN87" s="7" t="b">
        <v>0</v>
      </c>
      <c r="IO87" s="7" t="b">
        <v>0</v>
      </c>
      <c r="IP87" s="7" t="s">
        <v>429</v>
      </c>
      <c r="IQ87" s="7" t="s">
        <v>332</v>
      </c>
      <c r="IR87" s="7" t="s">
        <v>328</v>
      </c>
      <c r="IS87" s="7" t="s">
        <v>328</v>
      </c>
      <c r="IT87" s="7">
        <v>50</v>
      </c>
      <c r="IU87" s="7" t="s">
        <v>360</v>
      </c>
      <c r="IV87" s="7" t="s">
        <v>360</v>
      </c>
      <c r="IW87" s="7">
        <v>0</v>
      </c>
      <c r="IX87" s="7" t="s">
        <v>332</v>
      </c>
      <c r="JI87" s="7">
        <v>0</v>
      </c>
      <c r="JJ87" s="7" t="s">
        <v>332</v>
      </c>
      <c r="JU87" s="7" t="s">
        <v>332</v>
      </c>
      <c r="KF87" s="7" t="s">
        <v>361</v>
      </c>
      <c r="KG87" s="7" t="b">
        <v>0</v>
      </c>
      <c r="KH87" s="7" t="b">
        <v>0</v>
      </c>
      <c r="KI87" s="7" t="b">
        <v>0</v>
      </c>
      <c r="KJ87" s="7" t="b">
        <v>0</v>
      </c>
      <c r="KK87" s="7" t="b">
        <v>1</v>
      </c>
      <c r="KL87" s="7" t="s">
        <v>328</v>
      </c>
      <c r="KM87" s="7" t="s">
        <v>328</v>
      </c>
      <c r="KN87" s="7" t="s">
        <v>361</v>
      </c>
      <c r="KO87" s="7" t="s">
        <v>762</v>
      </c>
      <c r="KP87" s="7" t="b">
        <v>1</v>
      </c>
      <c r="KQ87" s="7" t="b">
        <v>0</v>
      </c>
      <c r="KR87" s="7" t="b">
        <v>0</v>
      </c>
      <c r="KS87" s="7" t="b">
        <v>0</v>
      </c>
      <c r="KT87" s="7" t="b">
        <v>0</v>
      </c>
      <c r="KU87" s="7" t="b">
        <v>0</v>
      </c>
      <c r="KV87" s="7" t="b">
        <v>0</v>
      </c>
      <c r="KW87" s="7" t="b">
        <v>0</v>
      </c>
      <c r="KX87" s="7" t="s">
        <v>328</v>
      </c>
      <c r="KY87" s="7" t="s">
        <v>434</v>
      </c>
      <c r="KZ87" s="7" t="b">
        <v>0</v>
      </c>
      <c r="LA87" s="7" t="b">
        <v>0</v>
      </c>
      <c r="LB87" s="7" t="b">
        <v>0</v>
      </c>
      <c r="LC87" s="7" t="b">
        <v>1</v>
      </c>
      <c r="LD87" s="7" t="b">
        <v>0</v>
      </c>
      <c r="LE87" s="7" t="b">
        <v>0</v>
      </c>
      <c r="LF87" s="7" t="b">
        <v>0</v>
      </c>
      <c r="LG87" s="7" t="b">
        <v>0</v>
      </c>
      <c r="LH87" s="7" t="s">
        <v>328</v>
      </c>
      <c r="LI87" s="7" t="s">
        <v>946</v>
      </c>
      <c r="LJ87" s="7" t="b">
        <v>1</v>
      </c>
      <c r="LK87" s="7" t="b">
        <v>1</v>
      </c>
      <c r="LL87" s="7" t="b">
        <v>0</v>
      </c>
      <c r="LM87" s="7" t="b">
        <v>1</v>
      </c>
      <c r="LN87" s="7" t="b">
        <v>0</v>
      </c>
      <c r="LO87" s="7" t="b">
        <v>0</v>
      </c>
      <c r="LP87" s="7" t="b">
        <v>0</v>
      </c>
      <c r="LQ87" s="7" t="b">
        <v>0</v>
      </c>
      <c r="LR87" s="7" t="b">
        <v>0</v>
      </c>
      <c r="LT87" s="7" t="s">
        <v>366</v>
      </c>
      <c r="LU87" s="7" t="s">
        <v>366</v>
      </c>
      <c r="LV87" s="7" t="s">
        <v>367</v>
      </c>
      <c r="LW87" s="7" t="s">
        <v>368</v>
      </c>
      <c r="YS87" s="7" t="s">
        <v>1356</v>
      </c>
      <c r="YT87" s="7" t="s">
        <v>1357</v>
      </c>
      <c r="YU87" s="8">
        <v>42856</v>
      </c>
      <c r="YV87" s="7" t="s">
        <v>765</v>
      </c>
      <c r="YW87" s="7" t="s">
        <v>1358</v>
      </c>
      <c r="YX87" s="7">
        <v>64714</v>
      </c>
      <c r="YY87" s="7" t="s">
        <v>1359</v>
      </c>
      <c r="YZ87" s="7" t="s">
        <v>1360</v>
      </c>
      <c r="ZA87" s="7">
        <v>102</v>
      </c>
      <c r="ZC87" s="7">
        <v>-1</v>
      </c>
      <c r="ZD87" s="7" t="s">
        <v>384</v>
      </c>
      <c r="ZE87" s="7" t="s">
        <v>384</v>
      </c>
    </row>
    <row r="88" spans="1:681" s="7" customFormat="1" x14ac:dyDescent="0.25">
      <c r="A88" s="7" t="s">
        <v>1491</v>
      </c>
      <c r="B88" s="7" t="s">
        <v>1548</v>
      </c>
      <c r="C88" s="7" t="s">
        <v>1430</v>
      </c>
      <c r="D88" s="7" t="s">
        <v>1642</v>
      </c>
      <c r="E88" s="24">
        <v>42856</v>
      </c>
      <c r="F88" s="9" t="s">
        <v>1679</v>
      </c>
      <c r="G88" s="7">
        <v>20.76418</v>
      </c>
      <c r="H88" s="7">
        <v>92.323881666700004</v>
      </c>
      <c r="I88" s="7">
        <v>9</v>
      </c>
      <c r="J88" s="7">
        <v>3.4</v>
      </c>
      <c r="K88" s="7" t="s">
        <v>409</v>
      </c>
      <c r="L88" s="7" t="s">
        <v>324</v>
      </c>
      <c r="M88" s="7" t="s">
        <v>325</v>
      </c>
      <c r="N88" s="7" t="s">
        <v>521</v>
      </c>
      <c r="O88" s="7" t="s">
        <v>1293</v>
      </c>
      <c r="P88" s="7" t="s">
        <v>328</v>
      </c>
      <c r="Q88" s="7" t="s">
        <v>329</v>
      </c>
      <c r="R88" s="7" t="s">
        <v>411</v>
      </c>
      <c r="S88" s="7" t="s">
        <v>425</v>
      </c>
      <c r="T88" s="7" t="s">
        <v>328</v>
      </c>
      <c r="X88" s="7" t="s">
        <v>328</v>
      </c>
      <c r="Y88" s="7">
        <v>150</v>
      </c>
      <c r="Z88" s="7">
        <v>750</v>
      </c>
      <c r="AA88" s="7" t="s">
        <v>335</v>
      </c>
      <c r="AB88" s="7" t="s">
        <v>336</v>
      </c>
      <c r="AC88" s="7" t="s">
        <v>336</v>
      </c>
      <c r="AE88" s="7" t="s">
        <v>1343</v>
      </c>
      <c r="AF88" s="7" t="s">
        <v>335</v>
      </c>
      <c r="AG88" s="7" t="s">
        <v>336</v>
      </c>
      <c r="AH88" s="7" t="s">
        <v>460</v>
      </c>
      <c r="AI88" s="7" t="s">
        <v>1344</v>
      </c>
      <c r="AK88" s="7">
        <v>200</v>
      </c>
      <c r="AL88" s="7">
        <v>1000</v>
      </c>
      <c r="AM88" s="7" t="s">
        <v>335</v>
      </c>
      <c r="AN88" s="7" t="s">
        <v>336</v>
      </c>
      <c r="AO88" s="7" t="s">
        <v>336</v>
      </c>
      <c r="AQ88" s="7" t="s">
        <v>1343</v>
      </c>
      <c r="AR88" s="7" t="s">
        <v>335</v>
      </c>
      <c r="AS88" s="7" t="s">
        <v>336</v>
      </c>
      <c r="AT88" s="7" t="s">
        <v>460</v>
      </c>
      <c r="AU88" s="7" t="s">
        <v>1344</v>
      </c>
      <c r="AW88" s="7">
        <v>150</v>
      </c>
      <c r="AX88" s="7">
        <v>750</v>
      </c>
      <c r="AY88" s="7" t="s">
        <v>335</v>
      </c>
      <c r="AZ88" s="7" t="s">
        <v>336</v>
      </c>
      <c r="BA88" s="7" t="s">
        <v>336</v>
      </c>
      <c r="BC88" s="7" t="s">
        <v>1343</v>
      </c>
      <c r="BD88" s="7" t="s">
        <v>335</v>
      </c>
      <c r="BE88" s="7" t="s">
        <v>336</v>
      </c>
      <c r="BF88" s="7" t="s">
        <v>460</v>
      </c>
      <c r="BG88" s="7" t="s">
        <v>1344</v>
      </c>
      <c r="BI88" s="7">
        <v>450</v>
      </c>
      <c r="BJ88" s="6">
        <f t="shared" si="14"/>
        <v>300</v>
      </c>
      <c r="BK88" s="7">
        <v>20</v>
      </c>
      <c r="BL88" s="27">
        <f t="shared" si="15"/>
        <v>0.13333333333333333</v>
      </c>
      <c r="BM88" s="7">
        <v>20</v>
      </c>
      <c r="BN88" s="27">
        <f t="shared" si="16"/>
        <v>0.13333333333333333</v>
      </c>
      <c r="BO88" s="7">
        <v>15</v>
      </c>
      <c r="BP88" s="27">
        <f t="shared" si="17"/>
        <v>0.1</v>
      </c>
      <c r="BQ88" s="7">
        <v>10</v>
      </c>
      <c r="BR88" s="27">
        <f t="shared" si="18"/>
        <v>1.3333333333333334E-2</v>
      </c>
      <c r="BS88" s="7">
        <v>45</v>
      </c>
      <c r="BT88" s="27">
        <f t="shared" si="19"/>
        <v>0.06</v>
      </c>
      <c r="BU88" s="7">
        <v>50</v>
      </c>
      <c r="BV88" s="27">
        <f t="shared" si="20"/>
        <v>3.3333333333333333E-2</v>
      </c>
      <c r="BW88" s="7">
        <v>7</v>
      </c>
      <c r="BY88" s="7">
        <v>0</v>
      </c>
      <c r="BZ88" s="7">
        <v>0</v>
      </c>
      <c r="CU88" s="7">
        <v>50</v>
      </c>
      <c r="CV88" s="7">
        <v>250</v>
      </c>
      <c r="CW88" s="7" t="s">
        <v>415</v>
      </c>
      <c r="DC88" s="7" t="s">
        <v>335</v>
      </c>
      <c r="DD88" s="7" t="s">
        <v>336</v>
      </c>
      <c r="DE88" s="7" t="s">
        <v>336</v>
      </c>
      <c r="DF88" s="7" t="s">
        <v>1345</v>
      </c>
      <c r="DG88" s="7" t="s">
        <v>415</v>
      </c>
      <c r="DM88" s="7" t="s">
        <v>335</v>
      </c>
      <c r="DN88" s="7" t="s">
        <v>336</v>
      </c>
      <c r="DO88" s="7" t="s">
        <v>336</v>
      </c>
      <c r="DP88" s="7" t="s">
        <v>413</v>
      </c>
      <c r="DR88" s="7">
        <v>0</v>
      </c>
      <c r="DS88" s="7">
        <v>0</v>
      </c>
      <c r="EN88" s="7">
        <v>45</v>
      </c>
      <c r="EO88" s="7">
        <v>225</v>
      </c>
      <c r="EP88" s="7" t="s">
        <v>339</v>
      </c>
      <c r="EQ88" s="7" t="s">
        <v>324</v>
      </c>
      <c r="ER88" s="7" t="s">
        <v>340</v>
      </c>
      <c r="EU88" s="7" t="s">
        <v>757</v>
      </c>
      <c r="EZ88" s="7" t="s">
        <v>339</v>
      </c>
      <c r="FA88" s="7" t="s">
        <v>324</v>
      </c>
      <c r="FE88" s="7" t="s">
        <v>1017</v>
      </c>
      <c r="FN88" s="7" t="s">
        <v>759</v>
      </c>
      <c r="FO88" s="7" t="b">
        <v>1</v>
      </c>
      <c r="FP88" s="7" t="b">
        <v>1</v>
      </c>
      <c r="FQ88" s="7" t="b">
        <v>1</v>
      </c>
      <c r="GD88" s="7" t="s">
        <v>626</v>
      </c>
      <c r="GE88" s="7" t="b">
        <v>0</v>
      </c>
      <c r="GF88" s="7" t="b">
        <v>0</v>
      </c>
      <c r="GG88" s="7" t="b">
        <v>0</v>
      </c>
      <c r="GH88" s="7" t="b">
        <v>0</v>
      </c>
      <c r="GI88" s="7" t="b">
        <v>0</v>
      </c>
      <c r="GJ88" s="7" t="b">
        <v>0</v>
      </c>
      <c r="GK88" s="7" t="b">
        <v>0</v>
      </c>
      <c r="GL88" s="7" t="b">
        <v>1</v>
      </c>
      <c r="GM88" s="7" t="s">
        <v>346</v>
      </c>
      <c r="GN88" s="7" t="s">
        <v>772</v>
      </c>
      <c r="GO88" s="7" t="s">
        <v>347</v>
      </c>
      <c r="GP88" s="7" t="s">
        <v>349</v>
      </c>
      <c r="GQ88" s="7" t="s">
        <v>349</v>
      </c>
      <c r="GR88" s="7" t="s">
        <v>350</v>
      </c>
      <c r="GS88" s="7" t="s">
        <v>1346</v>
      </c>
      <c r="GT88" s="7" t="s">
        <v>1346</v>
      </c>
      <c r="GU88" s="7">
        <v>0</v>
      </c>
      <c r="GV88" s="7">
        <v>0</v>
      </c>
      <c r="GW88" s="7" t="s">
        <v>328</v>
      </c>
      <c r="GX88" s="7">
        <v>0</v>
      </c>
      <c r="GY88" s="7">
        <v>0</v>
      </c>
      <c r="GZ88" s="7" t="s">
        <v>328</v>
      </c>
      <c r="HA88" s="7" t="s">
        <v>352</v>
      </c>
      <c r="HB88" s="7">
        <v>0</v>
      </c>
      <c r="HC88" s="7">
        <v>0</v>
      </c>
      <c r="HD88" s="7">
        <v>0</v>
      </c>
      <c r="HE88" s="7">
        <v>0</v>
      </c>
      <c r="HF88" s="7" t="s">
        <v>328</v>
      </c>
      <c r="HG88" s="7">
        <v>0</v>
      </c>
      <c r="HH88" s="7">
        <v>0</v>
      </c>
      <c r="HI88" s="7" t="s">
        <v>328</v>
      </c>
      <c r="HJ88" s="7" t="s">
        <v>352</v>
      </c>
      <c r="HK88" s="7" t="s">
        <v>1335</v>
      </c>
      <c r="HL88" s="7" t="b">
        <v>0</v>
      </c>
      <c r="HM88" s="7" t="b">
        <v>0</v>
      </c>
      <c r="HN88" s="7" t="b">
        <v>0</v>
      </c>
      <c r="HO88" s="7" t="b">
        <v>0</v>
      </c>
      <c r="HP88" s="7" t="b">
        <v>1</v>
      </c>
      <c r="HQ88" s="7" t="b">
        <v>1</v>
      </c>
      <c r="HR88" s="7" t="b">
        <v>1</v>
      </c>
      <c r="HS88" s="7" t="b">
        <v>1</v>
      </c>
      <c r="HT88" s="7" t="s">
        <v>449</v>
      </c>
      <c r="HU88" s="7">
        <v>15</v>
      </c>
      <c r="HV88" s="7">
        <v>85</v>
      </c>
      <c r="HW88" s="7">
        <v>80</v>
      </c>
      <c r="HX88" s="7">
        <v>20</v>
      </c>
      <c r="HY88" s="7" t="s">
        <v>332</v>
      </c>
      <c r="HZ88" s="7" t="s">
        <v>332</v>
      </c>
      <c r="IA88" s="7" t="s">
        <v>428</v>
      </c>
      <c r="IB88" s="7" t="s">
        <v>355</v>
      </c>
      <c r="IC88" s="7" t="s">
        <v>357</v>
      </c>
      <c r="ID88" s="7" t="s">
        <v>760</v>
      </c>
      <c r="IE88" s="7" t="b">
        <v>0</v>
      </c>
      <c r="IF88" s="7" t="b">
        <v>0</v>
      </c>
      <c r="IG88" s="7" t="b">
        <v>0</v>
      </c>
      <c r="IH88" s="7" t="b">
        <v>1</v>
      </c>
      <c r="II88" s="7" t="b">
        <v>0</v>
      </c>
      <c r="IJ88" s="7" t="b">
        <v>0</v>
      </c>
      <c r="IK88" s="7" t="b">
        <v>1</v>
      </c>
      <c r="IL88" s="7" t="b">
        <v>0</v>
      </c>
      <c r="IM88" s="7" t="b">
        <v>0</v>
      </c>
      <c r="IN88" s="7" t="b">
        <v>0</v>
      </c>
      <c r="IO88" s="7" t="b">
        <v>0</v>
      </c>
      <c r="IP88" s="7" t="s">
        <v>761</v>
      </c>
      <c r="IQ88" s="7" t="s">
        <v>332</v>
      </c>
      <c r="IR88" s="7" t="s">
        <v>328</v>
      </c>
      <c r="IS88" s="7" t="s">
        <v>328</v>
      </c>
      <c r="IT88" s="7">
        <v>80</v>
      </c>
      <c r="IU88" s="7" t="s">
        <v>360</v>
      </c>
      <c r="IV88" s="7" t="s">
        <v>360</v>
      </c>
      <c r="IW88" s="7">
        <v>0</v>
      </c>
      <c r="IX88" s="7" t="s">
        <v>332</v>
      </c>
      <c r="JI88" s="7">
        <v>0</v>
      </c>
      <c r="JJ88" s="7" t="s">
        <v>332</v>
      </c>
      <c r="JU88" s="7" t="s">
        <v>332</v>
      </c>
      <c r="KF88" s="7" t="s">
        <v>361</v>
      </c>
      <c r="KG88" s="7" t="b">
        <v>0</v>
      </c>
      <c r="KH88" s="7" t="b">
        <v>0</v>
      </c>
      <c r="KI88" s="7" t="b">
        <v>0</v>
      </c>
      <c r="KJ88" s="7" t="b">
        <v>0</v>
      </c>
      <c r="KK88" s="7" t="b">
        <v>1</v>
      </c>
      <c r="KL88" s="7" t="s">
        <v>328</v>
      </c>
      <c r="KM88" s="7" t="s">
        <v>328</v>
      </c>
      <c r="KN88" s="7" t="s">
        <v>361</v>
      </c>
      <c r="KO88" s="7" t="s">
        <v>1336</v>
      </c>
      <c r="KP88" s="7" t="b">
        <v>1</v>
      </c>
      <c r="KQ88" s="7" t="b">
        <v>0</v>
      </c>
      <c r="KR88" s="7" t="b">
        <v>0</v>
      </c>
      <c r="KS88" s="7" t="b">
        <v>0</v>
      </c>
      <c r="KT88" s="7" t="b">
        <v>0</v>
      </c>
      <c r="KU88" s="7" t="b">
        <v>0</v>
      </c>
      <c r="KV88" s="7" t="b">
        <v>1</v>
      </c>
      <c r="KW88" s="7" t="b">
        <v>0</v>
      </c>
      <c r="KX88" s="7" t="s">
        <v>328</v>
      </c>
      <c r="KY88" s="7" t="s">
        <v>434</v>
      </c>
      <c r="KZ88" s="7" t="b">
        <v>0</v>
      </c>
      <c r="LA88" s="7" t="b">
        <v>0</v>
      </c>
      <c r="LB88" s="7" t="b">
        <v>0</v>
      </c>
      <c r="LC88" s="7" t="b">
        <v>1</v>
      </c>
      <c r="LD88" s="7" t="b">
        <v>0</v>
      </c>
      <c r="LE88" s="7" t="b">
        <v>0</v>
      </c>
      <c r="LF88" s="7" t="b">
        <v>0</v>
      </c>
      <c r="LG88" s="7" t="b">
        <v>0</v>
      </c>
      <c r="LH88" s="7" t="s">
        <v>328</v>
      </c>
      <c r="LI88" s="7" t="s">
        <v>946</v>
      </c>
      <c r="LJ88" s="7" t="b">
        <v>1</v>
      </c>
      <c r="LK88" s="7" t="b">
        <v>1</v>
      </c>
      <c r="LL88" s="7" t="b">
        <v>0</v>
      </c>
      <c r="LM88" s="7" t="b">
        <v>1</v>
      </c>
      <c r="LN88" s="7" t="b">
        <v>0</v>
      </c>
      <c r="LO88" s="7" t="b">
        <v>0</v>
      </c>
      <c r="LP88" s="7" t="b">
        <v>0</v>
      </c>
      <c r="LQ88" s="7" t="b">
        <v>0</v>
      </c>
      <c r="LR88" s="7" t="b">
        <v>0</v>
      </c>
      <c r="LT88" s="7" t="s">
        <v>366</v>
      </c>
      <c r="LU88" s="7" t="s">
        <v>366</v>
      </c>
      <c r="LV88" s="7" t="s">
        <v>367</v>
      </c>
      <c r="LW88" s="7" t="s">
        <v>368</v>
      </c>
      <c r="YS88" s="7" t="s">
        <v>1347</v>
      </c>
      <c r="YT88" s="7" t="s">
        <v>1348</v>
      </c>
      <c r="YU88" s="8">
        <v>42856</v>
      </c>
      <c r="YV88" s="7" t="s">
        <v>765</v>
      </c>
      <c r="YW88" s="7" t="s">
        <v>1349</v>
      </c>
      <c r="YX88" s="7">
        <v>64713</v>
      </c>
      <c r="YY88" s="7" t="s">
        <v>1350</v>
      </c>
      <c r="YZ88" s="7" t="s">
        <v>1351</v>
      </c>
      <c r="ZA88" s="7">
        <v>101</v>
      </c>
      <c r="ZC88" s="7">
        <v>-1</v>
      </c>
      <c r="ZD88" s="7" t="s">
        <v>384</v>
      </c>
      <c r="ZE88" s="7" t="s">
        <v>384</v>
      </c>
    </row>
    <row r="89" spans="1:681" s="7" customFormat="1" x14ac:dyDescent="0.25">
      <c r="A89" s="7" t="s">
        <v>1491</v>
      </c>
      <c r="B89" s="7" t="s">
        <v>1549</v>
      </c>
      <c r="C89" s="7" t="s">
        <v>1430</v>
      </c>
      <c r="D89" s="7" t="s">
        <v>1643</v>
      </c>
      <c r="E89" s="24">
        <v>42856</v>
      </c>
      <c r="F89" s="9" t="s">
        <v>1679</v>
      </c>
      <c r="G89" s="7">
        <v>20.778341666700001</v>
      </c>
      <c r="H89" s="7">
        <v>92.328336666699997</v>
      </c>
      <c r="I89" s="7">
        <v>7.9</v>
      </c>
      <c r="J89" s="7">
        <v>1.5</v>
      </c>
      <c r="K89" s="7" t="s">
        <v>409</v>
      </c>
      <c r="L89" s="7" t="s">
        <v>324</v>
      </c>
      <c r="M89" s="7" t="s">
        <v>325</v>
      </c>
      <c r="N89" s="7" t="s">
        <v>521</v>
      </c>
      <c r="O89" s="7" t="s">
        <v>1293</v>
      </c>
      <c r="P89" s="7" t="s">
        <v>328</v>
      </c>
      <c r="Q89" s="7" t="s">
        <v>329</v>
      </c>
      <c r="R89" s="7" t="s">
        <v>411</v>
      </c>
      <c r="S89" s="7" t="s">
        <v>425</v>
      </c>
      <c r="T89" s="7" t="s">
        <v>328</v>
      </c>
      <c r="X89" s="7" t="s">
        <v>328</v>
      </c>
      <c r="Y89" s="7">
        <v>200</v>
      </c>
      <c r="Z89" s="7">
        <v>1200</v>
      </c>
      <c r="AA89" s="7" t="s">
        <v>335</v>
      </c>
      <c r="AB89" s="7" t="s">
        <v>336</v>
      </c>
      <c r="AC89" s="7" t="s">
        <v>336</v>
      </c>
      <c r="AD89" s="7" t="s">
        <v>1369</v>
      </c>
      <c r="AF89" s="7" t="s">
        <v>335</v>
      </c>
      <c r="AG89" s="7" t="s">
        <v>336</v>
      </c>
      <c r="AH89" s="7" t="s">
        <v>336</v>
      </c>
      <c r="AI89" s="7" t="s">
        <v>495</v>
      </c>
      <c r="AK89" s="7">
        <v>185</v>
      </c>
      <c r="AL89" s="7">
        <v>1110</v>
      </c>
      <c r="AM89" s="7" t="s">
        <v>335</v>
      </c>
      <c r="AN89" s="7" t="s">
        <v>336</v>
      </c>
      <c r="AO89" s="7" t="s">
        <v>336</v>
      </c>
      <c r="AP89" s="7" t="s">
        <v>1369</v>
      </c>
      <c r="AR89" s="7" t="s">
        <v>335</v>
      </c>
      <c r="AS89" s="7" t="s">
        <v>336</v>
      </c>
      <c r="AT89" s="7" t="s">
        <v>336</v>
      </c>
      <c r="AU89" s="7" t="s">
        <v>495</v>
      </c>
      <c r="AW89" s="7">
        <v>150</v>
      </c>
      <c r="AX89" s="7">
        <v>900</v>
      </c>
      <c r="AY89" s="7" t="s">
        <v>335</v>
      </c>
      <c r="AZ89" s="7" t="s">
        <v>336</v>
      </c>
      <c r="BA89" s="7" t="s">
        <v>336</v>
      </c>
      <c r="BB89" s="7" t="s">
        <v>1369</v>
      </c>
      <c r="BD89" s="7" t="s">
        <v>335</v>
      </c>
      <c r="BE89" s="7" t="s">
        <v>336</v>
      </c>
      <c r="BF89" s="7" t="s">
        <v>336</v>
      </c>
      <c r="BG89" s="7" t="s">
        <v>495</v>
      </c>
      <c r="BI89" s="7">
        <v>800</v>
      </c>
      <c r="BJ89" s="6">
        <f t="shared" si="14"/>
        <v>400</v>
      </c>
      <c r="BK89" s="7">
        <v>40</v>
      </c>
      <c r="BL89" s="27">
        <f t="shared" si="15"/>
        <v>0.2</v>
      </c>
      <c r="BM89" s="7">
        <v>20</v>
      </c>
      <c r="BN89" s="27">
        <f t="shared" si="16"/>
        <v>0.1</v>
      </c>
      <c r="BO89" s="7">
        <v>5</v>
      </c>
      <c r="BP89" s="27">
        <f t="shared" si="17"/>
        <v>2.5000000000000001E-2</v>
      </c>
      <c r="BQ89" s="7">
        <v>2</v>
      </c>
      <c r="BR89" s="27">
        <f t="shared" si="18"/>
        <v>1.6666666666666668E-3</v>
      </c>
      <c r="BS89" s="7">
        <v>30</v>
      </c>
      <c r="BT89" s="27">
        <f t="shared" si="19"/>
        <v>2.5000000000000001E-2</v>
      </c>
      <c r="BU89" s="7">
        <v>60</v>
      </c>
      <c r="BV89" s="27">
        <f t="shared" si="20"/>
        <v>2.5000000000000001E-2</v>
      </c>
      <c r="BW89" s="7">
        <v>10</v>
      </c>
      <c r="BY89" s="7">
        <v>20</v>
      </c>
      <c r="BZ89" s="7">
        <v>120</v>
      </c>
      <c r="CA89" s="7" t="s">
        <v>415</v>
      </c>
      <c r="CG89" s="7" t="s">
        <v>335</v>
      </c>
      <c r="CH89" s="7" t="s">
        <v>336</v>
      </c>
      <c r="CI89" s="7" t="s">
        <v>336</v>
      </c>
      <c r="CJ89" s="7" t="s">
        <v>413</v>
      </c>
      <c r="CK89" s="7" t="s">
        <v>415</v>
      </c>
      <c r="CQ89" s="7" t="s">
        <v>335</v>
      </c>
      <c r="CR89" s="7" t="s">
        <v>336</v>
      </c>
      <c r="CS89" s="7" t="s">
        <v>336</v>
      </c>
      <c r="CT89" s="7" t="s">
        <v>997</v>
      </c>
      <c r="CU89" s="7">
        <v>55</v>
      </c>
      <c r="CV89" s="7">
        <v>330</v>
      </c>
      <c r="CW89" s="7" t="s">
        <v>415</v>
      </c>
      <c r="DC89" s="7" t="s">
        <v>335</v>
      </c>
      <c r="DD89" s="7" t="s">
        <v>336</v>
      </c>
      <c r="DE89" s="7" t="s">
        <v>336</v>
      </c>
      <c r="DF89" s="7" t="s">
        <v>413</v>
      </c>
      <c r="DG89" s="7" t="s">
        <v>415</v>
      </c>
      <c r="DM89" s="7" t="s">
        <v>335</v>
      </c>
      <c r="DN89" s="7" t="s">
        <v>336</v>
      </c>
      <c r="DO89" s="7" t="s">
        <v>336</v>
      </c>
      <c r="DP89" s="7" t="s">
        <v>997</v>
      </c>
      <c r="DR89" s="7">
        <v>5</v>
      </c>
      <c r="DS89" s="7">
        <v>30</v>
      </c>
      <c r="DT89" s="7" t="s">
        <v>339</v>
      </c>
      <c r="DU89" s="7" t="s">
        <v>324</v>
      </c>
      <c r="DV89" s="7" t="s">
        <v>340</v>
      </c>
      <c r="DY89" s="7" t="s">
        <v>1361</v>
      </c>
      <c r="ED89" s="7" t="s">
        <v>339</v>
      </c>
      <c r="EE89" s="7" t="s">
        <v>324</v>
      </c>
      <c r="EF89" s="7" t="s">
        <v>340</v>
      </c>
      <c r="EI89" s="7" t="s">
        <v>914</v>
      </c>
      <c r="EN89" s="7">
        <v>5</v>
      </c>
      <c r="EO89" s="7">
        <v>30</v>
      </c>
      <c r="EP89" s="7" t="s">
        <v>339</v>
      </c>
      <c r="EQ89" s="7" t="s">
        <v>324</v>
      </c>
      <c r="ER89" s="7" t="s">
        <v>340</v>
      </c>
      <c r="EU89" s="7" t="s">
        <v>1361</v>
      </c>
      <c r="EZ89" s="7" t="s">
        <v>339</v>
      </c>
      <c r="FA89" s="7" t="s">
        <v>324</v>
      </c>
      <c r="FE89" s="7" t="s">
        <v>1370</v>
      </c>
      <c r="GM89" s="7" t="s">
        <v>347</v>
      </c>
      <c r="GN89" s="7" t="s">
        <v>348</v>
      </c>
      <c r="GO89" s="7" t="s">
        <v>772</v>
      </c>
      <c r="GP89" s="7" t="s">
        <v>349</v>
      </c>
      <c r="GQ89" s="7" t="s">
        <v>349</v>
      </c>
      <c r="GR89" s="7" t="s">
        <v>350</v>
      </c>
      <c r="GS89" s="7" t="s">
        <v>1371</v>
      </c>
      <c r="GT89" s="7" t="s">
        <v>1371</v>
      </c>
      <c r="GU89" s="7">
        <v>50</v>
      </c>
      <c r="GV89" s="7">
        <v>50</v>
      </c>
      <c r="GW89" s="7" t="s">
        <v>328</v>
      </c>
      <c r="GX89" s="7">
        <v>0</v>
      </c>
      <c r="GY89" s="7">
        <v>0</v>
      </c>
      <c r="GZ89" s="7" t="s">
        <v>328</v>
      </c>
      <c r="HA89" s="7" t="s">
        <v>627</v>
      </c>
      <c r="HB89" s="7">
        <v>0</v>
      </c>
      <c r="HC89" s="7">
        <v>0</v>
      </c>
      <c r="HD89" s="7">
        <v>0</v>
      </c>
      <c r="HE89" s="7">
        <v>0</v>
      </c>
      <c r="HF89" s="7" t="s">
        <v>328</v>
      </c>
      <c r="HG89" s="7">
        <v>0</v>
      </c>
      <c r="HH89" s="7">
        <v>0</v>
      </c>
      <c r="HJ89" s="7" t="s">
        <v>352</v>
      </c>
      <c r="HK89" s="7" t="s">
        <v>449</v>
      </c>
      <c r="HL89" s="7" t="b">
        <v>0</v>
      </c>
      <c r="HM89" s="7" t="b">
        <v>0</v>
      </c>
      <c r="HN89" s="7" t="b">
        <v>0</v>
      </c>
      <c r="HO89" s="7" t="b">
        <v>0</v>
      </c>
      <c r="HP89" s="7" t="b">
        <v>0</v>
      </c>
      <c r="HQ89" s="7" t="b">
        <v>1</v>
      </c>
      <c r="HR89" s="7" t="b">
        <v>0</v>
      </c>
      <c r="HS89" s="7" t="b">
        <v>0</v>
      </c>
      <c r="HT89" s="7" t="s">
        <v>449</v>
      </c>
      <c r="HU89" s="7">
        <v>10</v>
      </c>
      <c r="HV89" s="7">
        <v>90</v>
      </c>
      <c r="HW89" s="7">
        <v>100</v>
      </c>
      <c r="HX89" s="7">
        <v>0</v>
      </c>
      <c r="HY89" s="7" t="s">
        <v>332</v>
      </c>
      <c r="HZ89" s="7" t="s">
        <v>332</v>
      </c>
      <c r="IA89" s="7" t="s">
        <v>356</v>
      </c>
      <c r="IB89" s="7" t="s">
        <v>428</v>
      </c>
      <c r="IC89" s="7" t="s">
        <v>393</v>
      </c>
      <c r="ID89" s="7" t="s">
        <v>1372</v>
      </c>
      <c r="IE89" s="7" t="b">
        <v>1</v>
      </c>
      <c r="IF89" s="7" t="b">
        <v>0</v>
      </c>
      <c r="IG89" s="7" t="b">
        <v>1</v>
      </c>
      <c r="IH89" s="7" t="b">
        <v>1</v>
      </c>
      <c r="II89" s="7" t="b">
        <v>1</v>
      </c>
      <c r="IJ89" s="7" t="b">
        <v>0</v>
      </c>
      <c r="IK89" s="7" t="b">
        <v>0</v>
      </c>
      <c r="IL89" s="7" t="b">
        <v>0</v>
      </c>
      <c r="IM89" s="7" t="b">
        <v>0</v>
      </c>
      <c r="IN89" s="7" t="b">
        <v>0</v>
      </c>
      <c r="IO89" s="7" t="b">
        <v>0</v>
      </c>
      <c r="IP89" s="7" t="s">
        <v>429</v>
      </c>
      <c r="IQ89" s="7" t="s">
        <v>328</v>
      </c>
      <c r="IR89" s="7" t="s">
        <v>328</v>
      </c>
      <c r="IS89" s="7" t="s">
        <v>328</v>
      </c>
      <c r="IT89" s="7">
        <v>100</v>
      </c>
      <c r="IU89" s="7" t="s">
        <v>429</v>
      </c>
      <c r="IV89" s="7" t="s">
        <v>359</v>
      </c>
      <c r="IW89" s="7">
        <v>0</v>
      </c>
      <c r="IX89" s="7" t="s">
        <v>328</v>
      </c>
      <c r="IY89" s="7" t="s">
        <v>559</v>
      </c>
      <c r="IZ89" s="7" t="b">
        <v>0</v>
      </c>
      <c r="JA89" s="7" t="b">
        <v>0</v>
      </c>
      <c r="JB89" s="7" t="b">
        <v>1</v>
      </c>
      <c r="JC89" s="7" t="b">
        <v>0</v>
      </c>
      <c r="JD89" s="7" t="b">
        <v>0</v>
      </c>
      <c r="JE89" s="7" t="b">
        <v>0</v>
      </c>
      <c r="JF89" s="7" t="b">
        <v>0</v>
      </c>
      <c r="JG89" s="7" t="b">
        <v>1</v>
      </c>
      <c r="JH89" s="7" t="b">
        <v>0</v>
      </c>
      <c r="JI89" s="7">
        <v>0</v>
      </c>
      <c r="JJ89" s="7" t="s">
        <v>328</v>
      </c>
      <c r="JK89" s="7" t="s">
        <v>503</v>
      </c>
      <c r="JL89" s="7" t="b">
        <v>0</v>
      </c>
      <c r="JM89" s="7" t="b">
        <v>0</v>
      </c>
      <c r="JN89" s="7" t="b">
        <v>1</v>
      </c>
      <c r="JO89" s="7" t="b">
        <v>1</v>
      </c>
      <c r="JP89" s="7" t="b">
        <v>0</v>
      </c>
      <c r="JQ89" s="7" t="b">
        <v>0</v>
      </c>
      <c r="JR89" s="7" t="b">
        <v>0</v>
      </c>
      <c r="JS89" s="7" t="b">
        <v>1</v>
      </c>
      <c r="JT89" s="7" t="b">
        <v>0</v>
      </c>
      <c r="JU89" s="7" t="s">
        <v>328</v>
      </c>
      <c r="JV89" s="7" t="s">
        <v>866</v>
      </c>
      <c r="JW89" s="7" t="b">
        <v>0</v>
      </c>
      <c r="JX89" s="7" t="b">
        <v>0</v>
      </c>
      <c r="JY89" s="7" t="b">
        <v>1</v>
      </c>
      <c r="JZ89" s="7" t="b">
        <v>1</v>
      </c>
      <c r="KA89" s="7" t="b">
        <v>0</v>
      </c>
      <c r="KB89" s="7" t="b">
        <v>0</v>
      </c>
      <c r="KC89" s="7" t="b">
        <v>1</v>
      </c>
      <c r="KD89" s="7" t="b">
        <v>1</v>
      </c>
      <c r="KE89" s="7" t="b">
        <v>0</v>
      </c>
      <c r="KF89" s="7" t="s">
        <v>733</v>
      </c>
      <c r="KG89" s="7" t="b">
        <v>1</v>
      </c>
      <c r="KH89" s="7" t="b">
        <v>0</v>
      </c>
      <c r="KI89" s="7" t="b">
        <v>0</v>
      </c>
      <c r="KJ89" s="7" t="b">
        <v>0</v>
      </c>
      <c r="KK89" s="7" t="b">
        <v>0</v>
      </c>
      <c r="KL89" s="7" t="s">
        <v>328</v>
      </c>
      <c r="KM89" s="7" t="s">
        <v>328</v>
      </c>
      <c r="KN89" s="7" t="s">
        <v>361</v>
      </c>
      <c r="KO89" s="7" t="s">
        <v>750</v>
      </c>
      <c r="KP89" s="7" t="b">
        <v>1</v>
      </c>
      <c r="KQ89" s="7" t="b">
        <v>1</v>
      </c>
      <c r="KR89" s="7" t="b">
        <v>1</v>
      </c>
      <c r="KS89" s="7" t="b">
        <v>0</v>
      </c>
      <c r="KT89" s="7" t="b">
        <v>0</v>
      </c>
      <c r="KU89" s="7" t="b">
        <v>0</v>
      </c>
      <c r="KV89" s="7" t="b">
        <v>0</v>
      </c>
      <c r="KW89" s="7" t="b">
        <v>0</v>
      </c>
      <c r="KX89" s="7" t="s">
        <v>328</v>
      </c>
      <c r="KY89" s="7" t="s">
        <v>434</v>
      </c>
      <c r="KZ89" s="7" t="b">
        <v>0</v>
      </c>
      <c r="LA89" s="7" t="b">
        <v>0</v>
      </c>
      <c r="LB89" s="7" t="b">
        <v>0</v>
      </c>
      <c r="LC89" s="7" t="b">
        <v>1</v>
      </c>
      <c r="LD89" s="7" t="b">
        <v>0</v>
      </c>
      <c r="LE89" s="7" t="b">
        <v>0</v>
      </c>
      <c r="LF89" s="7" t="b">
        <v>0</v>
      </c>
      <c r="LG89" s="7" t="b">
        <v>0</v>
      </c>
      <c r="LH89" s="7" t="s">
        <v>332</v>
      </c>
      <c r="LI89" s="7" t="s">
        <v>854</v>
      </c>
      <c r="LJ89" s="7" t="b">
        <v>1</v>
      </c>
      <c r="LK89" s="7" t="b">
        <v>1</v>
      </c>
      <c r="LL89" s="7" t="b">
        <v>1</v>
      </c>
      <c r="LM89" s="7" t="b">
        <v>0</v>
      </c>
      <c r="LN89" s="7" t="b">
        <v>0</v>
      </c>
      <c r="LO89" s="7" t="b">
        <v>0</v>
      </c>
      <c r="LP89" s="7" t="b">
        <v>0</v>
      </c>
      <c r="LQ89" s="7" t="b">
        <v>0</v>
      </c>
      <c r="LR89" s="7" t="b">
        <v>0</v>
      </c>
      <c r="LT89" s="7" t="s">
        <v>366</v>
      </c>
      <c r="LU89" s="7" t="s">
        <v>366</v>
      </c>
      <c r="LV89" s="7" t="s">
        <v>367</v>
      </c>
      <c r="LW89" s="7" t="s">
        <v>368</v>
      </c>
      <c r="YS89" s="7" t="s">
        <v>1373</v>
      </c>
      <c r="YT89" s="7" t="s">
        <v>1374</v>
      </c>
      <c r="YU89" s="8">
        <v>42856</v>
      </c>
      <c r="YV89" s="7" t="s">
        <v>857</v>
      </c>
      <c r="YW89" s="7" t="s">
        <v>1375</v>
      </c>
      <c r="YX89" s="7">
        <v>65347</v>
      </c>
      <c r="YY89" s="7" t="s">
        <v>1376</v>
      </c>
      <c r="YZ89" s="7" t="s">
        <v>1377</v>
      </c>
      <c r="ZA89" s="7">
        <v>104</v>
      </c>
      <c r="ZC89" s="7">
        <v>-1</v>
      </c>
      <c r="ZD89" s="7" t="s">
        <v>384</v>
      </c>
      <c r="ZE89" s="7" t="s">
        <v>384</v>
      </c>
    </row>
    <row r="90" spans="1:681" s="7" customFormat="1" x14ac:dyDescent="0.25">
      <c r="A90" s="7" t="s">
        <v>1491</v>
      </c>
      <c r="B90" s="7" t="s">
        <v>1550</v>
      </c>
      <c r="C90" s="7" t="s">
        <v>1430</v>
      </c>
      <c r="D90" s="7" t="s">
        <v>1644</v>
      </c>
      <c r="E90" s="24">
        <v>42856</v>
      </c>
      <c r="F90" s="9" t="s">
        <v>1679</v>
      </c>
      <c r="G90" s="7">
        <v>20.767648333299999</v>
      </c>
      <c r="H90" s="7">
        <v>92.321804999999998</v>
      </c>
      <c r="I90" s="7">
        <v>18.899999999999999</v>
      </c>
      <c r="J90" s="7">
        <v>1.9</v>
      </c>
      <c r="K90" s="7" t="s">
        <v>409</v>
      </c>
      <c r="L90" s="7" t="s">
        <v>324</v>
      </c>
      <c r="M90" s="7" t="s">
        <v>325</v>
      </c>
      <c r="N90" s="7" t="s">
        <v>521</v>
      </c>
      <c r="O90" s="7" t="s">
        <v>1293</v>
      </c>
      <c r="P90" s="7" t="s">
        <v>328</v>
      </c>
      <c r="Q90" s="7" t="s">
        <v>329</v>
      </c>
      <c r="R90" s="7" t="s">
        <v>411</v>
      </c>
      <c r="S90" s="7" t="s">
        <v>425</v>
      </c>
      <c r="T90" s="7" t="s">
        <v>328</v>
      </c>
      <c r="X90" s="7" t="s">
        <v>328</v>
      </c>
      <c r="Y90" s="7">
        <v>80</v>
      </c>
      <c r="Z90" s="7">
        <v>400</v>
      </c>
      <c r="AA90" s="7" t="s">
        <v>335</v>
      </c>
      <c r="AB90" s="7" t="s">
        <v>336</v>
      </c>
      <c r="AC90" s="7" t="s">
        <v>336</v>
      </c>
      <c r="AD90" s="7" t="s">
        <v>338</v>
      </c>
      <c r="AF90" s="7" t="s">
        <v>335</v>
      </c>
      <c r="AG90" s="7" t="s">
        <v>336</v>
      </c>
      <c r="AH90" s="7" t="s">
        <v>336</v>
      </c>
      <c r="AI90" s="7" t="s">
        <v>414</v>
      </c>
      <c r="AK90" s="7">
        <v>70</v>
      </c>
      <c r="AL90" s="7">
        <v>350</v>
      </c>
      <c r="AM90" s="7" t="s">
        <v>335</v>
      </c>
      <c r="AN90" s="7" t="s">
        <v>336</v>
      </c>
      <c r="AO90" s="7" t="s">
        <v>336</v>
      </c>
      <c r="AP90" s="7" t="s">
        <v>338</v>
      </c>
      <c r="AR90" s="7" t="s">
        <v>335</v>
      </c>
      <c r="AS90" s="7" t="s">
        <v>336</v>
      </c>
      <c r="AT90" s="7" t="s">
        <v>336</v>
      </c>
      <c r="AU90" s="7" t="s">
        <v>414</v>
      </c>
      <c r="AW90" s="7">
        <v>70</v>
      </c>
      <c r="AX90" s="7">
        <v>350</v>
      </c>
      <c r="AY90" s="7" t="s">
        <v>335</v>
      </c>
      <c r="AZ90" s="7" t="s">
        <v>336</v>
      </c>
      <c r="BA90" s="7" t="s">
        <v>336</v>
      </c>
      <c r="BB90" s="7" t="s">
        <v>338</v>
      </c>
      <c r="BD90" s="7" t="s">
        <v>335</v>
      </c>
      <c r="BE90" s="7" t="s">
        <v>336</v>
      </c>
      <c r="BF90" s="7" t="s">
        <v>336</v>
      </c>
      <c r="BG90" s="7" t="s">
        <v>414</v>
      </c>
      <c r="BI90" s="7">
        <v>250</v>
      </c>
      <c r="BJ90" s="6">
        <f t="shared" si="14"/>
        <v>150</v>
      </c>
      <c r="BK90" s="7">
        <v>25</v>
      </c>
      <c r="BL90" s="27">
        <f t="shared" si="15"/>
        <v>0.3125</v>
      </c>
      <c r="BM90" s="7">
        <v>5</v>
      </c>
      <c r="BN90" s="27">
        <f t="shared" si="16"/>
        <v>6.25E-2</v>
      </c>
      <c r="BO90" s="7">
        <v>2</v>
      </c>
      <c r="BP90" s="27">
        <f t="shared" si="17"/>
        <v>2.5000000000000001E-2</v>
      </c>
      <c r="BQ90" s="7">
        <v>0</v>
      </c>
      <c r="BR90" s="27">
        <f t="shared" si="18"/>
        <v>0</v>
      </c>
      <c r="BS90" s="7">
        <v>15</v>
      </c>
      <c r="BT90" s="27">
        <f t="shared" si="19"/>
        <v>3.7499999999999999E-2</v>
      </c>
      <c r="BU90" s="7">
        <v>35</v>
      </c>
      <c r="BV90" s="27">
        <f t="shared" si="20"/>
        <v>4.3749999999999997E-2</v>
      </c>
      <c r="BW90" s="7">
        <v>5</v>
      </c>
      <c r="BY90" s="7">
        <v>20</v>
      </c>
      <c r="BZ90" s="7">
        <v>100</v>
      </c>
      <c r="CA90" s="7" t="s">
        <v>415</v>
      </c>
      <c r="CG90" s="7" t="s">
        <v>335</v>
      </c>
      <c r="CH90" s="7" t="s">
        <v>336</v>
      </c>
      <c r="CI90" s="7" t="s">
        <v>336</v>
      </c>
      <c r="CJ90" s="7" t="s">
        <v>413</v>
      </c>
      <c r="CK90" s="7" t="s">
        <v>415</v>
      </c>
      <c r="CQ90" s="7" t="s">
        <v>335</v>
      </c>
      <c r="CR90" s="7" t="s">
        <v>336</v>
      </c>
      <c r="CS90" s="7" t="s">
        <v>336</v>
      </c>
      <c r="CT90" s="7" t="s">
        <v>997</v>
      </c>
      <c r="CU90" s="7">
        <v>20</v>
      </c>
      <c r="CV90" s="7">
        <v>100</v>
      </c>
      <c r="CW90" s="7" t="s">
        <v>415</v>
      </c>
      <c r="DC90" s="7" t="s">
        <v>335</v>
      </c>
      <c r="DD90" s="7" t="s">
        <v>336</v>
      </c>
      <c r="DE90" s="7" t="s">
        <v>336</v>
      </c>
      <c r="DF90" s="7" t="s">
        <v>413</v>
      </c>
      <c r="DG90" s="7" t="s">
        <v>415</v>
      </c>
      <c r="DM90" s="7" t="s">
        <v>335</v>
      </c>
      <c r="DN90" s="7" t="s">
        <v>336</v>
      </c>
      <c r="DO90" s="7" t="s">
        <v>336</v>
      </c>
      <c r="DP90" s="7" t="s">
        <v>997</v>
      </c>
      <c r="DR90" s="7">
        <v>10</v>
      </c>
      <c r="DS90" s="7">
        <v>50</v>
      </c>
      <c r="DT90" s="7" t="s">
        <v>339</v>
      </c>
      <c r="DU90" s="7" t="s">
        <v>324</v>
      </c>
      <c r="DV90" s="7" t="s">
        <v>340</v>
      </c>
      <c r="DY90" s="7" t="s">
        <v>1361</v>
      </c>
      <c r="ED90" s="7" t="s">
        <v>339</v>
      </c>
      <c r="EE90" s="7" t="s">
        <v>324</v>
      </c>
      <c r="EF90" s="7" t="s">
        <v>340</v>
      </c>
      <c r="EI90" s="7" t="s">
        <v>625</v>
      </c>
      <c r="EN90" s="7">
        <v>10</v>
      </c>
      <c r="EO90" s="7">
        <v>100</v>
      </c>
      <c r="EP90" s="7" t="s">
        <v>339</v>
      </c>
      <c r="EQ90" s="7" t="s">
        <v>324</v>
      </c>
      <c r="ER90" s="7" t="s">
        <v>340</v>
      </c>
      <c r="EU90" s="7" t="s">
        <v>1361</v>
      </c>
      <c r="EZ90" s="7" t="s">
        <v>339</v>
      </c>
      <c r="FA90" s="7" t="s">
        <v>324</v>
      </c>
      <c r="FE90" s="7" t="s">
        <v>914</v>
      </c>
      <c r="FJ90" s="7" t="s">
        <v>344</v>
      </c>
      <c r="FK90" s="7" t="b">
        <v>1</v>
      </c>
      <c r="FL90" s="7" t="b">
        <v>0</v>
      </c>
      <c r="FM90" s="7" t="b">
        <v>0</v>
      </c>
      <c r="FN90" s="7" t="s">
        <v>462</v>
      </c>
      <c r="FO90" s="7" t="b">
        <v>1</v>
      </c>
      <c r="FP90" s="7" t="b">
        <v>0</v>
      </c>
      <c r="FQ90" s="7" t="b">
        <v>1</v>
      </c>
      <c r="FR90" s="7" t="s">
        <v>593</v>
      </c>
      <c r="FS90" s="7" t="b">
        <v>0</v>
      </c>
      <c r="FT90" s="7" t="b">
        <v>1</v>
      </c>
      <c r="FU90" s="7" t="b">
        <v>1</v>
      </c>
      <c r="FV90" s="7" t="s">
        <v>686</v>
      </c>
      <c r="FW90" s="7" t="b">
        <v>1</v>
      </c>
      <c r="FX90" s="7" t="b">
        <v>1</v>
      </c>
      <c r="FY90" s="7" t="b">
        <v>1</v>
      </c>
      <c r="FZ90" s="7" t="b">
        <v>1</v>
      </c>
      <c r="GA90" s="7" t="s">
        <v>730</v>
      </c>
      <c r="GB90" s="7" t="b">
        <v>0</v>
      </c>
      <c r="GC90" s="7" t="b">
        <v>1</v>
      </c>
      <c r="GD90" s="7" t="s">
        <v>345</v>
      </c>
      <c r="GE90" s="7" t="b">
        <v>0</v>
      </c>
      <c r="GF90" s="7" t="b">
        <v>0</v>
      </c>
      <c r="GG90" s="7" t="b">
        <v>1</v>
      </c>
      <c r="GH90" s="7" t="b">
        <v>0</v>
      </c>
      <c r="GI90" s="7" t="b">
        <v>0</v>
      </c>
      <c r="GJ90" s="7" t="b">
        <v>0</v>
      </c>
      <c r="GK90" s="7" t="b">
        <v>0</v>
      </c>
      <c r="GL90" s="7" t="b">
        <v>0</v>
      </c>
      <c r="GM90" s="7" t="s">
        <v>348</v>
      </c>
      <c r="GN90" s="7" t="s">
        <v>347</v>
      </c>
      <c r="GO90" s="7" t="s">
        <v>390</v>
      </c>
      <c r="GP90" s="7" t="s">
        <v>349</v>
      </c>
      <c r="GQ90" s="7" t="s">
        <v>349</v>
      </c>
      <c r="GR90" s="7" t="s">
        <v>350</v>
      </c>
      <c r="GS90" s="7" t="s">
        <v>1371</v>
      </c>
      <c r="GT90" s="7" t="s">
        <v>1371</v>
      </c>
      <c r="GU90" s="7">
        <v>20</v>
      </c>
      <c r="GV90" s="7">
        <v>20</v>
      </c>
      <c r="GW90" s="7" t="s">
        <v>328</v>
      </c>
      <c r="GX90" s="7">
        <v>0</v>
      </c>
      <c r="GY90" s="7">
        <v>0</v>
      </c>
      <c r="GZ90" s="7" t="s">
        <v>328</v>
      </c>
      <c r="HA90" s="7" t="s">
        <v>627</v>
      </c>
      <c r="HB90" s="7">
        <v>0</v>
      </c>
      <c r="HC90" s="7">
        <v>0</v>
      </c>
      <c r="HD90" s="7">
        <v>0</v>
      </c>
      <c r="HE90" s="7">
        <v>0</v>
      </c>
      <c r="HF90" s="7" t="s">
        <v>328</v>
      </c>
      <c r="HG90" s="7">
        <v>0</v>
      </c>
      <c r="HH90" s="7">
        <v>0</v>
      </c>
      <c r="HI90" s="7" t="s">
        <v>328</v>
      </c>
      <c r="HJ90" s="7" t="s">
        <v>352</v>
      </c>
      <c r="HK90" s="7" t="s">
        <v>732</v>
      </c>
      <c r="HL90" s="7" t="b">
        <v>1</v>
      </c>
      <c r="HM90" s="7" t="b">
        <v>0</v>
      </c>
      <c r="HN90" s="7" t="b">
        <v>0</v>
      </c>
      <c r="HO90" s="7" t="b">
        <v>0</v>
      </c>
      <c r="HP90" s="7" t="b">
        <v>0</v>
      </c>
      <c r="HQ90" s="7" t="b">
        <v>1</v>
      </c>
      <c r="HR90" s="7" t="b">
        <v>0</v>
      </c>
      <c r="HS90" s="7" t="b">
        <v>0</v>
      </c>
      <c r="HT90" s="7" t="s">
        <v>449</v>
      </c>
      <c r="HU90" s="7">
        <v>5</v>
      </c>
      <c r="HV90" s="7">
        <v>95</v>
      </c>
      <c r="HW90" s="7">
        <v>100</v>
      </c>
      <c r="HX90" s="7">
        <v>0</v>
      </c>
      <c r="HY90" s="7" t="s">
        <v>332</v>
      </c>
      <c r="HZ90" s="7" t="s">
        <v>332</v>
      </c>
      <c r="IA90" s="7" t="s">
        <v>428</v>
      </c>
      <c r="IB90" s="7" t="s">
        <v>356</v>
      </c>
      <c r="IC90" s="7" t="s">
        <v>393</v>
      </c>
      <c r="ID90" s="7" t="s">
        <v>1261</v>
      </c>
      <c r="IE90" s="7" t="b">
        <v>1</v>
      </c>
      <c r="IF90" s="7" t="b">
        <v>0</v>
      </c>
      <c r="IG90" s="7" t="b">
        <v>1</v>
      </c>
      <c r="IH90" s="7" t="b">
        <v>1</v>
      </c>
      <c r="II90" s="7" t="b">
        <v>1</v>
      </c>
      <c r="IJ90" s="7" t="b">
        <v>0</v>
      </c>
      <c r="IK90" s="7" t="b">
        <v>1</v>
      </c>
      <c r="IL90" s="7" t="b">
        <v>0</v>
      </c>
      <c r="IM90" s="7" t="b">
        <v>0</v>
      </c>
      <c r="IN90" s="7" t="b">
        <v>0</v>
      </c>
      <c r="IO90" s="7" t="b">
        <v>0</v>
      </c>
      <c r="IP90" s="7" t="s">
        <v>429</v>
      </c>
      <c r="IQ90" s="7" t="s">
        <v>332</v>
      </c>
      <c r="IR90" s="7" t="s">
        <v>328</v>
      </c>
      <c r="IS90" s="7" t="s">
        <v>328</v>
      </c>
      <c r="IT90" s="7">
        <v>100</v>
      </c>
      <c r="IU90" s="7" t="s">
        <v>429</v>
      </c>
      <c r="IV90" s="7" t="s">
        <v>359</v>
      </c>
      <c r="IW90" s="7">
        <v>0</v>
      </c>
      <c r="IX90" s="7" t="s">
        <v>328</v>
      </c>
      <c r="IY90" s="7" t="s">
        <v>559</v>
      </c>
      <c r="IZ90" s="7" t="b">
        <v>0</v>
      </c>
      <c r="JA90" s="7" t="b">
        <v>0</v>
      </c>
      <c r="JB90" s="7" t="b">
        <v>1</v>
      </c>
      <c r="JC90" s="7" t="b">
        <v>0</v>
      </c>
      <c r="JD90" s="7" t="b">
        <v>0</v>
      </c>
      <c r="JE90" s="7" t="b">
        <v>0</v>
      </c>
      <c r="JF90" s="7" t="b">
        <v>0</v>
      </c>
      <c r="JG90" s="7" t="b">
        <v>1</v>
      </c>
      <c r="JH90" s="7" t="b">
        <v>0</v>
      </c>
      <c r="JI90" s="7">
        <v>0</v>
      </c>
      <c r="JJ90" s="7" t="s">
        <v>328</v>
      </c>
      <c r="JK90" s="7" t="s">
        <v>899</v>
      </c>
      <c r="JL90" s="7" t="b">
        <v>1</v>
      </c>
      <c r="JM90" s="7" t="b">
        <v>0</v>
      </c>
      <c r="JN90" s="7" t="b">
        <v>0</v>
      </c>
      <c r="JO90" s="7" t="b">
        <v>1</v>
      </c>
      <c r="JP90" s="7" t="b">
        <v>0</v>
      </c>
      <c r="JQ90" s="7" t="b">
        <v>0</v>
      </c>
      <c r="JR90" s="7" t="b">
        <v>0</v>
      </c>
      <c r="JS90" s="7" t="b">
        <v>1</v>
      </c>
      <c r="JT90" s="7" t="b">
        <v>0</v>
      </c>
      <c r="JU90" s="7" t="s">
        <v>328</v>
      </c>
      <c r="JV90" s="7" t="s">
        <v>866</v>
      </c>
      <c r="JW90" s="7" t="b">
        <v>0</v>
      </c>
      <c r="JX90" s="7" t="b">
        <v>0</v>
      </c>
      <c r="JY90" s="7" t="b">
        <v>1</v>
      </c>
      <c r="JZ90" s="7" t="b">
        <v>1</v>
      </c>
      <c r="KA90" s="7" t="b">
        <v>0</v>
      </c>
      <c r="KB90" s="7" t="b">
        <v>0</v>
      </c>
      <c r="KC90" s="7" t="b">
        <v>1</v>
      </c>
      <c r="KD90" s="7" t="b">
        <v>1</v>
      </c>
      <c r="KE90" s="7" t="b">
        <v>0</v>
      </c>
      <c r="KF90" s="7" t="s">
        <v>733</v>
      </c>
      <c r="KG90" s="7" t="b">
        <v>1</v>
      </c>
      <c r="KH90" s="7" t="b">
        <v>0</v>
      </c>
      <c r="KI90" s="7" t="b">
        <v>0</v>
      </c>
      <c r="KJ90" s="7" t="b">
        <v>0</v>
      </c>
      <c r="KK90" s="7" t="b">
        <v>0</v>
      </c>
      <c r="KL90" s="7" t="s">
        <v>328</v>
      </c>
      <c r="KM90" s="7" t="s">
        <v>328</v>
      </c>
      <c r="KN90" s="7" t="s">
        <v>361</v>
      </c>
      <c r="KO90" s="7" t="s">
        <v>1362</v>
      </c>
      <c r="KP90" s="7" t="b">
        <v>1</v>
      </c>
      <c r="KQ90" s="7" t="b">
        <v>0</v>
      </c>
      <c r="KR90" s="7" t="b">
        <v>1</v>
      </c>
      <c r="KS90" s="7" t="b">
        <v>1</v>
      </c>
      <c r="KT90" s="7" t="b">
        <v>0</v>
      </c>
      <c r="KU90" s="7" t="b">
        <v>0</v>
      </c>
      <c r="KV90" s="7" t="b">
        <v>0</v>
      </c>
      <c r="KW90" s="7" t="b">
        <v>0</v>
      </c>
      <c r="KX90" s="7" t="s">
        <v>328</v>
      </c>
      <c r="KY90" s="7" t="s">
        <v>1363</v>
      </c>
      <c r="KZ90" s="7" t="b">
        <v>1</v>
      </c>
      <c r="LA90" s="7" t="b">
        <v>0</v>
      </c>
      <c r="LB90" s="7" t="b">
        <v>0</v>
      </c>
      <c r="LC90" s="7" t="b">
        <v>1</v>
      </c>
      <c r="LD90" s="7" t="b">
        <v>0</v>
      </c>
      <c r="LE90" s="7" t="b">
        <v>0</v>
      </c>
      <c r="LF90" s="7" t="b">
        <v>0</v>
      </c>
      <c r="LG90" s="7" t="b">
        <v>0</v>
      </c>
      <c r="LH90" s="7" t="s">
        <v>332</v>
      </c>
      <c r="LI90" s="7" t="s">
        <v>854</v>
      </c>
      <c r="LJ90" s="7" t="b">
        <v>1</v>
      </c>
      <c r="LK90" s="7" t="b">
        <v>1</v>
      </c>
      <c r="LL90" s="7" t="b">
        <v>1</v>
      </c>
      <c r="LM90" s="7" t="b">
        <v>0</v>
      </c>
      <c r="LN90" s="7" t="b">
        <v>0</v>
      </c>
      <c r="LO90" s="7" t="b">
        <v>0</v>
      </c>
      <c r="LP90" s="7" t="b">
        <v>0</v>
      </c>
      <c r="LQ90" s="7" t="b">
        <v>0</v>
      </c>
      <c r="LR90" s="7" t="b">
        <v>0</v>
      </c>
      <c r="LT90" s="7" t="s">
        <v>366</v>
      </c>
      <c r="LU90" s="7" t="s">
        <v>366</v>
      </c>
      <c r="LV90" s="7" t="s">
        <v>367</v>
      </c>
      <c r="LW90" s="7" t="s">
        <v>368</v>
      </c>
      <c r="YS90" s="7" t="s">
        <v>1378</v>
      </c>
      <c r="YT90" s="7" t="s">
        <v>1379</v>
      </c>
      <c r="YU90" s="8">
        <v>42856</v>
      </c>
      <c r="YV90" s="7" t="s">
        <v>857</v>
      </c>
      <c r="YW90" s="7" t="s">
        <v>1380</v>
      </c>
      <c r="YX90" s="7">
        <v>65348</v>
      </c>
      <c r="YY90" s="7" t="s">
        <v>1381</v>
      </c>
      <c r="YZ90" s="7" t="s">
        <v>1382</v>
      </c>
      <c r="ZA90" s="7">
        <v>105</v>
      </c>
      <c r="ZC90" s="7">
        <v>-1</v>
      </c>
      <c r="ZD90" s="7" t="s">
        <v>384</v>
      </c>
      <c r="ZE90" s="7" t="s">
        <v>384</v>
      </c>
    </row>
    <row r="91" spans="1:681" s="7" customFormat="1" x14ac:dyDescent="0.25">
      <c r="A91" s="7" t="s">
        <v>1491</v>
      </c>
      <c r="B91" s="7" t="s">
        <v>1551</v>
      </c>
      <c r="C91" s="7" t="s">
        <v>1430</v>
      </c>
      <c r="D91" s="7" t="s">
        <v>1645</v>
      </c>
      <c r="E91" s="24">
        <v>42856</v>
      </c>
      <c r="F91" s="9" t="s">
        <v>1679</v>
      </c>
      <c r="G91" s="7">
        <v>20.764568333300002</v>
      </c>
      <c r="H91" s="7">
        <v>92.331808333300003</v>
      </c>
      <c r="I91" s="7">
        <v>15.8</v>
      </c>
      <c r="J91" s="7">
        <v>2.4</v>
      </c>
      <c r="K91" s="7" t="s">
        <v>409</v>
      </c>
      <c r="L91" s="7" t="s">
        <v>324</v>
      </c>
      <c r="M91" s="7" t="s">
        <v>325</v>
      </c>
      <c r="N91" s="7" t="s">
        <v>521</v>
      </c>
      <c r="O91" s="7" t="s">
        <v>1293</v>
      </c>
      <c r="P91" s="7" t="s">
        <v>328</v>
      </c>
      <c r="Q91" s="7" t="s">
        <v>329</v>
      </c>
      <c r="R91" s="7" t="s">
        <v>411</v>
      </c>
      <c r="S91" s="7" t="s">
        <v>425</v>
      </c>
      <c r="T91" s="7" t="s">
        <v>328</v>
      </c>
      <c r="X91" s="7" t="s">
        <v>328</v>
      </c>
      <c r="Y91" s="7">
        <v>200</v>
      </c>
      <c r="Z91" s="7">
        <v>1000</v>
      </c>
      <c r="AA91" s="7" t="s">
        <v>335</v>
      </c>
      <c r="AB91" s="7" t="s">
        <v>336</v>
      </c>
      <c r="AC91" s="7" t="s">
        <v>336</v>
      </c>
      <c r="AD91" s="7" t="s">
        <v>413</v>
      </c>
      <c r="AF91" s="7" t="s">
        <v>335</v>
      </c>
      <c r="AG91" s="7" t="s">
        <v>336</v>
      </c>
      <c r="AH91" s="7" t="s">
        <v>336</v>
      </c>
      <c r="AI91" s="7" t="s">
        <v>540</v>
      </c>
      <c r="AK91" s="7">
        <v>200</v>
      </c>
      <c r="AL91" s="7">
        <v>1000</v>
      </c>
      <c r="AM91" s="7" t="s">
        <v>335</v>
      </c>
      <c r="AN91" s="7" t="s">
        <v>336</v>
      </c>
      <c r="AO91" s="7" t="s">
        <v>336</v>
      </c>
      <c r="AP91" s="7" t="s">
        <v>414</v>
      </c>
      <c r="AR91" s="7" t="s">
        <v>335</v>
      </c>
      <c r="AS91" s="7" t="s">
        <v>336</v>
      </c>
      <c r="AT91" s="7" t="s">
        <v>336</v>
      </c>
      <c r="AU91" s="7" t="s">
        <v>581</v>
      </c>
      <c r="AW91" s="7">
        <v>200</v>
      </c>
      <c r="AX91" s="7">
        <v>1000</v>
      </c>
      <c r="AY91" s="7" t="s">
        <v>335</v>
      </c>
      <c r="AZ91" s="7" t="s">
        <v>336</v>
      </c>
      <c r="BA91" s="7" t="s">
        <v>336</v>
      </c>
      <c r="BB91" s="7" t="s">
        <v>526</v>
      </c>
      <c r="BD91" s="7" t="s">
        <v>335</v>
      </c>
      <c r="BE91" s="7" t="s">
        <v>336</v>
      </c>
      <c r="BF91" s="7" t="s">
        <v>336</v>
      </c>
      <c r="BG91" s="7" t="s">
        <v>386</v>
      </c>
      <c r="BI91" s="7">
        <v>600</v>
      </c>
      <c r="BJ91" s="6">
        <f t="shared" si="14"/>
        <v>400</v>
      </c>
      <c r="BK91" s="7">
        <v>40</v>
      </c>
      <c r="BL91" s="27">
        <f t="shared" si="15"/>
        <v>0.2</v>
      </c>
      <c r="BM91" s="7">
        <v>15</v>
      </c>
      <c r="BN91" s="27">
        <f t="shared" si="16"/>
        <v>7.4999999999999997E-2</v>
      </c>
      <c r="BO91" s="7">
        <v>25</v>
      </c>
      <c r="BP91" s="27">
        <f t="shared" si="17"/>
        <v>0.125</v>
      </c>
      <c r="BQ91" s="7">
        <v>8</v>
      </c>
      <c r="BR91" s="27">
        <f t="shared" si="18"/>
        <v>8.0000000000000002E-3</v>
      </c>
      <c r="BS91" s="7">
        <v>70</v>
      </c>
      <c r="BT91" s="27">
        <f t="shared" si="19"/>
        <v>7.0000000000000007E-2</v>
      </c>
      <c r="BU91" s="7">
        <v>90</v>
      </c>
      <c r="BV91" s="27">
        <f t="shared" si="20"/>
        <v>4.4999999999999998E-2</v>
      </c>
      <c r="BW91" s="7">
        <v>5</v>
      </c>
      <c r="BY91" s="7">
        <v>0</v>
      </c>
      <c r="BZ91" s="7">
        <v>0</v>
      </c>
      <c r="CU91" s="7">
        <v>500</v>
      </c>
      <c r="CV91" s="7">
        <v>2500</v>
      </c>
      <c r="CW91" s="7" t="s">
        <v>415</v>
      </c>
      <c r="DC91" s="7" t="s">
        <v>335</v>
      </c>
      <c r="DD91" s="7" t="s">
        <v>336</v>
      </c>
      <c r="DE91" s="7" t="s">
        <v>336</v>
      </c>
      <c r="DF91" s="7" t="s">
        <v>413</v>
      </c>
      <c r="DG91" s="7" t="s">
        <v>415</v>
      </c>
      <c r="DM91" s="7" t="s">
        <v>335</v>
      </c>
      <c r="DN91" s="7" t="s">
        <v>336</v>
      </c>
      <c r="DO91" s="7" t="s">
        <v>336</v>
      </c>
      <c r="DP91" s="7" t="s">
        <v>523</v>
      </c>
      <c r="DR91" s="7">
        <v>0</v>
      </c>
      <c r="DS91" s="7">
        <v>0</v>
      </c>
      <c r="EN91" s="7">
        <v>500</v>
      </c>
      <c r="EO91" s="7">
        <v>2500</v>
      </c>
      <c r="EP91" s="7" t="s">
        <v>339</v>
      </c>
      <c r="EQ91" s="7" t="s">
        <v>324</v>
      </c>
      <c r="ER91" s="7" t="s">
        <v>340</v>
      </c>
      <c r="EU91" s="7" t="s">
        <v>758</v>
      </c>
      <c r="EZ91" s="7" t="s">
        <v>339</v>
      </c>
      <c r="FA91" s="7" t="s">
        <v>324</v>
      </c>
      <c r="FE91" s="7" t="s">
        <v>1017</v>
      </c>
      <c r="FN91" s="7" t="s">
        <v>759</v>
      </c>
      <c r="FO91" s="7" t="b">
        <v>1</v>
      </c>
      <c r="FP91" s="7" t="b">
        <v>1</v>
      </c>
      <c r="FQ91" s="7" t="b">
        <v>1</v>
      </c>
      <c r="FV91" s="7" t="s">
        <v>1314</v>
      </c>
      <c r="FW91" s="7" t="b">
        <v>1</v>
      </c>
      <c r="FX91" s="7" t="b">
        <v>0</v>
      </c>
      <c r="FY91" s="7" t="b">
        <v>0</v>
      </c>
      <c r="FZ91" s="7" t="b">
        <v>0</v>
      </c>
      <c r="GD91" s="7" t="s">
        <v>1315</v>
      </c>
      <c r="GE91" s="7" t="b">
        <v>0</v>
      </c>
      <c r="GF91" s="7" t="b">
        <v>0</v>
      </c>
      <c r="GG91" s="7" t="b">
        <v>1</v>
      </c>
      <c r="GH91" s="7" t="b">
        <v>0</v>
      </c>
      <c r="GI91" s="7" t="b">
        <v>1</v>
      </c>
      <c r="GJ91" s="7" t="b">
        <v>0</v>
      </c>
      <c r="GK91" s="7" t="b">
        <v>0</v>
      </c>
      <c r="GL91" s="7" t="b">
        <v>0</v>
      </c>
      <c r="GM91" s="7" t="s">
        <v>346</v>
      </c>
      <c r="GN91" s="7" t="s">
        <v>347</v>
      </c>
      <c r="GO91" s="7" t="s">
        <v>348</v>
      </c>
      <c r="GP91" s="7" t="s">
        <v>349</v>
      </c>
      <c r="GQ91" s="7" t="s">
        <v>349</v>
      </c>
      <c r="GR91" s="7" t="s">
        <v>350</v>
      </c>
      <c r="GS91" s="7" t="s">
        <v>573</v>
      </c>
      <c r="GT91" s="7" t="s">
        <v>573</v>
      </c>
      <c r="GU91" s="7">
        <v>70</v>
      </c>
      <c r="GV91" s="7">
        <v>70</v>
      </c>
      <c r="GW91" s="7" t="s">
        <v>328</v>
      </c>
      <c r="GX91" s="7">
        <v>0</v>
      </c>
      <c r="GY91" s="7">
        <v>0</v>
      </c>
      <c r="GZ91" s="7" t="s">
        <v>328</v>
      </c>
      <c r="HA91" s="7" t="s">
        <v>391</v>
      </c>
      <c r="HB91" s="7">
        <v>0</v>
      </c>
      <c r="HC91" s="7">
        <v>0</v>
      </c>
      <c r="HD91" s="7">
        <v>40</v>
      </c>
      <c r="HE91" s="7">
        <v>40</v>
      </c>
      <c r="HF91" s="7" t="s">
        <v>328</v>
      </c>
      <c r="HG91" s="7">
        <v>0</v>
      </c>
      <c r="HH91" s="7">
        <v>0</v>
      </c>
      <c r="HI91" s="7" t="s">
        <v>328</v>
      </c>
      <c r="HK91" s="7" t="s">
        <v>500</v>
      </c>
      <c r="HL91" s="7" t="b">
        <v>0</v>
      </c>
      <c r="HM91" s="7" t="b">
        <v>0</v>
      </c>
      <c r="HN91" s="7" t="b">
        <v>0</v>
      </c>
      <c r="HO91" s="7" t="b">
        <v>0</v>
      </c>
      <c r="HP91" s="7" t="b">
        <v>0</v>
      </c>
      <c r="HQ91" s="7" t="b">
        <v>1</v>
      </c>
      <c r="HR91" s="7" t="b">
        <v>1</v>
      </c>
      <c r="HS91" s="7" t="b">
        <v>0</v>
      </c>
      <c r="HT91" s="7" t="s">
        <v>449</v>
      </c>
      <c r="HU91" s="7">
        <v>10</v>
      </c>
      <c r="HV91" s="7">
        <v>90</v>
      </c>
      <c r="HW91" s="7">
        <v>85</v>
      </c>
      <c r="HX91" s="7">
        <v>15</v>
      </c>
      <c r="HY91" s="7" t="s">
        <v>328</v>
      </c>
      <c r="HZ91" s="7" t="s">
        <v>328</v>
      </c>
      <c r="IA91" s="7" t="s">
        <v>356</v>
      </c>
      <c r="IB91" s="7" t="s">
        <v>428</v>
      </c>
      <c r="IC91" s="7" t="s">
        <v>916</v>
      </c>
      <c r="ID91" s="7" t="s">
        <v>476</v>
      </c>
      <c r="IE91" s="7" t="b">
        <v>1</v>
      </c>
      <c r="IF91" s="7" t="b">
        <v>0</v>
      </c>
      <c r="IG91" s="7" t="b">
        <v>1</v>
      </c>
      <c r="IH91" s="7" t="b">
        <v>1</v>
      </c>
      <c r="II91" s="7" t="b">
        <v>0</v>
      </c>
      <c r="IJ91" s="7" t="b">
        <v>0</v>
      </c>
      <c r="IK91" s="7" t="b">
        <v>0</v>
      </c>
      <c r="IL91" s="7" t="b">
        <v>0</v>
      </c>
      <c r="IM91" s="7" t="b">
        <v>0</v>
      </c>
      <c r="IN91" s="7" t="b">
        <v>0</v>
      </c>
      <c r="IO91" s="7" t="b">
        <v>0</v>
      </c>
      <c r="IP91" s="7" t="s">
        <v>429</v>
      </c>
      <c r="IQ91" s="7" t="s">
        <v>328</v>
      </c>
      <c r="IR91" s="7" t="s">
        <v>328</v>
      </c>
      <c r="IS91" s="7" t="s">
        <v>328</v>
      </c>
      <c r="IT91" s="7">
        <v>100</v>
      </c>
      <c r="IU91" s="7" t="s">
        <v>359</v>
      </c>
      <c r="IV91" s="7" t="s">
        <v>360</v>
      </c>
      <c r="IW91" s="7">
        <v>0</v>
      </c>
      <c r="IX91" s="7" t="s">
        <v>332</v>
      </c>
      <c r="JI91" s="7">
        <v>0</v>
      </c>
      <c r="JJ91" s="7" t="s">
        <v>328</v>
      </c>
      <c r="JK91" s="7" t="s">
        <v>688</v>
      </c>
      <c r="JL91" s="7" t="b">
        <v>1</v>
      </c>
      <c r="JM91" s="7" t="b">
        <v>1</v>
      </c>
      <c r="JN91" s="7" t="b">
        <v>0</v>
      </c>
      <c r="JO91" s="7" t="b">
        <v>0</v>
      </c>
      <c r="JP91" s="7" t="b">
        <v>0</v>
      </c>
      <c r="JQ91" s="7" t="b">
        <v>0</v>
      </c>
      <c r="JR91" s="7" t="b">
        <v>0</v>
      </c>
      <c r="JS91" s="7" t="b">
        <v>1</v>
      </c>
      <c r="JT91" s="7" t="b">
        <v>0</v>
      </c>
      <c r="JU91" s="7" t="s">
        <v>332</v>
      </c>
      <c r="KF91" s="7" t="s">
        <v>361</v>
      </c>
      <c r="KG91" s="7" t="b">
        <v>0</v>
      </c>
      <c r="KH91" s="7" t="b">
        <v>0</v>
      </c>
      <c r="KI91" s="7" t="b">
        <v>0</v>
      </c>
      <c r="KJ91" s="7" t="b">
        <v>0</v>
      </c>
      <c r="KK91" s="7" t="b">
        <v>1</v>
      </c>
      <c r="KL91" s="7" t="s">
        <v>328</v>
      </c>
      <c r="KM91" s="7" t="s">
        <v>328</v>
      </c>
      <c r="KN91" s="7" t="s">
        <v>361</v>
      </c>
      <c r="KO91" s="7" t="s">
        <v>467</v>
      </c>
      <c r="KP91" s="7" t="b">
        <v>1</v>
      </c>
      <c r="KQ91" s="7" t="b">
        <v>0</v>
      </c>
      <c r="KR91" s="7" t="b">
        <v>0</v>
      </c>
      <c r="KS91" s="7" t="b">
        <v>0</v>
      </c>
      <c r="KT91" s="7" t="b">
        <v>1</v>
      </c>
      <c r="KU91" s="7" t="b">
        <v>0</v>
      </c>
      <c r="KV91" s="7" t="b">
        <v>1</v>
      </c>
      <c r="KW91" s="7" t="b">
        <v>0</v>
      </c>
      <c r="KX91" s="7" t="s">
        <v>328</v>
      </c>
      <c r="KY91" s="7" t="s">
        <v>998</v>
      </c>
      <c r="KZ91" s="7" t="b">
        <v>0</v>
      </c>
      <c r="LA91" s="7" t="b">
        <v>0</v>
      </c>
      <c r="LB91" s="7" t="b">
        <v>0</v>
      </c>
      <c r="LC91" s="7" t="b">
        <v>1</v>
      </c>
      <c r="LD91" s="7" t="b">
        <v>1</v>
      </c>
      <c r="LE91" s="7" t="b">
        <v>0</v>
      </c>
      <c r="LF91" s="7" t="b">
        <v>0</v>
      </c>
      <c r="LG91" s="7" t="b">
        <v>0</v>
      </c>
      <c r="LH91" s="7" t="s">
        <v>328</v>
      </c>
      <c r="LI91" s="7" t="s">
        <v>585</v>
      </c>
      <c r="LJ91" s="7" t="b">
        <v>1</v>
      </c>
      <c r="LK91" s="7" t="b">
        <v>0</v>
      </c>
      <c r="LL91" s="7" t="b">
        <v>1</v>
      </c>
      <c r="LM91" s="7" t="b">
        <v>0</v>
      </c>
      <c r="LN91" s="7" t="b">
        <v>0</v>
      </c>
      <c r="LO91" s="7" t="b">
        <v>1</v>
      </c>
      <c r="LP91" s="7" t="b">
        <v>0</v>
      </c>
      <c r="LQ91" s="7" t="b">
        <v>0</v>
      </c>
      <c r="LR91" s="7" t="b">
        <v>0</v>
      </c>
      <c r="LT91" s="7" t="s">
        <v>366</v>
      </c>
      <c r="LU91" s="7" t="s">
        <v>366</v>
      </c>
      <c r="LV91" s="7" t="s">
        <v>367</v>
      </c>
      <c r="LW91" s="7" t="s">
        <v>368</v>
      </c>
      <c r="YS91" s="7" t="s">
        <v>1316</v>
      </c>
      <c r="YT91" s="7" t="s">
        <v>1317</v>
      </c>
      <c r="YU91" s="8">
        <v>42856</v>
      </c>
      <c r="YV91" s="7" t="s">
        <v>613</v>
      </c>
      <c r="YW91" s="7" t="s">
        <v>1318</v>
      </c>
      <c r="YX91" s="7">
        <v>64707</v>
      </c>
      <c r="YY91" s="7" t="s">
        <v>1319</v>
      </c>
      <c r="YZ91" s="7" t="s">
        <v>1320</v>
      </c>
      <c r="ZA91" s="7">
        <v>98</v>
      </c>
      <c r="ZC91" s="7">
        <v>-1</v>
      </c>
      <c r="ZD91" s="7" t="s">
        <v>384</v>
      </c>
      <c r="ZE91" s="7" t="s">
        <v>384</v>
      </c>
    </row>
    <row r="92" spans="1:681" s="7" customFormat="1" x14ac:dyDescent="0.25">
      <c r="A92" s="7" t="s">
        <v>1491</v>
      </c>
      <c r="B92" s="7" t="s">
        <v>1552</v>
      </c>
      <c r="C92" s="7" t="s">
        <v>1430</v>
      </c>
      <c r="D92" s="7" t="s">
        <v>1646</v>
      </c>
      <c r="E92" s="24">
        <v>42856</v>
      </c>
      <c r="F92" s="9" t="s">
        <v>1679</v>
      </c>
      <c r="G92" s="7">
        <v>20.785561666700001</v>
      </c>
      <c r="H92" s="7">
        <v>92.334308333300001</v>
      </c>
      <c r="I92" s="7">
        <v>10.5</v>
      </c>
      <c r="J92" s="7">
        <v>2.6</v>
      </c>
      <c r="K92" s="7" t="s">
        <v>409</v>
      </c>
      <c r="L92" s="7" t="s">
        <v>324</v>
      </c>
      <c r="M92" s="7" t="s">
        <v>325</v>
      </c>
      <c r="N92" s="7" t="s">
        <v>521</v>
      </c>
      <c r="O92" s="7" t="s">
        <v>1293</v>
      </c>
      <c r="P92" s="7" t="s">
        <v>328</v>
      </c>
      <c r="Q92" s="7" t="s">
        <v>329</v>
      </c>
      <c r="R92" s="7" t="s">
        <v>411</v>
      </c>
      <c r="S92" s="7" t="s">
        <v>425</v>
      </c>
      <c r="T92" s="7" t="s">
        <v>328</v>
      </c>
      <c r="X92" s="7" t="s">
        <v>328</v>
      </c>
      <c r="Y92" s="7">
        <v>250</v>
      </c>
      <c r="Z92" s="7">
        <v>1250</v>
      </c>
      <c r="AA92" s="7" t="s">
        <v>335</v>
      </c>
      <c r="AB92" s="7" t="s">
        <v>336</v>
      </c>
      <c r="AC92" s="7" t="s">
        <v>336</v>
      </c>
      <c r="AD92" s="7" t="s">
        <v>413</v>
      </c>
      <c r="AF92" s="7" t="s">
        <v>335</v>
      </c>
      <c r="AG92" s="7" t="s">
        <v>336</v>
      </c>
      <c r="AH92" s="7" t="s">
        <v>336</v>
      </c>
      <c r="AI92" s="7" t="s">
        <v>913</v>
      </c>
      <c r="AK92" s="7">
        <v>250</v>
      </c>
      <c r="AL92" s="7">
        <v>1250</v>
      </c>
      <c r="AM92" s="7" t="s">
        <v>335</v>
      </c>
      <c r="AN92" s="7" t="s">
        <v>336</v>
      </c>
      <c r="AO92" s="7" t="s">
        <v>336</v>
      </c>
      <c r="AP92" s="7" t="s">
        <v>387</v>
      </c>
      <c r="AR92" s="7" t="s">
        <v>335</v>
      </c>
      <c r="AS92" s="7" t="s">
        <v>336</v>
      </c>
      <c r="AT92" s="7" t="s">
        <v>336</v>
      </c>
      <c r="AU92" s="7" t="s">
        <v>1131</v>
      </c>
      <c r="AW92" s="7">
        <v>250</v>
      </c>
      <c r="AX92" s="7">
        <v>1250</v>
      </c>
      <c r="AY92" s="7" t="s">
        <v>335</v>
      </c>
      <c r="AZ92" s="7" t="s">
        <v>336</v>
      </c>
      <c r="BA92" s="7" t="s">
        <v>336</v>
      </c>
      <c r="BB92" s="7" t="s">
        <v>524</v>
      </c>
      <c r="BD92" s="7" t="s">
        <v>335</v>
      </c>
      <c r="BE92" s="7" t="s">
        <v>336</v>
      </c>
      <c r="BF92" s="7" t="s">
        <v>336</v>
      </c>
      <c r="BG92" s="7" t="s">
        <v>540</v>
      </c>
      <c r="BI92" s="7">
        <v>750</v>
      </c>
      <c r="BJ92" s="6">
        <f t="shared" si="14"/>
        <v>500</v>
      </c>
      <c r="BK92" s="7">
        <v>108</v>
      </c>
      <c r="BL92" s="27">
        <f t="shared" si="15"/>
        <v>0.432</v>
      </c>
      <c r="BM92" s="7">
        <v>25</v>
      </c>
      <c r="BN92" s="27">
        <f t="shared" si="16"/>
        <v>0.1</v>
      </c>
      <c r="BO92" s="7">
        <v>25</v>
      </c>
      <c r="BP92" s="27">
        <f t="shared" si="17"/>
        <v>0.1</v>
      </c>
      <c r="BQ92" s="7">
        <v>25</v>
      </c>
      <c r="BR92" s="27">
        <f t="shared" si="18"/>
        <v>0.02</v>
      </c>
      <c r="BS92" s="7">
        <v>45</v>
      </c>
      <c r="BT92" s="27">
        <f t="shared" si="19"/>
        <v>3.5999999999999997E-2</v>
      </c>
      <c r="BU92" s="7">
        <v>100</v>
      </c>
      <c r="BV92" s="27">
        <f t="shared" si="20"/>
        <v>0.04</v>
      </c>
      <c r="BW92" s="7">
        <v>15</v>
      </c>
      <c r="BY92" s="7">
        <v>0</v>
      </c>
      <c r="BZ92" s="7">
        <v>0</v>
      </c>
      <c r="CU92" s="7">
        <v>1000</v>
      </c>
      <c r="CV92" s="7">
        <v>5000</v>
      </c>
      <c r="CW92" s="7" t="s">
        <v>415</v>
      </c>
      <c r="DC92" s="7" t="s">
        <v>335</v>
      </c>
      <c r="DD92" s="7" t="s">
        <v>336</v>
      </c>
      <c r="DE92" s="7" t="s">
        <v>336</v>
      </c>
      <c r="DF92" s="7" t="s">
        <v>413</v>
      </c>
      <c r="DG92" s="7" t="s">
        <v>415</v>
      </c>
      <c r="DM92" s="7" t="s">
        <v>335</v>
      </c>
      <c r="DN92" s="7" t="s">
        <v>336</v>
      </c>
      <c r="DO92" s="7" t="s">
        <v>336</v>
      </c>
      <c r="DP92" s="7" t="s">
        <v>540</v>
      </c>
      <c r="DR92" s="7">
        <v>0</v>
      </c>
      <c r="DS92" s="7">
        <v>0</v>
      </c>
      <c r="EN92" s="7">
        <v>1000</v>
      </c>
      <c r="EO92" s="7">
        <v>5000</v>
      </c>
      <c r="EP92" s="7" t="s">
        <v>339</v>
      </c>
      <c r="EQ92" s="7" t="s">
        <v>324</v>
      </c>
      <c r="ER92" s="7" t="s">
        <v>340</v>
      </c>
      <c r="EU92" s="7" t="s">
        <v>758</v>
      </c>
      <c r="EZ92" s="7" t="s">
        <v>339</v>
      </c>
      <c r="FA92" s="7" t="s">
        <v>324</v>
      </c>
      <c r="FE92" s="7" t="s">
        <v>1302</v>
      </c>
      <c r="FN92" s="7" t="s">
        <v>462</v>
      </c>
      <c r="FO92" s="7" t="b">
        <v>1</v>
      </c>
      <c r="FP92" s="7" t="b">
        <v>0</v>
      </c>
      <c r="FQ92" s="7" t="b">
        <v>1</v>
      </c>
      <c r="FV92" s="7" t="s">
        <v>475</v>
      </c>
      <c r="FW92" s="7" t="b">
        <v>0</v>
      </c>
      <c r="FX92" s="7" t="b">
        <v>0</v>
      </c>
      <c r="FY92" s="7" t="b">
        <v>1</v>
      </c>
      <c r="FZ92" s="7" t="b">
        <v>0</v>
      </c>
      <c r="GD92" s="7" t="s">
        <v>555</v>
      </c>
      <c r="GE92" s="7" t="b">
        <v>0</v>
      </c>
      <c r="GF92" s="7" t="b">
        <v>0</v>
      </c>
      <c r="GG92" s="7" t="b">
        <v>1</v>
      </c>
      <c r="GH92" s="7" t="b">
        <v>1</v>
      </c>
      <c r="GI92" s="7" t="b">
        <v>0</v>
      </c>
      <c r="GJ92" s="7" t="b">
        <v>0</v>
      </c>
      <c r="GK92" s="7" t="b">
        <v>0</v>
      </c>
      <c r="GL92" s="7" t="b">
        <v>0</v>
      </c>
      <c r="GM92" s="7" t="s">
        <v>346</v>
      </c>
      <c r="GN92" s="7" t="s">
        <v>347</v>
      </c>
      <c r="GO92" s="7" t="s">
        <v>675</v>
      </c>
      <c r="GP92" s="7" t="s">
        <v>349</v>
      </c>
      <c r="GQ92" s="7" t="s">
        <v>349</v>
      </c>
      <c r="GR92" s="7" t="s">
        <v>350</v>
      </c>
      <c r="GS92" s="7" t="s">
        <v>463</v>
      </c>
      <c r="GT92" s="7" t="s">
        <v>463</v>
      </c>
      <c r="GU92" s="7">
        <v>30</v>
      </c>
      <c r="GV92" s="7">
        <v>30</v>
      </c>
      <c r="GW92" s="7" t="s">
        <v>328</v>
      </c>
      <c r="GX92" s="7">
        <v>0</v>
      </c>
      <c r="GY92" s="7">
        <v>0</v>
      </c>
      <c r="GZ92" s="7" t="s">
        <v>328</v>
      </c>
      <c r="HA92" s="7" t="s">
        <v>391</v>
      </c>
      <c r="HB92" s="7">
        <v>0</v>
      </c>
      <c r="HC92" s="7">
        <v>0</v>
      </c>
      <c r="HD92" s="7">
        <v>100</v>
      </c>
      <c r="HE92" s="7">
        <v>90</v>
      </c>
      <c r="HF92" s="7" t="s">
        <v>328</v>
      </c>
      <c r="HG92" s="7">
        <v>0</v>
      </c>
      <c r="HH92" s="7">
        <v>0</v>
      </c>
      <c r="HI92" s="7" t="s">
        <v>328</v>
      </c>
      <c r="HK92" s="7" t="s">
        <v>500</v>
      </c>
      <c r="HL92" s="7" t="b">
        <v>0</v>
      </c>
      <c r="HM92" s="7" t="b">
        <v>0</v>
      </c>
      <c r="HN92" s="7" t="b">
        <v>0</v>
      </c>
      <c r="HO92" s="7" t="b">
        <v>0</v>
      </c>
      <c r="HP92" s="7" t="b">
        <v>0</v>
      </c>
      <c r="HQ92" s="7" t="b">
        <v>1</v>
      </c>
      <c r="HR92" s="7" t="b">
        <v>1</v>
      </c>
      <c r="HS92" s="7" t="b">
        <v>0</v>
      </c>
      <c r="HT92" s="7" t="s">
        <v>449</v>
      </c>
      <c r="HU92" s="7">
        <v>10</v>
      </c>
      <c r="HV92" s="7">
        <v>90</v>
      </c>
      <c r="HW92" s="7">
        <v>80</v>
      </c>
      <c r="HX92" s="7">
        <v>20</v>
      </c>
      <c r="HY92" s="7" t="s">
        <v>328</v>
      </c>
      <c r="HZ92" s="7" t="s">
        <v>328</v>
      </c>
      <c r="IA92" s="7" t="s">
        <v>356</v>
      </c>
      <c r="IB92" s="7" t="s">
        <v>428</v>
      </c>
      <c r="IC92" s="7" t="s">
        <v>897</v>
      </c>
      <c r="ID92" s="7" t="s">
        <v>476</v>
      </c>
      <c r="IE92" s="7" t="b">
        <v>1</v>
      </c>
      <c r="IF92" s="7" t="b">
        <v>0</v>
      </c>
      <c r="IG92" s="7" t="b">
        <v>1</v>
      </c>
      <c r="IH92" s="7" t="b">
        <v>1</v>
      </c>
      <c r="II92" s="7" t="b">
        <v>0</v>
      </c>
      <c r="IJ92" s="7" t="b">
        <v>0</v>
      </c>
      <c r="IK92" s="7" t="b">
        <v>0</v>
      </c>
      <c r="IL92" s="7" t="b">
        <v>0</v>
      </c>
      <c r="IM92" s="7" t="b">
        <v>0</v>
      </c>
      <c r="IN92" s="7" t="b">
        <v>0</v>
      </c>
      <c r="IO92" s="7" t="b">
        <v>0</v>
      </c>
      <c r="IP92" s="7" t="s">
        <v>429</v>
      </c>
      <c r="IQ92" s="7" t="s">
        <v>328</v>
      </c>
      <c r="IR92" s="7" t="s">
        <v>328</v>
      </c>
      <c r="IS92" s="7" t="s">
        <v>328</v>
      </c>
      <c r="IT92" s="7">
        <v>100</v>
      </c>
      <c r="IU92" s="7" t="s">
        <v>359</v>
      </c>
      <c r="IV92" s="7" t="s">
        <v>360</v>
      </c>
      <c r="IW92" s="7">
        <v>0</v>
      </c>
      <c r="IX92" s="7" t="s">
        <v>332</v>
      </c>
      <c r="JI92" s="7">
        <v>0</v>
      </c>
      <c r="JJ92" s="7" t="s">
        <v>328</v>
      </c>
      <c r="JK92" s="7" t="s">
        <v>502</v>
      </c>
      <c r="JL92" s="7" t="b">
        <v>1</v>
      </c>
      <c r="JM92" s="7" t="b">
        <v>0</v>
      </c>
      <c r="JN92" s="7" t="b">
        <v>0</v>
      </c>
      <c r="JO92" s="7" t="b">
        <v>0</v>
      </c>
      <c r="JP92" s="7" t="b">
        <v>1</v>
      </c>
      <c r="JQ92" s="7" t="b">
        <v>0</v>
      </c>
      <c r="JR92" s="7" t="b">
        <v>0</v>
      </c>
      <c r="JS92" s="7" t="b">
        <v>1</v>
      </c>
      <c r="JT92" s="7" t="b">
        <v>0</v>
      </c>
      <c r="JU92" s="7" t="s">
        <v>328</v>
      </c>
      <c r="JV92" s="7" t="s">
        <v>559</v>
      </c>
      <c r="JW92" s="7" t="b">
        <v>0</v>
      </c>
      <c r="JX92" s="7" t="b">
        <v>0</v>
      </c>
      <c r="JY92" s="7" t="b">
        <v>1</v>
      </c>
      <c r="JZ92" s="7" t="b">
        <v>0</v>
      </c>
      <c r="KA92" s="7" t="b">
        <v>0</v>
      </c>
      <c r="KB92" s="7" t="b">
        <v>0</v>
      </c>
      <c r="KC92" s="7" t="b">
        <v>0</v>
      </c>
      <c r="KD92" s="7" t="b">
        <v>1</v>
      </c>
      <c r="KE92" s="7" t="b">
        <v>0</v>
      </c>
      <c r="KF92" s="7" t="s">
        <v>361</v>
      </c>
      <c r="KG92" s="7" t="b">
        <v>0</v>
      </c>
      <c r="KH92" s="7" t="b">
        <v>0</v>
      </c>
      <c r="KI92" s="7" t="b">
        <v>0</v>
      </c>
      <c r="KJ92" s="7" t="b">
        <v>0</v>
      </c>
      <c r="KK92" s="7" t="b">
        <v>1</v>
      </c>
      <c r="KL92" s="7" t="s">
        <v>328</v>
      </c>
      <c r="KM92" s="7" t="s">
        <v>328</v>
      </c>
      <c r="KN92" s="7" t="s">
        <v>361</v>
      </c>
      <c r="KO92" s="7" t="s">
        <v>433</v>
      </c>
      <c r="KP92" s="7" t="b">
        <v>1</v>
      </c>
      <c r="KQ92" s="7" t="b">
        <v>0</v>
      </c>
      <c r="KR92" s="7" t="b">
        <v>1</v>
      </c>
      <c r="KS92" s="7" t="b">
        <v>0</v>
      </c>
      <c r="KT92" s="7" t="b">
        <v>1</v>
      </c>
      <c r="KU92" s="7" t="b">
        <v>0</v>
      </c>
      <c r="KV92" s="7" t="b">
        <v>0</v>
      </c>
      <c r="KW92" s="7" t="b">
        <v>0</v>
      </c>
      <c r="KX92" s="7" t="s">
        <v>328</v>
      </c>
      <c r="KY92" s="7" t="s">
        <v>998</v>
      </c>
      <c r="KZ92" s="7" t="b">
        <v>0</v>
      </c>
      <c r="LA92" s="7" t="b">
        <v>0</v>
      </c>
      <c r="LB92" s="7" t="b">
        <v>0</v>
      </c>
      <c r="LC92" s="7" t="b">
        <v>1</v>
      </c>
      <c r="LD92" s="7" t="b">
        <v>1</v>
      </c>
      <c r="LE92" s="7" t="b">
        <v>0</v>
      </c>
      <c r="LF92" s="7" t="b">
        <v>0</v>
      </c>
      <c r="LG92" s="7" t="b">
        <v>0</v>
      </c>
      <c r="LH92" s="7" t="s">
        <v>328</v>
      </c>
      <c r="LI92" s="7" t="s">
        <v>435</v>
      </c>
      <c r="LJ92" s="7" t="b">
        <v>1</v>
      </c>
      <c r="LK92" s="7" t="b">
        <v>0</v>
      </c>
      <c r="LL92" s="7" t="b">
        <v>1</v>
      </c>
      <c r="LM92" s="7" t="b">
        <v>0</v>
      </c>
      <c r="LN92" s="7" t="b">
        <v>1</v>
      </c>
      <c r="LO92" s="7" t="b">
        <v>0</v>
      </c>
      <c r="LP92" s="7" t="b">
        <v>0</v>
      </c>
      <c r="LQ92" s="7" t="b">
        <v>0</v>
      </c>
      <c r="LR92" s="7" t="b">
        <v>0</v>
      </c>
      <c r="LT92" s="7" t="s">
        <v>366</v>
      </c>
      <c r="LU92" s="7" t="s">
        <v>366</v>
      </c>
      <c r="LV92" s="7" t="s">
        <v>367</v>
      </c>
      <c r="LW92" s="7" t="s">
        <v>368</v>
      </c>
      <c r="YS92" s="7" t="s">
        <v>1303</v>
      </c>
      <c r="YT92" s="7" t="s">
        <v>1304</v>
      </c>
      <c r="YU92" s="8">
        <v>42856</v>
      </c>
      <c r="YV92" s="7" t="s">
        <v>613</v>
      </c>
      <c r="YW92" s="7" t="s">
        <v>1305</v>
      </c>
      <c r="YX92" s="7">
        <v>64705</v>
      </c>
      <c r="YY92" s="7" t="s">
        <v>1306</v>
      </c>
      <c r="YZ92" s="7" t="s">
        <v>1307</v>
      </c>
      <c r="ZA92" s="7">
        <v>96</v>
      </c>
      <c r="ZC92" s="7">
        <v>-1</v>
      </c>
      <c r="ZD92" s="7" t="s">
        <v>384</v>
      </c>
      <c r="ZE92" s="7" t="s">
        <v>384</v>
      </c>
    </row>
    <row r="93" spans="1:681" s="7" customFormat="1" x14ac:dyDescent="0.25">
      <c r="A93" s="7" t="s">
        <v>1491</v>
      </c>
      <c r="B93" s="7" t="s">
        <v>1553</v>
      </c>
      <c r="C93" s="7" t="s">
        <v>1430</v>
      </c>
      <c r="D93" s="7" t="s">
        <v>1647</v>
      </c>
      <c r="E93" s="24">
        <v>42856</v>
      </c>
      <c r="F93" s="9" t="s">
        <v>1679</v>
      </c>
      <c r="G93" s="7">
        <v>20.786958333299999</v>
      </c>
      <c r="H93" s="7">
        <v>92.3325583333</v>
      </c>
      <c r="I93" s="7">
        <v>-0.7</v>
      </c>
      <c r="J93" s="7">
        <v>2.2000000000000002</v>
      </c>
      <c r="K93" s="7" t="s">
        <v>409</v>
      </c>
      <c r="L93" s="7" t="s">
        <v>324</v>
      </c>
      <c r="M93" s="7" t="s">
        <v>325</v>
      </c>
      <c r="N93" s="7" t="s">
        <v>521</v>
      </c>
      <c r="O93" s="7" t="s">
        <v>1293</v>
      </c>
      <c r="P93" s="7" t="s">
        <v>328</v>
      </c>
      <c r="Q93" s="7" t="s">
        <v>580</v>
      </c>
      <c r="R93" s="7" t="s">
        <v>330</v>
      </c>
      <c r="S93" s="7" t="s">
        <v>425</v>
      </c>
      <c r="T93" s="7" t="s">
        <v>328</v>
      </c>
      <c r="X93" s="7" t="s">
        <v>328</v>
      </c>
      <c r="Y93" s="7">
        <v>25</v>
      </c>
      <c r="Z93" s="7">
        <v>125</v>
      </c>
      <c r="AA93" s="7" t="s">
        <v>335</v>
      </c>
      <c r="AB93" s="7" t="s">
        <v>336</v>
      </c>
      <c r="AC93" s="7" t="s">
        <v>336</v>
      </c>
      <c r="AD93" s="7" t="s">
        <v>414</v>
      </c>
      <c r="AF93" s="7" t="s">
        <v>335</v>
      </c>
      <c r="AG93" s="7" t="s">
        <v>336</v>
      </c>
      <c r="AH93" s="7" t="s">
        <v>336</v>
      </c>
      <c r="AI93" s="7" t="s">
        <v>523</v>
      </c>
      <c r="AK93" s="7">
        <v>25</v>
      </c>
      <c r="AL93" s="7">
        <v>125</v>
      </c>
      <c r="AM93" s="7" t="s">
        <v>335</v>
      </c>
      <c r="AN93" s="7" t="s">
        <v>336</v>
      </c>
      <c r="AO93" s="7" t="s">
        <v>336</v>
      </c>
      <c r="AP93" s="7" t="s">
        <v>997</v>
      </c>
      <c r="AR93" s="7" t="s">
        <v>335</v>
      </c>
      <c r="AS93" s="7" t="s">
        <v>336</v>
      </c>
      <c r="AT93" s="7" t="s">
        <v>336</v>
      </c>
      <c r="AU93" s="7" t="s">
        <v>387</v>
      </c>
      <c r="AW93" s="7">
        <v>25</v>
      </c>
      <c r="AX93" s="7">
        <v>125</v>
      </c>
      <c r="AY93" s="7" t="s">
        <v>335</v>
      </c>
      <c r="AZ93" s="7" t="s">
        <v>336</v>
      </c>
      <c r="BA93" s="7" t="s">
        <v>336</v>
      </c>
      <c r="BB93" s="7" t="s">
        <v>525</v>
      </c>
      <c r="BD93" s="7" t="s">
        <v>335</v>
      </c>
      <c r="BE93" s="7" t="s">
        <v>336</v>
      </c>
      <c r="BF93" s="7" t="s">
        <v>336</v>
      </c>
      <c r="BG93" s="7" t="s">
        <v>413</v>
      </c>
      <c r="BI93" s="7">
        <v>75</v>
      </c>
      <c r="BJ93" s="6">
        <f t="shared" si="14"/>
        <v>50</v>
      </c>
      <c r="BK93" s="7">
        <v>0</v>
      </c>
      <c r="BL93" s="27">
        <f t="shared" si="15"/>
        <v>0</v>
      </c>
      <c r="BM93" s="7">
        <v>2</v>
      </c>
      <c r="BN93" s="27">
        <f t="shared" si="16"/>
        <v>0.08</v>
      </c>
      <c r="BO93" s="7">
        <v>0</v>
      </c>
      <c r="BP93" s="27">
        <f t="shared" si="17"/>
        <v>0</v>
      </c>
      <c r="BQ93" s="7">
        <v>2</v>
      </c>
      <c r="BR93" s="27">
        <f t="shared" si="18"/>
        <v>1.6E-2</v>
      </c>
      <c r="BS93" s="7">
        <v>8</v>
      </c>
      <c r="BT93" s="27">
        <f t="shared" si="19"/>
        <v>6.4000000000000001E-2</v>
      </c>
      <c r="BU93" s="7">
        <v>10</v>
      </c>
      <c r="BV93" s="27">
        <f t="shared" si="20"/>
        <v>0.04</v>
      </c>
      <c r="BW93" s="7">
        <v>2</v>
      </c>
      <c r="BY93" s="7">
        <v>0</v>
      </c>
      <c r="BZ93" s="7">
        <v>0</v>
      </c>
      <c r="CU93" s="7">
        <v>0</v>
      </c>
      <c r="CV93" s="7">
        <v>0</v>
      </c>
      <c r="DR93" s="7">
        <v>0</v>
      </c>
      <c r="DS93" s="7">
        <v>0</v>
      </c>
      <c r="EN93" s="7">
        <v>0</v>
      </c>
      <c r="EO93" s="7">
        <v>0</v>
      </c>
      <c r="FN93" s="7" t="s">
        <v>759</v>
      </c>
      <c r="FO93" s="7" t="b">
        <v>1</v>
      </c>
      <c r="FP93" s="7" t="b">
        <v>1</v>
      </c>
      <c r="FQ93" s="7" t="b">
        <v>1</v>
      </c>
      <c r="FR93" s="7" t="s">
        <v>389</v>
      </c>
      <c r="FS93" s="7" t="b">
        <v>1</v>
      </c>
      <c r="FT93" s="7" t="b">
        <v>0</v>
      </c>
      <c r="FU93" s="7" t="b">
        <v>0</v>
      </c>
      <c r="FV93" s="7" t="s">
        <v>421</v>
      </c>
      <c r="FW93" s="7" t="b">
        <v>0</v>
      </c>
      <c r="FX93" s="7" t="b">
        <v>1</v>
      </c>
      <c r="FY93" s="7" t="b">
        <v>0</v>
      </c>
      <c r="FZ93" s="7" t="b">
        <v>1</v>
      </c>
      <c r="GD93" s="7" t="s">
        <v>555</v>
      </c>
      <c r="GE93" s="7" t="b">
        <v>0</v>
      </c>
      <c r="GF93" s="7" t="b">
        <v>0</v>
      </c>
      <c r="GG93" s="7" t="b">
        <v>1</v>
      </c>
      <c r="GH93" s="7" t="b">
        <v>1</v>
      </c>
      <c r="GI93" s="7" t="b">
        <v>0</v>
      </c>
      <c r="GJ93" s="7" t="b">
        <v>0</v>
      </c>
      <c r="GK93" s="7" t="b">
        <v>0</v>
      </c>
      <c r="GL93" s="7" t="b">
        <v>0</v>
      </c>
      <c r="GM93" s="7" t="s">
        <v>346</v>
      </c>
      <c r="GN93" s="7" t="s">
        <v>347</v>
      </c>
      <c r="GO93" s="7" t="s">
        <v>719</v>
      </c>
      <c r="GP93" s="7" t="s">
        <v>687</v>
      </c>
      <c r="GQ93" s="7" t="s">
        <v>687</v>
      </c>
      <c r="GR93" s="7" t="s">
        <v>350</v>
      </c>
      <c r="GS93" s="7" t="s">
        <v>401</v>
      </c>
      <c r="GT93" s="7" t="s">
        <v>401</v>
      </c>
      <c r="GU93" s="7">
        <v>20</v>
      </c>
      <c r="GV93" s="7">
        <v>20</v>
      </c>
      <c r="GW93" s="7" t="s">
        <v>328</v>
      </c>
      <c r="GX93" s="7">
        <v>0</v>
      </c>
      <c r="GY93" s="7">
        <v>0</v>
      </c>
      <c r="GZ93" s="7" t="s">
        <v>328</v>
      </c>
      <c r="HA93" s="7" t="s">
        <v>391</v>
      </c>
      <c r="HB93" s="7">
        <v>0</v>
      </c>
      <c r="HC93" s="7">
        <v>0</v>
      </c>
      <c r="HD93" s="7">
        <v>25</v>
      </c>
      <c r="HE93" s="7">
        <v>22</v>
      </c>
      <c r="HF93" s="7" t="s">
        <v>328</v>
      </c>
      <c r="HG93" s="7">
        <v>0</v>
      </c>
      <c r="HH93" s="7">
        <v>0</v>
      </c>
      <c r="HI93" s="7" t="s">
        <v>328</v>
      </c>
      <c r="HK93" s="7" t="s">
        <v>1294</v>
      </c>
      <c r="HL93" s="7" t="b">
        <v>0</v>
      </c>
      <c r="HM93" s="7" t="b">
        <v>0</v>
      </c>
      <c r="HN93" s="7" t="b">
        <v>1</v>
      </c>
      <c r="HO93" s="7" t="b">
        <v>0</v>
      </c>
      <c r="HP93" s="7" t="b">
        <v>0</v>
      </c>
      <c r="HQ93" s="7" t="b">
        <v>1</v>
      </c>
      <c r="HR93" s="7" t="b">
        <v>0</v>
      </c>
      <c r="HS93" s="7" t="b">
        <v>0</v>
      </c>
      <c r="HT93" s="7" t="s">
        <v>449</v>
      </c>
      <c r="HU93" s="7">
        <v>5</v>
      </c>
      <c r="HV93" s="7">
        <v>95</v>
      </c>
      <c r="HW93" s="7">
        <v>95</v>
      </c>
      <c r="HX93" s="7">
        <v>5</v>
      </c>
      <c r="HY93" s="7" t="s">
        <v>328</v>
      </c>
      <c r="HZ93" s="7" t="s">
        <v>328</v>
      </c>
      <c r="IA93" s="7" t="s">
        <v>356</v>
      </c>
      <c r="IB93" s="7" t="s">
        <v>428</v>
      </c>
      <c r="IC93" s="7" t="s">
        <v>427</v>
      </c>
      <c r="ID93" s="7" t="s">
        <v>1144</v>
      </c>
      <c r="IE93" s="7" t="b">
        <v>1</v>
      </c>
      <c r="IF93" s="7" t="b">
        <v>1</v>
      </c>
      <c r="IG93" s="7" t="b">
        <v>0</v>
      </c>
      <c r="IH93" s="7" t="b">
        <v>1</v>
      </c>
      <c r="II93" s="7" t="b">
        <v>0</v>
      </c>
      <c r="IJ93" s="7" t="b">
        <v>1</v>
      </c>
      <c r="IK93" s="7" t="b">
        <v>0</v>
      </c>
      <c r="IL93" s="7" t="b">
        <v>0</v>
      </c>
      <c r="IM93" s="7" t="b">
        <v>0</v>
      </c>
      <c r="IN93" s="7" t="b">
        <v>0</v>
      </c>
      <c r="IO93" s="7" t="b">
        <v>0</v>
      </c>
      <c r="IP93" s="7" t="s">
        <v>429</v>
      </c>
      <c r="IQ93" s="7" t="s">
        <v>328</v>
      </c>
      <c r="IR93" s="7" t="s">
        <v>328</v>
      </c>
      <c r="IS93" s="7" t="s">
        <v>328</v>
      </c>
      <c r="IT93" s="7">
        <v>100</v>
      </c>
      <c r="IU93" s="7" t="s">
        <v>359</v>
      </c>
      <c r="IV93" s="7" t="s">
        <v>360</v>
      </c>
      <c r="IW93" s="7">
        <v>0</v>
      </c>
      <c r="IX93" s="7" t="s">
        <v>328</v>
      </c>
      <c r="IY93" s="7" t="s">
        <v>452</v>
      </c>
      <c r="IZ93" s="7" t="b">
        <v>1</v>
      </c>
      <c r="JA93" s="7" t="b">
        <v>1</v>
      </c>
      <c r="JB93" s="7" t="b">
        <v>0</v>
      </c>
      <c r="JC93" s="7" t="b">
        <v>0</v>
      </c>
      <c r="JD93" s="7" t="b">
        <v>1</v>
      </c>
      <c r="JE93" s="7" t="b">
        <v>0</v>
      </c>
      <c r="JF93" s="7" t="b">
        <v>0</v>
      </c>
      <c r="JG93" s="7" t="b">
        <v>0</v>
      </c>
      <c r="JH93" s="7" t="b">
        <v>0</v>
      </c>
      <c r="JI93" s="7">
        <v>0</v>
      </c>
      <c r="JK93" s="7" t="s">
        <v>1295</v>
      </c>
      <c r="JL93" s="7" t="b">
        <v>0</v>
      </c>
      <c r="JM93" s="7" t="b">
        <v>0</v>
      </c>
      <c r="JN93" s="7" t="b">
        <v>1</v>
      </c>
      <c r="JO93" s="7" t="b">
        <v>0</v>
      </c>
      <c r="JP93" s="7" t="b">
        <v>1</v>
      </c>
      <c r="JQ93" s="7" t="b">
        <v>0</v>
      </c>
      <c r="JR93" s="7" t="b">
        <v>0</v>
      </c>
      <c r="JS93" s="7" t="b">
        <v>1</v>
      </c>
      <c r="JT93" s="7" t="b">
        <v>0</v>
      </c>
      <c r="JU93" s="7" t="s">
        <v>332</v>
      </c>
      <c r="KF93" s="7" t="s">
        <v>733</v>
      </c>
      <c r="KG93" s="7" t="b">
        <v>1</v>
      </c>
      <c r="KH93" s="7" t="b">
        <v>0</v>
      </c>
      <c r="KI93" s="7" t="b">
        <v>0</v>
      </c>
      <c r="KJ93" s="7" t="b">
        <v>0</v>
      </c>
      <c r="KK93" s="7" t="b">
        <v>0</v>
      </c>
      <c r="KL93" s="7" t="s">
        <v>328</v>
      </c>
      <c r="KM93" s="7" t="s">
        <v>328</v>
      </c>
      <c r="KN93" s="7" t="s">
        <v>361</v>
      </c>
      <c r="KO93" s="7" t="s">
        <v>1296</v>
      </c>
      <c r="KP93" s="7" t="b">
        <v>1</v>
      </c>
      <c r="KQ93" s="7" t="b">
        <v>0</v>
      </c>
      <c r="KR93" s="7" t="b">
        <v>1</v>
      </c>
      <c r="KS93" s="7" t="b">
        <v>0</v>
      </c>
      <c r="KT93" s="7" t="b">
        <v>0</v>
      </c>
      <c r="KU93" s="7" t="b">
        <v>0</v>
      </c>
      <c r="KV93" s="7" t="b">
        <v>0</v>
      </c>
      <c r="KW93" s="7" t="b">
        <v>0</v>
      </c>
      <c r="KX93" s="7" t="s">
        <v>328</v>
      </c>
      <c r="KY93" s="7" t="s">
        <v>434</v>
      </c>
      <c r="KZ93" s="7" t="b">
        <v>0</v>
      </c>
      <c r="LA93" s="7" t="b">
        <v>0</v>
      </c>
      <c r="LB93" s="7" t="b">
        <v>0</v>
      </c>
      <c r="LC93" s="7" t="b">
        <v>1</v>
      </c>
      <c r="LD93" s="7" t="b">
        <v>0</v>
      </c>
      <c r="LE93" s="7" t="b">
        <v>0</v>
      </c>
      <c r="LF93" s="7" t="b">
        <v>0</v>
      </c>
      <c r="LG93" s="7" t="b">
        <v>0</v>
      </c>
      <c r="LH93" s="7" t="s">
        <v>328</v>
      </c>
      <c r="LI93" s="7" t="s">
        <v>1168</v>
      </c>
      <c r="LJ93" s="7" t="b">
        <v>1</v>
      </c>
      <c r="LK93" s="7" t="b">
        <v>1</v>
      </c>
      <c r="LL93" s="7" t="b">
        <v>0</v>
      </c>
      <c r="LM93" s="7" t="b">
        <v>0</v>
      </c>
      <c r="LN93" s="7" t="b">
        <v>1</v>
      </c>
      <c r="LO93" s="7" t="b">
        <v>0</v>
      </c>
      <c r="LP93" s="7" t="b">
        <v>0</v>
      </c>
      <c r="LQ93" s="7" t="b">
        <v>0</v>
      </c>
      <c r="LR93" s="7" t="b">
        <v>0</v>
      </c>
      <c r="LT93" s="7" t="s">
        <v>366</v>
      </c>
      <c r="LU93" s="7" t="s">
        <v>366</v>
      </c>
      <c r="LV93" s="7" t="s">
        <v>367</v>
      </c>
      <c r="LW93" s="7" t="s">
        <v>368</v>
      </c>
      <c r="YS93" s="7" t="s">
        <v>1297</v>
      </c>
      <c r="YT93" s="7" t="s">
        <v>1298</v>
      </c>
      <c r="YU93" s="8">
        <v>42856</v>
      </c>
      <c r="YV93" s="7" t="s">
        <v>613</v>
      </c>
      <c r="YW93" s="7" t="s">
        <v>1299</v>
      </c>
      <c r="YX93" s="7">
        <v>64704</v>
      </c>
      <c r="YY93" s="7" t="s">
        <v>1300</v>
      </c>
      <c r="YZ93" s="7" t="s">
        <v>1301</v>
      </c>
      <c r="ZA93" s="7">
        <v>95</v>
      </c>
      <c r="ZC93" s="7">
        <v>-1</v>
      </c>
      <c r="ZD93" s="7" t="s">
        <v>384</v>
      </c>
      <c r="ZE93" s="7" t="s">
        <v>384</v>
      </c>
    </row>
    <row r="94" spans="1:681" s="7" customFormat="1" x14ac:dyDescent="0.25">
      <c r="A94" s="7" t="s">
        <v>1491</v>
      </c>
      <c r="B94" s="7" t="s">
        <v>1554</v>
      </c>
      <c r="C94" s="7" t="s">
        <v>1430</v>
      </c>
      <c r="D94" s="7" t="s">
        <v>1648</v>
      </c>
      <c r="E94" s="24">
        <v>42856</v>
      </c>
      <c r="F94" s="9" t="s">
        <v>1679</v>
      </c>
      <c r="G94" s="7">
        <v>20.765228333300001</v>
      </c>
      <c r="H94" s="7">
        <v>92.333365000000001</v>
      </c>
      <c r="I94" s="7">
        <v>5</v>
      </c>
      <c r="J94" s="7">
        <v>3.7</v>
      </c>
      <c r="K94" s="7" t="s">
        <v>409</v>
      </c>
      <c r="L94" s="7" t="s">
        <v>324</v>
      </c>
      <c r="M94" s="7" t="s">
        <v>325</v>
      </c>
      <c r="N94" s="7" t="s">
        <v>521</v>
      </c>
      <c r="O94" s="7" t="s">
        <v>1293</v>
      </c>
      <c r="P94" s="7" t="s">
        <v>328</v>
      </c>
      <c r="Q94" s="7" t="s">
        <v>329</v>
      </c>
      <c r="R94" s="7" t="s">
        <v>411</v>
      </c>
      <c r="S94" s="7" t="s">
        <v>425</v>
      </c>
      <c r="T94" s="7" t="s">
        <v>328</v>
      </c>
      <c r="X94" s="7" t="s">
        <v>328</v>
      </c>
      <c r="Y94" s="7">
        <v>150</v>
      </c>
      <c r="Z94" s="7">
        <v>750</v>
      </c>
      <c r="AA94" s="7" t="s">
        <v>335</v>
      </c>
      <c r="AB94" s="7" t="s">
        <v>336</v>
      </c>
      <c r="AC94" s="7" t="s">
        <v>336</v>
      </c>
      <c r="AD94" s="7" t="s">
        <v>413</v>
      </c>
      <c r="AF94" s="7" t="s">
        <v>335</v>
      </c>
      <c r="AG94" s="7" t="s">
        <v>336</v>
      </c>
      <c r="AH94" s="7" t="s">
        <v>336</v>
      </c>
      <c r="AI94" s="7" t="s">
        <v>414</v>
      </c>
      <c r="AK94" s="7">
        <v>150</v>
      </c>
      <c r="AL94" s="7">
        <v>750</v>
      </c>
      <c r="AM94" s="7" t="s">
        <v>335</v>
      </c>
      <c r="AN94" s="7" t="s">
        <v>336</v>
      </c>
      <c r="AO94" s="7" t="s">
        <v>336</v>
      </c>
      <c r="AP94" s="7" t="s">
        <v>413</v>
      </c>
      <c r="AR94" s="7" t="s">
        <v>335</v>
      </c>
      <c r="AS94" s="7" t="s">
        <v>336</v>
      </c>
      <c r="AT94" s="7" t="s">
        <v>336</v>
      </c>
      <c r="AU94" s="7" t="s">
        <v>523</v>
      </c>
      <c r="AW94" s="7">
        <v>150</v>
      </c>
      <c r="AX94" s="7">
        <v>750</v>
      </c>
      <c r="AY94" s="7" t="s">
        <v>335</v>
      </c>
      <c r="AZ94" s="7" t="s">
        <v>336</v>
      </c>
      <c r="BA94" s="7" t="s">
        <v>336</v>
      </c>
      <c r="BB94" s="7" t="s">
        <v>524</v>
      </c>
      <c r="BD94" s="7" t="s">
        <v>335</v>
      </c>
      <c r="BE94" s="7" t="s">
        <v>336</v>
      </c>
      <c r="BF94" s="7" t="s">
        <v>336</v>
      </c>
      <c r="BG94" s="7" t="s">
        <v>496</v>
      </c>
      <c r="BI94" s="7">
        <v>450</v>
      </c>
      <c r="BJ94" s="6">
        <f t="shared" si="14"/>
        <v>300</v>
      </c>
      <c r="BK94" s="7">
        <v>10</v>
      </c>
      <c r="BL94" s="27">
        <f t="shared" si="15"/>
        <v>6.6666666666666666E-2</v>
      </c>
      <c r="BM94" s="7">
        <v>6</v>
      </c>
      <c r="BN94" s="27">
        <f t="shared" si="16"/>
        <v>0.04</v>
      </c>
      <c r="BO94" s="7">
        <v>40</v>
      </c>
      <c r="BP94" s="27">
        <f t="shared" si="17"/>
        <v>0.26666666666666666</v>
      </c>
      <c r="BQ94" s="7">
        <v>10</v>
      </c>
      <c r="BR94" s="27">
        <f t="shared" si="18"/>
        <v>1.3333333333333334E-2</v>
      </c>
      <c r="BS94" s="7">
        <v>50</v>
      </c>
      <c r="BT94" s="27">
        <f t="shared" si="19"/>
        <v>6.6666666666666666E-2</v>
      </c>
      <c r="BU94" s="7">
        <v>70</v>
      </c>
      <c r="BV94" s="27">
        <f t="shared" si="20"/>
        <v>4.6666666666666669E-2</v>
      </c>
      <c r="BW94" s="7">
        <v>2</v>
      </c>
      <c r="BY94" s="7">
        <v>500</v>
      </c>
      <c r="BZ94" s="7">
        <v>2500</v>
      </c>
      <c r="CA94" s="7" t="s">
        <v>415</v>
      </c>
      <c r="CG94" s="7" t="s">
        <v>335</v>
      </c>
      <c r="CH94" s="7" t="s">
        <v>336</v>
      </c>
      <c r="CI94" s="7" t="s">
        <v>336</v>
      </c>
      <c r="CJ94" s="7" t="s">
        <v>913</v>
      </c>
      <c r="CK94" s="7" t="s">
        <v>415</v>
      </c>
      <c r="CQ94" s="7" t="s">
        <v>335</v>
      </c>
      <c r="CR94" s="7" t="s">
        <v>336</v>
      </c>
      <c r="CS94" s="7" t="s">
        <v>336</v>
      </c>
      <c r="CT94" s="7" t="s">
        <v>540</v>
      </c>
      <c r="CU94" s="7">
        <v>500</v>
      </c>
      <c r="CV94" s="7">
        <v>2500</v>
      </c>
      <c r="CW94" s="7" t="s">
        <v>415</v>
      </c>
      <c r="DC94" s="7" t="s">
        <v>335</v>
      </c>
      <c r="DD94" s="7" t="s">
        <v>336</v>
      </c>
      <c r="DE94" s="7" t="s">
        <v>336</v>
      </c>
      <c r="DF94" s="7" t="s">
        <v>495</v>
      </c>
      <c r="DG94" s="7" t="s">
        <v>415</v>
      </c>
      <c r="DM94" s="7" t="s">
        <v>335</v>
      </c>
      <c r="DN94" s="7" t="s">
        <v>336</v>
      </c>
      <c r="DO94" s="7" t="s">
        <v>336</v>
      </c>
      <c r="DP94" s="7" t="s">
        <v>997</v>
      </c>
      <c r="DR94" s="7">
        <v>0</v>
      </c>
      <c r="DS94" s="7">
        <v>0</v>
      </c>
      <c r="EN94" s="7">
        <v>500</v>
      </c>
      <c r="EO94" s="7">
        <v>2500</v>
      </c>
      <c r="EP94" s="7" t="s">
        <v>339</v>
      </c>
      <c r="EQ94" s="7" t="s">
        <v>324</v>
      </c>
      <c r="ER94" s="7" t="s">
        <v>340</v>
      </c>
      <c r="EU94" s="7" t="s">
        <v>758</v>
      </c>
      <c r="EZ94" s="7" t="s">
        <v>339</v>
      </c>
      <c r="FA94" s="7" t="s">
        <v>324</v>
      </c>
      <c r="FE94" s="7" t="s">
        <v>1017</v>
      </c>
      <c r="FN94" s="7" t="s">
        <v>542</v>
      </c>
      <c r="FO94" s="7" t="b">
        <v>0</v>
      </c>
      <c r="FP94" s="7" t="b">
        <v>1</v>
      </c>
      <c r="FQ94" s="7" t="b">
        <v>1</v>
      </c>
      <c r="GD94" s="7" t="s">
        <v>555</v>
      </c>
      <c r="GE94" s="7" t="b">
        <v>0</v>
      </c>
      <c r="GF94" s="7" t="b">
        <v>0</v>
      </c>
      <c r="GG94" s="7" t="b">
        <v>1</v>
      </c>
      <c r="GH94" s="7" t="b">
        <v>1</v>
      </c>
      <c r="GI94" s="7" t="b">
        <v>0</v>
      </c>
      <c r="GJ94" s="7" t="b">
        <v>0</v>
      </c>
      <c r="GK94" s="7" t="b">
        <v>0</v>
      </c>
      <c r="GL94" s="7" t="b">
        <v>0</v>
      </c>
      <c r="GM94" s="7" t="s">
        <v>346</v>
      </c>
      <c r="GN94" s="7" t="s">
        <v>348</v>
      </c>
      <c r="GO94" s="7" t="s">
        <v>390</v>
      </c>
      <c r="GP94" s="7" t="s">
        <v>349</v>
      </c>
      <c r="GQ94" s="7" t="s">
        <v>349</v>
      </c>
      <c r="GR94" s="7" t="s">
        <v>350</v>
      </c>
      <c r="GS94" s="7" t="s">
        <v>498</v>
      </c>
      <c r="GT94" s="7" t="s">
        <v>499</v>
      </c>
      <c r="GU94" s="7">
        <v>60</v>
      </c>
      <c r="GV94" s="7">
        <v>58</v>
      </c>
      <c r="GW94" s="7" t="s">
        <v>328</v>
      </c>
      <c r="GX94" s="7">
        <v>0</v>
      </c>
      <c r="GY94" s="7">
        <v>0</v>
      </c>
      <c r="GZ94" s="7" t="s">
        <v>328</v>
      </c>
      <c r="HA94" s="7" t="s">
        <v>425</v>
      </c>
      <c r="HB94" s="7">
        <v>0</v>
      </c>
      <c r="HC94" s="7">
        <v>0</v>
      </c>
      <c r="HD94" s="7">
        <v>55</v>
      </c>
      <c r="HE94" s="7">
        <v>50</v>
      </c>
      <c r="HF94" s="7" t="s">
        <v>328</v>
      </c>
      <c r="HG94" s="7">
        <v>0</v>
      </c>
      <c r="HH94" s="7">
        <v>0</v>
      </c>
      <c r="HI94" s="7" t="s">
        <v>328</v>
      </c>
      <c r="HK94" s="7" t="s">
        <v>500</v>
      </c>
      <c r="HL94" s="7" t="b">
        <v>0</v>
      </c>
      <c r="HM94" s="7" t="b">
        <v>0</v>
      </c>
      <c r="HN94" s="7" t="b">
        <v>0</v>
      </c>
      <c r="HO94" s="7" t="b">
        <v>0</v>
      </c>
      <c r="HP94" s="7" t="b">
        <v>0</v>
      </c>
      <c r="HQ94" s="7" t="b">
        <v>1</v>
      </c>
      <c r="HR94" s="7" t="b">
        <v>1</v>
      </c>
      <c r="HS94" s="7" t="b">
        <v>0</v>
      </c>
      <c r="HT94" s="7" t="s">
        <v>449</v>
      </c>
      <c r="HU94" s="7">
        <v>10</v>
      </c>
      <c r="HV94" s="7">
        <v>90</v>
      </c>
      <c r="HW94" s="7">
        <v>85</v>
      </c>
      <c r="HX94" s="7">
        <v>15</v>
      </c>
      <c r="HY94" s="7" t="s">
        <v>328</v>
      </c>
      <c r="HZ94" s="7" t="s">
        <v>328</v>
      </c>
      <c r="IA94" s="7" t="s">
        <v>356</v>
      </c>
      <c r="IB94" s="7" t="s">
        <v>428</v>
      </c>
      <c r="IC94" s="7" t="s">
        <v>916</v>
      </c>
      <c r="ID94" s="7" t="s">
        <v>1308</v>
      </c>
      <c r="IE94" s="7" t="b">
        <v>1</v>
      </c>
      <c r="IF94" s="7" t="b">
        <v>0</v>
      </c>
      <c r="IG94" s="7" t="b">
        <v>1</v>
      </c>
      <c r="IH94" s="7" t="b">
        <v>0</v>
      </c>
      <c r="II94" s="7" t="b">
        <v>0</v>
      </c>
      <c r="IJ94" s="7" t="b">
        <v>1</v>
      </c>
      <c r="IK94" s="7" t="b">
        <v>1</v>
      </c>
      <c r="IL94" s="7" t="b">
        <v>0</v>
      </c>
      <c r="IM94" s="7" t="b">
        <v>0</v>
      </c>
      <c r="IN94" s="7" t="b">
        <v>0</v>
      </c>
      <c r="IO94" s="7" t="b">
        <v>0</v>
      </c>
      <c r="IP94" s="7" t="s">
        <v>429</v>
      </c>
      <c r="IQ94" s="7" t="s">
        <v>328</v>
      </c>
      <c r="IR94" s="7" t="s">
        <v>328</v>
      </c>
      <c r="IS94" s="7" t="s">
        <v>328</v>
      </c>
      <c r="IT94" s="7">
        <v>100</v>
      </c>
      <c r="IU94" s="7" t="s">
        <v>359</v>
      </c>
      <c r="IV94" s="7" t="s">
        <v>360</v>
      </c>
      <c r="IW94" s="7">
        <v>0</v>
      </c>
      <c r="IX94" s="7" t="s">
        <v>332</v>
      </c>
      <c r="JI94" s="7">
        <v>0</v>
      </c>
      <c r="JJ94" s="7" t="s">
        <v>328</v>
      </c>
      <c r="JK94" s="7" t="s">
        <v>688</v>
      </c>
      <c r="JL94" s="7" t="b">
        <v>1</v>
      </c>
      <c r="JM94" s="7" t="b">
        <v>1</v>
      </c>
      <c r="JN94" s="7" t="b">
        <v>0</v>
      </c>
      <c r="JO94" s="7" t="b">
        <v>0</v>
      </c>
      <c r="JP94" s="7" t="b">
        <v>0</v>
      </c>
      <c r="JQ94" s="7" t="b">
        <v>0</v>
      </c>
      <c r="JR94" s="7" t="b">
        <v>0</v>
      </c>
      <c r="JS94" s="7" t="b">
        <v>1</v>
      </c>
      <c r="JT94" s="7" t="b">
        <v>0</v>
      </c>
      <c r="JU94" s="7" t="s">
        <v>332</v>
      </c>
      <c r="KF94" s="7" t="s">
        <v>361</v>
      </c>
      <c r="KG94" s="7" t="b">
        <v>0</v>
      </c>
      <c r="KH94" s="7" t="b">
        <v>0</v>
      </c>
      <c r="KI94" s="7" t="b">
        <v>0</v>
      </c>
      <c r="KJ94" s="7" t="b">
        <v>0</v>
      </c>
      <c r="KK94" s="7" t="b">
        <v>1</v>
      </c>
      <c r="KL94" s="7" t="s">
        <v>328</v>
      </c>
      <c r="KM94" s="7" t="s">
        <v>328</v>
      </c>
      <c r="KN94" s="7" t="s">
        <v>361</v>
      </c>
      <c r="KO94" s="7" t="s">
        <v>560</v>
      </c>
      <c r="KP94" s="7" t="b">
        <v>1</v>
      </c>
      <c r="KQ94" s="7" t="b">
        <v>1</v>
      </c>
      <c r="KR94" s="7" t="b">
        <v>0</v>
      </c>
      <c r="KS94" s="7" t="b">
        <v>0</v>
      </c>
      <c r="KT94" s="7" t="b">
        <v>0</v>
      </c>
      <c r="KU94" s="7" t="b">
        <v>0</v>
      </c>
      <c r="KV94" s="7" t="b">
        <v>1</v>
      </c>
      <c r="KW94" s="7" t="b">
        <v>0</v>
      </c>
      <c r="KX94" s="7" t="s">
        <v>328</v>
      </c>
      <c r="KY94" s="7" t="s">
        <v>998</v>
      </c>
      <c r="KZ94" s="7" t="b">
        <v>0</v>
      </c>
      <c r="LA94" s="7" t="b">
        <v>0</v>
      </c>
      <c r="LB94" s="7" t="b">
        <v>0</v>
      </c>
      <c r="LC94" s="7" t="b">
        <v>1</v>
      </c>
      <c r="LD94" s="7" t="b">
        <v>1</v>
      </c>
      <c r="LE94" s="7" t="b">
        <v>0</v>
      </c>
      <c r="LF94" s="7" t="b">
        <v>0</v>
      </c>
      <c r="LG94" s="7" t="b">
        <v>0</v>
      </c>
      <c r="LH94" s="7" t="s">
        <v>328</v>
      </c>
      <c r="LI94" s="7" t="s">
        <v>435</v>
      </c>
      <c r="LJ94" s="7" t="b">
        <v>1</v>
      </c>
      <c r="LK94" s="7" t="b">
        <v>0</v>
      </c>
      <c r="LL94" s="7" t="b">
        <v>1</v>
      </c>
      <c r="LM94" s="7" t="b">
        <v>0</v>
      </c>
      <c r="LN94" s="7" t="b">
        <v>1</v>
      </c>
      <c r="LO94" s="7" t="b">
        <v>0</v>
      </c>
      <c r="LP94" s="7" t="b">
        <v>0</v>
      </c>
      <c r="LQ94" s="7" t="b">
        <v>0</v>
      </c>
      <c r="LR94" s="7" t="b">
        <v>0</v>
      </c>
      <c r="LT94" s="7" t="s">
        <v>366</v>
      </c>
      <c r="LU94" s="7" t="s">
        <v>366</v>
      </c>
      <c r="LV94" s="7" t="s">
        <v>367</v>
      </c>
      <c r="LW94" s="7" t="s">
        <v>368</v>
      </c>
      <c r="YS94" s="7" t="s">
        <v>1309</v>
      </c>
      <c r="YT94" s="7" t="s">
        <v>1310</v>
      </c>
      <c r="YU94" s="8">
        <v>42856</v>
      </c>
      <c r="YV94" s="7" t="s">
        <v>613</v>
      </c>
      <c r="YW94" s="7" t="s">
        <v>1311</v>
      </c>
      <c r="YX94" s="7">
        <v>64706</v>
      </c>
      <c r="YY94" s="7" t="s">
        <v>1312</v>
      </c>
      <c r="YZ94" s="7" t="s">
        <v>1313</v>
      </c>
      <c r="ZA94" s="7">
        <v>97</v>
      </c>
      <c r="ZC94" s="7">
        <v>-1</v>
      </c>
      <c r="ZD94" s="7" t="s">
        <v>384</v>
      </c>
      <c r="ZE94" s="7" t="s">
        <v>384</v>
      </c>
    </row>
    <row r="95" spans="1:681" s="7" customFormat="1" x14ac:dyDescent="0.25">
      <c r="A95" s="7" t="s">
        <v>1492</v>
      </c>
      <c r="B95" s="7" t="s">
        <v>1555</v>
      </c>
      <c r="C95" s="7" t="s">
        <v>1438</v>
      </c>
      <c r="D95" s="7" t="s">
        <v>1438</v>
      </c>
      <c r="E95" s="24">
        <v>42848</v>
      </c>
      <c r="F95" s="9" t="s">
        <v>1679</v>
      </c>
      <c r="G95" s="7">
        <v>21.136334999999999</v>
      </c>
      <c r="H95" s="7">
        <v>92.171813333299994</v>
      </c>
      <c r="I95" s="7">
        <v>-2</v>
      </c>
      <c r="J95" s="7">
        <v>4.8</v>
      </c>
      <c r="K95" s="7" t="s">
        <v>409</v>
      </c>
      <c r="L95" s="7" t="s">
        <v>324</v>
      </c>
      <c r="M95" s="7" t="s">
        <v>325</v>
      </c>
      <c r="N95" s="7" t="s">
        <v>521</v>
      </c>
      <c r="O95" s="7" t="s">
        <v>522</v>
      </c>
      <c r="P95" s="7" t="s">
        <v>328</v>
      </c>
      <c r="Q95" s="7" t="s">
        <v>445</v>
      </c>
      <c r="R95" s="7" t="s">
        <v>411</v>
      </c>
      <c r="S95" s="7" t="s">
        <v>425</v>
      </c>
      <c r="T95" s="7" t="s">
        <v>332</v>
      </c>
      <c r="U95" s="7" t="s">
        <v>425</v>
      </c>
      <c r="W95" s="7" t="s">
        <v>328</v>
      </c>
      <c r="X95" s="7" t="s">
        <v>328</v>
      </c>
      <c r="Y95" s="7">
        <v>15</v>
      </c>
      <c r="Z95" s="7">
        <v>75</v>
      </c>
      <c r="AA95" s="7" t="s">
        <v>335</v>
      </c>
      <c r="AB95" s="7" t="s">
        <v>336</v>
      </c>
      <c r="AC95" s="7" t="s">
        <v>336</v>
      </c>
      <c r="AD95" s="7" t="s">
        <v>524</v>
      </c>
      <c r="AF95" s="7" t="s">
        <v>335</v>
      </c>
      <c r="AG95" s="7" t="s">
        <v>336</v>
      </c>
      <c r="AH95" s="7" t="s">
        <v>336</v>
      </c>
      <c r="AI95" s="7" t="s">
        <v>540</v>
      </c>
      <c r="AK95" s="7">
        <v>15</v>
      </c>
      <c r="AL95" s="7">
        <v>75</v>
      </c>
      <c r="AM95" s="7" t="s">
        <v>335</v>
      </c>
      <c r="AN95" s="7" t="s">
        <v>336</v>
      </c>
      <c r="AO95" s="7" t="s">
        <v>336</v>
      </c>
      <c r="AP95" s="7" t="s">
        <v>524</v>
      </c>
      <c r="AR95" s="7" t="s">
        <v>335</v>
      </c>
      <c r="AS95" s="7" t="s">
        <v>336</v>
      </c>
      <c r="AT95" s="7" t="s">
        <v>336</v>
      </c>
      <c r="AU95" s="7" t="s">
        <v>540</v>
      </c>
      <c r="AW95" s="7">
        <v>15</v>
      </c>
      <c r="AX95" s="7">
        <v>75</v>
      </c>
      <c r="AY95" s="7" t="s">
        <v>335</v>
      </c>
      <c r="AZ95" s="7" t="s">
        <v>336</v>
      </c>
      <c r="BA95" s="7" t="s">
        <v>336</v>
      </c>
      <c r="BB95" s="7" t="s">
        <v>524</v>
      </c>
      <c r="BD95" s="7" t="s">
        <v>335</v>
      </c>
      <c r="BE95" s="7" t="s">
        <v>336</v>
      </c>
      <c r="BF95" s="7" t="s">
        <v>336</v>
      </c>
      <c r="BG95" s="7" t="s">
        <v>540</v>
      </c>
      <c r="BI95" s="7">
        <v>35</v>
      </c>
      <c r="BJ95" s="6">
        <f t="shared" si="14"/>
        <v>40</v>
      </c>
      <c r="BK95" s="7">
        <v>3</v>
      </c>
      <c r="BL95" s="27">
        <f t="shared" si="15"/>
        <v>0.2</v>
      </c>
      <c r="BM95" s="7">
        <v>4</v>
      </c>
      <c r="BN95" s="27">
        <f t="shared" si="16"/>
        <v>0.26666666666666666</v>
      </c>
      <c r="BO95" s="7">
        <v>5</v>
      </c>
      <c r="BP95" s="27">
        <f t="shared" si="17"/>
        <v>0.33333333333333331</v>
      </c>
      <c r="BQ95" s="7">
        <v>0</v>
      </c>
      <c r="BR95" s="27">
        <f t="shared" si="18"/>
        <v>0</v>
      </c>
      <c r="BS95" s="7">
        <v>15</v>
      </c>
      <c r="BT95" s="27">
        <f t="shared" si="19"/>
        <v>0.2</v>
      </c>
      <c r="BU95" s="7">
        <v>8</v>
      </c>
      <c r="BV95" s="27">
        <f t="shared" si="20"/>
        <v>5.3333333333333337E-2</v>
      </c>
      <c r="BW95" s="7">
        <v>2</v>
      </c>
      <c r="BY95" s="7">
        <v>0</v>
      </c>
      <c r="BZ95" s="7">
        <v>0</v>
      </c>
      <c r="CU95" s="7">
        <v>0</v>
      </c>
      <c r="CV95" s="7">
        <v>0</v>
      </c>
      <c r="DR95" s="7">
        <v>0</v>
      </c>
      <c r="DS95" s="7">
        <v>0</v>
      </c>
      <c r="EN95" s="7">
        <v>0</v>
      </c>
      <c r="EO95" s="7">
        <v>0</v>
      </c>
      <c r="GM95" s="7" t="s">
        <v>347</v>
      </c>
      <c r="GN95" s="7" t="s">
        <v>348</v>
      </c>
      <c r="GO95" s="7" t="s">
        <v>390</v>
      </c>
      <c r="GP95" s="7" t="s">
        <v>349</v>
      </c>
      <c r="GQ95" s="7" t="s">
        <v>349</v>
      </c>
      <c r="GR95" s="7" t="s">
        <v>350</v>
      </c>
      <c r="GS95" s="7" t="s">
        <v>1143</v>
      </c>
      <c r="GT95" s="7" t="s">
        <v>372</v>
      </c>
      <c r="GU95" s="7">
        <v>12</v>
      </c>
      <c r="GV95" s="7">
        <v>12</v>
      </c>
      <c r="GW95" s="7" t="s">
        <v>328</v>
      </c>
      <c r="GX95" s="7">
        <v>0</v>
      </c>
      <c r="GY95" s="7">
        <v>0</v>
      </c>
      <c r="GZ95" s="7" t="s">
        <v>328</v>
      </c>
      <c r="HA95" s="7" t="s">
        <v>391</v>
      </c>
      <c r="HB95" s="7">
        <v>0</v>
      </c>
      <c r="HC95" s="7">
        <v>0</v>
      </c>
      <c r="HD95" s="7">
        <v>0</v>
      </c>
      <c r="HE95" s="7">
        <v>0</v>
      </c>
      <c r="HF95" s="7" t="s">
        <v>328</v>
      </c>
      <c r="HG95" s="7">
        <v>0</v>
      </c>
      <c r="HH95" s="7">
        <v>0</v>
      </c>
      <c r="HI95" s="7" t="s">
        <v>328</v>
      </c>
      <c r="HJ95" s="7" t="s">
        <v>352</v>
      </c>
      <c r="HK95" s="7" t="s">
        <v>449</v>
      </c>
      <c r="HL95" s="7" t="b">
        <v>0</v>
      </c>
      <c r="HM95" s="7" t="b">
        <v>0</v>
      </c>
      <c r="HN95" s="7" t="b">
        <v>0</v>
      </c>
      <c r="HO95" s="7" t="b">
        <v>0</v>
      </c>
      <c r="HP95" s="7" t="b">
        <v>0</v>
      </c>
      <c r="HQ95" s="7" t="b">
        <v>1</v>
      </c>
      <c r="HR95" s="7" t="b">
        <v>0</v>
      </c>
      <c r="HS95" s="7" t="b">
        <v>0</v>
      </c>
      <c r="HT95" s="7" t="s">
        <v>354</v>
      </c>
      <c r="HU95" s="7">
        <v>60</v>
      </c>
      <c r="HV95" s="7">
        <v>40</v>
      </c>
      <c r="HW95" s="7">
        <v>30</v>
      </c>
      <c r="HX95" s="7">
        <v>70</v>
      </c>
      <c r="HY95" s="7" t="s">
        <v>328</v>
      </c>
      <c r="HZ95" s="7" t="s">
        <v>328</v>
      </c>
      <c r="IA95" s="7" t="s">
        <v>356</v>
      </c>
      <c r="IB95" s="7" t="s">
        <v>393</v>
      </c>
      <c r="IC95" s="7" t="s">
        <v>428</v>
      </c>
      <c r="ID95" s="7" t="s">
        <v>1144</v>
      </c>
      <c r="IE95" s="7" t="b">
        <v>1</v>
      </c>
      <c r="IF95" s="7" t="b">
        <v>1</v>
      </c>
      <c r="IG95" s="7" t="b">
        <v>0</v>
      </c>
      <c r="IH95" s="7" t="b">
        <v>1</v>
      </c>
      <c r="II95" s="7" t="b">
        <v>0</v>
      </c>
      <c r="IJ95" s="7" t="b">
        <v>1</v>
      </c>
      <c r="IK95" s="7" t="b">
        <v>0</v>
      </c>
      <c r="IL95" s="7" t="b">
        <v>0</v>
      </c>
      <c r="IM95" s="7" t="b">
        <v>0</v>
      </c>
      <c r="IN95" s="7" t="b">
        <v>0</v>
      </c>
      <c r="IO95" s="7" t="b">
        <v>0</v>
      </c>
      <c r="IP95" s="7" t="s">
        <v>702</v>
      </c>
      <c r="IQ95" s="7" t="s">
        <v>328</v>
      </c>
      <c r="IR95" s="7" t="s">
        <v>328</v>
      </c>
      <c r="IS95" s="7" t="s">
        <v>328</v>
      </c>
      <c r="IT95" s="7">
        <v>95</v>
      </c>
      <c r="IU95" s="7" t="s">
        <v>360</v>
      </c>
      <c r="IV95" s="7" t="s">
        <v>359</v>
      </c>
      <c r="IW95" s="7">
        <v>0</v>
      </c>
      <c r="IX95" s="7" t="s">
        <v>332</v>
      </c>
      <c r="JI95" s="7">
        <v>0</v>
      </c>
      <c r="JJ95" s="7" t="s">
        <v>332</v>
      </c>
      <c r="JU95" s="7" t="s">
        <v>332</v>
      </c>
      <c r="KF95" s="7" t="s">
        <v>361</v>
      </c>
      <c r="KG95" s="7" t="b">
        <v>0</v>
      </c>
      <c r="KH95" s="7" t="b">
        <v>0</v>
      </c>
      <c r="KI95" s="7" t="b">
        <v>0</v>
      </c>
      <c r="KJ95" s="7" t="b">
        <v>0</v>
      </c>
      <c r="KK95" s="7" t="b">
        <v>1</v>
      </c>
      <c r="KL95" s="7" t="s">
        <v>332</v>
      </c>
      <c r="KM95" s="7" t="s">
        <v>328</v>
      </c>
      <c r="KN95" s="7" t="s">
        <v>361</v>
      </c>
      <c r="KO95" s="7" t="s">
        <v>775</v>
      </c>
      <c r="KP95" s="7" t="b">
        <v>1</v>
      </c>
      <c r="KQ95" s="7" t="b">
        <v>0</v>
      </c>
      <c r="KR95" s="7" t="b">
        <v>0</v>
      </c>
      <c r="KS95" s="7" t="b">
        <v>0</v>
      </c>
      <c r="KT95" s="7" t="b">
        <v>1</v>
      </c>
      <c r="KU95" s="7" t="b">
        <v>0</v>
      </c>
      <c r="KV95" s="7" t="b">
        <v>0</v>
      </c>
      <c r="KW95" s="7" t="b">
        <v>0</v>
      </c>
      <c r="KX95" s="7" t="s">
        <v>332</v>
      </c>
      <c r="KY95" s="7" t="s">
        <v>434</v>
      </c>
      <c r="KZ95" s="7" t="b">
        <v>0</v>
      </c>
      <c r="LA95" s="7" t="b">
        <v>0</v>
      </c>
      <c r="LB95" s="7" t="b">
        <v>0</v>
      </c>
      <c r="LC95" s="7" t="b">
        <v>1</v>
      </c>
      <c r="LD95" s="7" t="b">
        <v>0</v>
      </c>
      <c r="LE95" s="7" t="b">
        <v>0</v>
      </c>
      <c r="LF95" s="7" t="b">
        <v>0</v>
      </c>
      <c r="LG95" s="7" t="b">
        <v>0</v>
      </c>
      <c r="LH95" s="7" t="s">
        <v>332</v>
      </c>
      <c r="LI95" s="7" t="s">
        <v>365</v>
      </c>
      <c r="LJ95" s="7" t="b">
        <v>1</v>
      </c>
      <c r="LK95" s="7" t="b">
        <v>0</v>
      </c>
      <c r="LL95" s="7" t="b">
        <v>1</v>
      </c>
      <c r="LM95" s="7" t="b">
        <v>1</v>
      </c>
      <c r="LN95" s="7" t="b">
        <v>0</v>
      </c>
      <c r="LO95" s="7" t="b">
        <v>0</v>
      </c>
      <c r="LP95" s="7" t="b">
        <v>0</v>
      </c>
      <c r="LQ95" s="7" t="b">
        <v>0</v>
      </c>
      <c r="LR95" s="7" t="b">
        <v>0</v>
      </c>
      <c r="LT95" s="7" t="s">
        <v>366</v>
      </c>
      <c r="LU95" s="7" t="s">
        <v>366</v>
      </c>
      <c r="LV95" s="7" t="s">
        <v>367</v>
      </c>
      <c r="LW95" s="7" t="s">
        <v>436</v>
      </c>
      <c r="YS95" s="7" t="s">
        <v>1145</v>
      </c>
      <c r="YT95" s="7" t="s">
        <v>1146</v>
      </c>
      <c r="YU95" s="8">
        <v>42848</v>
      </c>
      <c r="YV95" s="7" t="s">
        <v>745</v>
      </c>
      <c r="YW95" s="7" t="s">
        <v>1147</v>
      </c>
      <c r="YX95" s="7">
        <v>61755</v>
      </c>
      <c r="YY95" s="7" t="s">
        <v>1148</v>
      </c>
      <c r="YZ95" s="7" t="s">
        <v>1149</v>
      </c>
      <c r="ZA95" s="7">
        <v>74</v>
      </c>
      <c r="ZC95" s="7">
        <v>-1</v>
      </c>
      <c r="ZD95" s="7" t="s">
        <v>384</v>
      </c>
      <c r="ZE95" s="7" t="s">
        <v>384</v>
      </c>
    </row>
    <row r="96" spans="1:681" s="7" customFormat="1" x14ac:dyDescent="0.25">
      <c r="A96" s="7" t="s">
        <v>1504</v>
      </c>
      <c r="B96" s="7" t="s">
        <v>1556</v>
      </c>
      <c r="C96" s="7" t="s">
        <v>1426</v>
      </c>
      <c r="D96" s="7" t="s">
        <v>1426</v>
      </c>
      <c r="E96" s="24">
        <v>42849</v>
      </c>
      <c r="F96" s="9" t="s">
        <v>1679</v>
      </c>
      <c r="G96" s="7">
        <v>20.966193333300001</v>
      </c>
      <c r="H96" s="7">
        <v>92.243541666699997</v>
      </c>
      <c r="I96" s="7">
        <v>27.5</v>
      </c>
      <c r="J96" s="7">
        <v>4.7</v>
      </c>
      <c r="K96" s="7" t="s">
        <v>409</v>
      </c>
      <c r="L96" s="7" t="s">
        <v>324</v>
      </c>
      <c r="M96" s="7" t="s">
        <v>325</v>
      </c>
      <c r="N96" s="7" t="s">
        <v>521</v>
      </c>
      <c r="O96" s="7" t="s">
        <v>682</v>
      </c>
      <c r="P96" s="7" t="s">
        <v>328</v>
      </c>
      <c r="Q96" s="7" t="s">
        <v>580</v>
      </c>
      <c r="R96" s="7" t="s">
        <v>411</v>
      </c>
      <c r="S96" s="7" t="s">
        <v>425</v>
      </c>
      <c r="T96" s="7" t="s">
        <v>328</v>
      </c>
      <c r="X96" s="7" t="s">
        <v>328</v>
      </c>
      <c r="Y96" s="7">
        <v>80</v>
      </c>
      <c r="Z96" s="7">
        <v>480</v>
      </c>
      <c r="AA96" s="7" t="s">
        <v>335</v>
      </c>
      <c r="AB96" s="7" t="s">
        <v>336</v>
      </c>
      <c r="AC96" s="7" t="s">
        <v>336</v>
      </c>
      <c r="AE96" s="7" t="s">
        <v>833</v>
      </c>
      <c r="AF96" s="7" t="s">
        <v>335</v>
      </c>
      <c r="AG96" s="7" t="s">
        <v>336</v>
      </c>
      <c r="AH96" s="7" t="s">
        <v>336</v>
      </c>
      <c r="AI96" s="7" t="s">
        <v>337</v>
      </c>
      <c r="AK96" s="7">
        <v>20</v>
      </c>
      <c r="AL96" s="7">
        <v>120</v>
      </c>
      <c r="AM96" s="7" t="s">
        <v>335</v>
      </c>
      <c r="AN96" s="7" t="s">
        <v>336</v>
      </c>
      <c r="AO96" s="7" t="s">
        <v>336</v>
      </c>
      <c r="AQ96" s="7" t="s">
        <v>833</v>
      </c>
      <c r="AR96" s="7" t="s">
        <v>335</v>
      </c>
      <c r="AS96" s="7" t="s">
        <v>336</v>
      </c>
      <c r="AT96" s="7" t="s">
        <v>336</v>
      </c>
      <c r="AU96" s="7" t="s">
        <v>386</v>
      </c>
      <c r="AW96" s="7">
        <v>20</v>
      </c>
      <c r="AX96" s="7">
        <v>120</v>
      </c>
      <c r="AY96" s="7" t="s">
        <v>335</v>
      </c>
      <c r="AZ96" s="7" t="s">
        <v>336</v>
      </c>
      <c r="BA96" s="7" t="s">
        <v>336</v>
      </c>
      <c r="BC96" s="7" t="s">
        <v>833</v>
      </c>
      <c r="BD96" s="7" t="s">
        <v>335</v>
      </c>
      <c r="BE96" s="7" t="s">
        <v>336</v>
      </c>
      <c r="BF96" s="7" t="s">
        <v>336</v>
      </c>
      <c r="BG96" s="7" t="s">
        <v>386</v>
      </c>
      <c r="BI96" s="7">
        <v>300</v>
      </c>
      <c r="BJ96" s="6">
        <f t="shared" si="14"/>
        <v>180</v>
      </c>
      <c r="BK96" s="7">
        <v>15</v>
      </c>
      <c r="BL96" s="27">
        <f t="shared" si="15"/>
        <v>0.1875</v>
      </c>
      <c r="BM96" s="7">
        <v>20</v>
      </c>
      <c r="BN96" s="27">
        <f t="shared" si="16"/>
        <v>0.25</v>
      </c>
      <c r="BO96" s="7">
        <v>8</v>
      </c>
      <c r="BP96" s="27">
        <f t="shared" si="17"/>
        <v>0.1</v>
      </c>
      <c r="BQ96" s="7">
        <v>1</v>
      </c>
      <c r="BR96" s="27">
        <f t="shared" si="18"/>
        <v>2.0833333333333333E-3</v>
      </c>
      <c r="BS96" s="7">
        <v>12</v>
      </c>
      <c r="BT96" s="27">
        <f t="shared" si="19"/>
        <v>2.5000000000000001E-2</v>
      </c>
      <c r="BU96" s="7">
        <v>40</v>
      </c>
      <c r="BV96" s="27">
        <f t="shared" si="20"/>
        <v>4.1666666666666664E-2</v>
      </c>
      <c r="BW96" s="7">
        <v>3</v>
      </c>
      <c r="BY96" s="7">
        <v>5</v>
      </c>
      <c r="BZ96" s="7">
        <v>22</v>
      </c>
      <c r="CA96" s="7" t="s">
        <v>415</v>
      </c>
      <c r="CG96" s="7" t="s">
        <v>335</v>
      </c>
      <c r="CH96" s="7" t="s">
        <v>336</v>
      </c>
      <c r="CI96" s="7" t="s">
        <v>336</v>
      </c>
      <c r="CJ96" s="7" t="s">
        <v>834</v>
      </c>
      <c r="CU96" s="7">
        <v>60</v>
      </c>
      <c r="CV96" s="7">
        <v>360</v>
      </c>
      <c r="CW96" s="7" t="s">
        <v>415</v>
      </c>
      <c r="DC96" s="7" t="s">
        <v>335</v>
      </c>
      <c r="DD96" s="7" t="s">
        <v>336</v>
      </c>
      <c r="DE96" s="7" t="s">
        <v>336</v>
      </c>
      <c r="DF96" s="7" t="s">
        <v>834</v>
      </c>
      <c r="DG96" s="7" t="s">
        <v>415</v>
      </c>
      <c r="DM96" s="7" t="s">
        <v>335</v>
      </c>
      <c r="DN96" s="7" t="s">
        <v>336</v>
      </c>
      <c r="DO96" s="7" t="s">
        <v>336</v>
      </c>
      <c r="DP96" s="7" t="s">
        <v>834</v>
      </c>
      <c r="DR96" s="7">
        <v>0</v>
      </c>
      <c r="DS96" s="7">
        <v>0</v>
      </c>
      <c r="EN96" s="7">
        <v>0</v>
      </c>
      <c r="EO96" s="7">
        <v>0</v>
      </c>
      <c r="FN96" s="7" t="s">
        <v>759</v>
      </c>
      <c r="FO96" s="7" t="b">
        <v>1</v>
      </c>
      <c r="FP96" s="7" t="b">
        <v>1</v>
      </c>
      <c r="FQ96" s="7" t="b">
        <v>1</v>
      </c>
      <c r="FR96" s="7" t="s">
        <v>740</v>
      </c>
      <c r="FS96" s="7" t="b">
        <v>1</v>
      </c>
      <c r="FT96" s="7" t="b">
        <v>1</v>
      </c>
      <c r="FU96" s="7" t="b">
        <v>1</v>
      </c>
      <c r="FV96" s="7" t="s">
        <v>835</v>
      </c>
      <c r="FW96" s="7" t="b">
        <v>1</v>
      </c>
      <c r="FX96" s="7" t="b">
        <v>0</v>
      </c>
      <c r="FY96" s="7" t="b">
        <v>1</v>
      </c>
      <c r="FZ96" s="7" t="b">
        <v>0</v>
      </c>
      <c r="GA96" s="7" t="s">
        <v>422</v>
      </c>
      <c r="GB96" s="7" t="b">
        <v>1</v>
      </c>
      <c r="GC96" s="7" t="b">
        <v>0</v>
      </c>
      <c r="GD96" s="7" t="s">
        <v>345</v>
      </c>
      <c r="GE96" s="7" t="b">
        <v>0</v>
      </c>
      <c r="GF96" s="7" t="b">
        <v>0</v>
      </c>
      <c r="GG96" s="7" t="b">
        <v>1</v>
      </c>
      <c r="GH96" s="7" t="b">
        <v>0</v>
      </c>
      <c r="GI96" s="7" t="b">
        <v>0</v>
      </c>
      <c r="GJ96" s="7" t="b">
        <v>0</v>
      </c>
      <c r="GK96" s="7" t="b">
        <v>0</v>
      </c>
      <c r="GL96" s="7" t="b">
        <v>0</v>
      </c>
      <c r="GM96" s="7" t="s">
        <v>346</v>
      </c>
      <c r="GN96" s="7" t="s">
        <v>347</v>
      </c>
      <c r="GO96" s="7" t="s">
        <v>772</v>
      </c>
      <c r="GP96" s="7" t="s">
        <v>349</v>
      </c>
      <c r="GQ96" s="7" t="s">
        <v>349</v>
      </c>
      <c r="GR96" s="7" t="s">
        <v>350</v>
      </c>
      <c r="GS96" s="7" t="s">
        <v>351</v>
      </c>
      <c r="GT96" s="7" t="s">
        <v>351</v>
      </c>
      <c r="GU96" s="7">
        <v>0</v>
      </c>
      <c r="GV96" s="7">
        <v>0</v>
      </c>
      <c r="GW96" s="7" t="s">
        <v>328</v>
      </c>
      <c r="GX96" s="7">
        <v>0</v>
      </c>
      <c r="GY96" s="7">
        <v>0</v>
      </c>
      <c r="GZ96" s="7" t="s">
        <v>328</v>
      </c>
      <c r="HA96" s="7" t="s">
        <v>352</v>
      </c>
      <c r="HB96" s="7">
        <v>0</v>
      </c>
      <c r="HC96" s="7">
        <v>0</v>
      </c>
      <c r="HD96" s="7">
        <v>0</v>
      </c>
      <c r="HE96" s="7">
        <v>0</v>
      </c>
      <c r="HF96" s="7" t="s">
        <v>328</v>
      </c>
      <c r="HG96" s="7">
        <v>0</v>
      </c>
      <c r="HH96" s="7">
        <v>0</v>
      </c>
      <c r="HI96" s="7" t="s">
        <v>328</v>
      </c>
      <c r="HJ96" s="7" t="s">
        <v>352</v>
      </c>
      <c r="HK96" s="7" t="s">
        <v>742</v>
      </c>
      <c r="HL96" s="7" t="b">
        <v>0</v>
      </c>
      <c r="HM96" s="7" t="b">
        <v>1</v>
      </c>
      <c r="HN96" s="7" t="b">
        <v>0</v>
      </c>
      <c r="HO96" s="7" t="b">
        <v>0</v>
      </c>
      <c r="HP96" s="7" t="b">
        <v>0</v>
      </c>
      <c r="HQ96" s="7" t="b">
        <v>1</v>
      </c>
      <c r="HR96" s="7" t="b">
        <v>0</v>
      </c>
      <c r="HS96" s="7" t="b">
        <v>1</v>
      </c>
      <c r="HT96" s="7" t="s">
        <v>354</v>
      </c>
      <c r="HU96" s="7">
        <v>10</v>
      </c>
      <c r="HV96" s="7">
        <v>90</v>
      </c>
      <c r="HW96" s="7">
        <v>70</v>
      </c>
      <c r="HX96" s="7">
        <v>30</v>
      </c>
      <c r="HY96" s="7" t="s">
        <v>332</v>
      </c>
      <c r="HZ96" s="7" t="s">
        <v>332</v>
      </c>
      <c r="IA96" s="7" t="s">
        <v>356</v>
      </c>
      <c r="IB96" s="7" t="s">
        <v>512</v>
      </c>
      <c r="IC96" s="7" t="s">
        <v>355</v>
      </c>
      <c r="ID96" s="7" t="s">
        <v>760</v>
      </c>
      <c r="IE96" s="7" t="b">
        <v>0</v>
      </c>
      <c r="IF96" s="7" t="b">
        <v>0</v>
      </c>
      <c r="IG96" s="7" t="b">
        <v>0</v>
      </c>
      <c r="IH96" s="7" t="b">
        <v>1</v>
      </c>
      <c r="II96" s="7" t="b">
        <v>0</v>
      </c>
      <c r="IJ96" s="7" t="b">
        <v>0</v>
      </c>
      <c r="IK96" s="7" t="b">
        <v>1</v>
      </c>
      <c r="IL96" s="7" t="b">
        <v>0</v>
      </c>
      <c r="IM96" s="7" t="b">
        <v>0</v>
      </c>
      <c r="IN96" s="7" t="b">
        <v>0</v>
      </c>
      <c r="IO96" s="7" t="b">
        <v>0</v>
      </c>
      <c r="IP96" s="7" t="s">
        <v>429</v>
      </c>
      <c r="IQ96" s="7" t="s">
        <v>332</v>
      </c>
      <c r="IR96" s="7" t="s">
        <v>328</v>
      </c>
      <c r="IS96" s="7" t="s">
        <v>328</v>
      </c>
      <c r="IT96" s="7">
        <v>10</v>
      </c>
      <c r="IU96" s="7" t="s">
        <v>360</v>
      </c>
      <c r="IV96" s="7" t="s">
        <v>359</v>
      </c>
      <c r="IW96" s="7">
        <v>0</v>
      </c>
      <c r="IX96" s="7" t="s">
        <v>332</v>
      </c>
      <c r="JI96" s="7">
        <v>0</v>
      </c>
      <c r="JJ96" s="7" t="s">
        <v>332</v>
      </c>
      <c r="JU96" s="7" t="s">
        <v>332</v>
      </c>
      <c r="KF96" s="7" t="s">
        <v>361</v>
      </c>
      <c r="KG96" s="7" t="b">
        <v>0</v>
      </c>
      <c r="KH96" s="7" t="b">
        <v>0</v>
      </c>
      <c r="KI96" s="7" t="b">
        <v>0</v>
      </c>
      <c r="KJ96" s="7" t="b">
        <v>0</v>
      </c>
      <c r="KK96" s="7" t="b">
        <v>1</v>
      </c>
      <c r="KL96" s="7" t="s">
        <v>332</v>
      </c>
      <c r="KM96" s="7" t="s">
        <v>332</v>
      </c>
      <c r="KN96" s="7" t="s">
        <v>361</v>
      </c>
      <c r="KO96" s="7" t="s">
        <v>762</v>
      </c>
      <c r="KP96" s="7" t="b">
        <v>1</v>
      </c>
      <c r="KQ96" s="7" t="b">
        <v>0</v>
      </c>
      <c r="KR96" s="7" t="b">
        <v>0</v>
      </c>
      <c r="KS96" s="7" t="b">
        <v>0</v>
      </c>
      <c r="KT96" s="7" t="b">
        <v>0</v>
      </c>
      <c r="KU96" s="7" t="b">
        <v>0</v>
      </c>
      <c r="KV96" s="7" t="b">
        <v>0</v>
      </c>
      <c r="KW96" s="7" t="b">
        <v>0</v>
      </c>
      <c r="KX96" s="7" t="s">
        <v>332</v>
      </c>
      <c r="KY96" s="7" t="s">
        <v>434</v>
      </c>
      <c r="KZ96" s="7" t="b">
        <v>0</v>
      </c>
      <c r="LA96" s="7" t="b">
        <v>0</v>
      </c>
      <c r="LB96" s="7" t="b">
        <v>0</v>
      </c>
      <c r="LC96" s="7" t="b">
        <v>1</v>
      </c>
      <c r="LD96" s="7" t="b">
        <v>0</v>
      </c>
      <c r="LE96" s="7" t="b">
        <v>0</v>
      </c>
      <c r="LF96" s="7" t="b">
        <v>0</v>
      </c>
      <c r="LG96" s="7" t="b">
        <v>0</v>
      </c>
      <c r="LH96" s="7" t="s">
        <v>328</v>
      </c>
      <c r="LI96" s="7" t="s">
        <v>365</v>
      </c>
      <c r="LJ96" s="7" t="b">
        <v>1</v>
      </c>
      <c r="LK96" s="7" t="b">
        <v>0</v>
      </c>
      <c r="LL96" s="7" t="b">
        <v>1</v>
      </c>
      <c r="LM96" s="7" t="b">
        <v>1</v>
      </c>
      <c r="LN96" s="7" t="b">
        <v>0</v>
      </c>
      <c r="LO96" s="7" t="b">
        <v>0</v>
      </c>
      <c r="LP96" s="7" t="b">
        <v>0</v>
      </c>
      <c r="LQ96" s="7" t="b">
        <v>0</v>
      </c>
      <c r="LR96" s="7" t="b">
        <v>0</v>
      </c>
      <c r="LT96" s="7" t="s">
        <v>366</v>
      </c>
      <c r="LU96" s="7" t="s">
        <v>366</v>
      </c>
      <c r="LV96" s="7" t="s">
        <v>690</v>
      </c>
      <c r="LW96" s="7" t="s">
        <v>368</v>
      </c>
      <c r="YS96" s="7" t="s">
        <v>841</v>
      </c>
      <c r="YT96" s="7" t="s">
        <v>842</v>
      </c>
      <c r="YU96" s="8">
        <v>42849</v>
      </c>
      <c r="YV96" s="7" t="s">
        <v>765</v>
      </c>
      <c r="YW96" s="7" t="s">
        <v>843</v>
      </c>
      <c r="YX96" s="7">
        <v>61504</v>
      </c>
      <c r="YY96" s="7" t="s">
        <v>844</v>
      </c>
      <c r="YZ96" s="7" t="s">
        <v>845</v>
      </c>
      <c r="ZA96" s="7">
        <v>39</v>
      </c>
      <c r="ZC96" s="7">
        <v>-1</v>
      </c>
      <c r="ZD96" s="7" t="s">
        <v>384</v>
      </c>
      <c r="ZE96" s="7" t="s">
        <v>384</v>
      </c>
    </row>
    <row r="97" spans="1:681" s="7" customFormat="1" x14ac:dyDescent="0.25">
      <c r="A97" s="7" t="s">
        <v>1505</v>
      </c>
      <c r="B97" s="7" t="s">
        <v>1557</v>
      </c>
      <c r="C97" s="7" t="s">
        <v>520</v>
      </c>
      <c r="D97" s="7" t="s">
        <v>520</v>
      </c>
      <c r="E97" s="24">
        <v>42848</v>
      </c>
      <c r="F97" s="9" t="s">
        <v>1679</v>
      </c>
      <c r="G97" s="7">
        <v>21.138525000000001</v>
      </c>
      <c r="H97" s="7">
        <v>92.163671666699997</v>
      </c>
      <c r="I97" s="7">
        <v>9</v>
      </c>
      <c r="J97" s="7">
        <v>4.9000000000000004</v>
      </c>
      <c r="K97" s="7" t="s">
        <v>409</v>
      </c>
      <c r="L97" s="7" t="s">
        <v>324</v>
      </c>
      <c r="M97" s="7" t="s">
        <v>325</v>
      </c>
      <c r="N97" s="7" t="s">
        <v>521</v>
      </c>
      <c r="O97" s="7" t="s">
        <v>522</v>
      </c>
      <c r="P97" s="7" t="s">
        <v>328</v>
      </c>
      <c r="Q97" s="7" t="s">
        <v>329</v>
      </c>
      <c r="R97" s="7" t="s">
        <v>411</v>
      </c>
      <c r="S97" s="7" t="s">
        <v>425</v>
      </c>
      <c r="T97" s="7" t="s">
        <v>332</v>
      </c>
      <c r="U97" s="7" t="s">
        <v>425</v>
      </c>
      <c r="W97" s="7" t="s">
        <v>328</v>
      </c>
      <c r="X97" s="7" t="s">
        <v>328</v>
      </c>
      <c r="Y97" s="7">
        <v>22</v>
      </c>
      <c r="Z97" s="7">
        <v>110</v>
      </c>
      <c r="AA97" s="7" t="s">
        <v>335</v>
      </c>
      <c r="AB97" s="7" t="s">
        <v>336</v>
      </c>
      <c r="AC97" s="7" t="s">
        <v>336</v>
      </c>
      <c r="AD97" s="7" t="s">
        <v>386</v>
      </c>
      <c r="AF97" s="7" t="s">
        <v>335</v>
      </c>
      <c r="AG97" s="7" t="s">
        <v>336</v>
      </c>
      <c r="AH97" s="7" t="s">
        <v>336</v>
      </c>
      <c r="AI97" s="7" t="s">
        <v>523</v>
      </c>
      <c r="AK97" s="7">
        <v>22</v>
      </c>
      <c r="AL97" s="7">
        <v>110</v>
      </c>
      <c r="AM97" s="7" t="s">
        <v>335</v>
      </c>
      <c r="AN97" s="7" t="s">
        <v>336</v>
      </c>
      <c r="AO97" s="7" t="s">
        <v>336</v>
      </c>
      <c r="AP97" s="7" t="s">
        <v>386</v>
      </c>
      <c r="AR97" s="7" t="s">
        <v>335</v>
      </c>
      <c r="AS97" s="7" t="s">
        <v>336</v>
      </c>
      <c r="AT97" s="7" t="s">
        <v>336</v>
      </c>
      <c r="AU97" s="7" t="s">
        <v>524</v>
      </c>
      <c r="AW97" s="7">
        <v>22</v>
      </c>
      <c r="AX97" s="7">
        <v>110</v>
      </c>
      <c r="AY97" s="7" t="s">
        <v>335</v>
      </c>
      <c r="AZ97" s="7" t="s">
        <v>336</v>
      </c>
      <c r="BA97" s="7" t="s">
        <v>336</v>
      </c>
      <c r="BB97" s="7" t="s">
        <v>525</v>
      </c>
      <c r="BD97" s="7" t="s">
        <v>335</v>
      </c>
      <c r="BE97" s="7" t="s">
        <v>336</v>
      </c>
      <c r="BF97" s="7" t="s">
        <v>336</v>
      </c>
      <c r="BG97" s="7" t="s">
        <v>495</v>
      </c>
      <c r="BI97" s="7">
        <v>65</v>
      </c>
      <c r="BJ97" s="6">
        <f t="shared" si="14"/>
        <v>45</v>
      </c>
      <c r="BK97" s="7">
        <v>5</v>
      </c>
      <c r="BL97" s="27">
        <f t="shared" si="15"/>
        <v>0.22727272727272727</v>
      </c>
      <c r="BM97" s="7">
        <v>2</v>
      </c>
      <c r="BN97" s="27">
        <f t="shared" si="16"/>
        <v>9.0909090909090912E-2</v>
      </c>
      <c r="BO97" s="7">
        <v>0</v>
      </c>
      <c r="BP97" s="27">
        <f t="shared" si="17"/>
        <v>0</v>
      </c>
      <c r="BQ97" s="7">
        <v>5</v>
      </c>
      <c r="BR97" s="27">
        <f t="shared" si="18"/>
        <v>4.5454545454545456E-2</v>
      </c>
      <c r="BS97" s="7">
        <v>12</v>
      </c>
      <c r="BT97" s="27">
        <f t="shared" si="19"/>
        <v>0.10909090909090909</v>
      </c>
      <c r="BU97" s="7">
        <v>15</v>
      </c>
      <c r="BV97" s="27">
        <f t="shared" si="20"/>
        <v>6.8181818181818177E-2</v>
      </c>
      <c r="BW97" s="7">
        <v>2</v>
      </c>
      <c r="BY97" s="7">
        <v>0</v>
      </c>
      <c r="BZ97" s="7">
        <v>0</v>
      </c>
      <c r="CU97" s="7">
        <v>40</v>
      </c>
      <c r="CV97" s="7">
        <v>200</v>
      </c>
      <c r="CW97" s="7" t="s">
        <v>415</v>
      </c>
      <c r="DC97" s="7" t="s">
        <v>335</v>
      </c>
      <c r="DD97" s="7" t="s">
        <v>336</v>
      </c>
      <c r="DE97" s="7" t="s">
        <v>336</v>
      </c>
      <c r="DF97" s="7" t="s">
        <v>413</v>
      </c>
      <c r="DG97" s="7" t="s">
        <v>415</v>
      </c>
      <c r="DM97" s="7" t="s">
        <v>335</v>
      </c>
      <c r="DN97" s="7" t="s">
        <v>336</v>
      </c>
      <c r="DO97" s="7" t="s">
        <v>336</v>
      </c>
      <c r="DP97" s="7" t="s">
        <v>526</v>
      </c>
      <c r="DR97" s="7">
        <v>0</v>
      </c>
      <c r="DS97" s="7">
        <v>0</v>
      </c>
      <c r="DT97" s="7" t="s">
        <v>339</v>
      </c>
      <c r="DU97" s="7" t="s">
        <v>324</v>
      </c>
      <c r="DV97" s="7" t="s">
        <v>340</v>
      </c>
      <c r="DY97" s="7" t="s">
        <v>527</v>
      </c>
      <c r="ED97" s="7" t="s">
        <v>339</v>
      </c>
      <c r="EE97" s="7" t="s">
        <v>324</v>
      </c>
      <c r="EF97" s="7" t="s">
        <v>340</v>
      </c>
      <c r="EI97" s="7" t="s">
        <v>528</v>
      </c>
      <c r="EN97" s="7">
        <v>15</v>
      </c>
      <c r="EO97" s="7">
        <v>75</v>
      </c>
      <c r="EP97" s="7" t="s">
        <v>339</v>
      </c>
      <c r="EQ97" s="7" t="s">
        <v>324</v>
      </c>
      <c r="ER97" s="7" t="s">
        <v>340</v>
      </c>
      <c r="EU97" s="7" t="s">
        <v>527</v>
      </c>
      <c r="EZ97" s="7" t="s">
        <v>339</v>
      </c>
      <c r="FA97" s="7" t="s">
        <v>324</v>
      </c>
      <c r="FE97" s="7" t="s">
        <v>528</v>
      </c>
      <c r="FJ97" s="7" t="s">
        <v>344</v>
      </c>
      <c r="FK97" s="7" t="b">
        <v>1</v>
      </c>
      <c r="FL97" s="7" t="b">
        <v>0</v>
      </c>
      <c r="FM97" s="7" t="b">
        <v>0</v>
      </c>
      <c r="FN97" s="7" t="s">
        <v>446</v>
      </c>
      <c r="FO97" s="7" t="b">
        <v>0</v>
      </c>
      <c r="FP97" s="7" t="b">
        <v>0</v>
      </c>
      <c r="FQ97" s="7" t="b">
        <v>1</v>
      </c>
      <c r="GA97" s="7" t="s">
        <v>422</v>
      </c>
      <c r="GB97" s="7" t="b">
        <v>1</v>
      </c>
      <c r="GC97" s="7" t="b">
        <v>0</v>
      </c>
      <c r="GD97" s="7" t="s">
        <v>529</v>
      </c>
      <c r="GE97" s="7" t="b">
        <v>0</v>
      </c>
      <c r="GF97" s="7" t="b">
        <v>0</v>
      </c>
      <c r="GG97" s="7" t="b">
        <v>1</v>
      </c>
      <c r="GH97" s="7" t="b">
        <v>0</v>
      </c>
      <c r="GI97" s="7" t="b">
        <v>0</v>
      </c>
      <c r="GJ97" s="7" t="b">
        <v>1</v>
      </c>
      <c r="GK97" s="7" t="b">
        <v>0</v>
      </c>
      <c r="GL97" s="7" t="b">
        <v>0</v>
      </c>
      <c r="GM97" s="7" t="s">
        <v>347</v>
      </c>
      <c r="GN97" s="7" t="s">
        <v>346</v>
      </c>
      <c r="GO97" s="7" t="s">
        <v>348</v>
      </c>
      <c r="GP97" s="7" t="s">
        <v>349</v>
      </c>
      <c r="GQ97" s="7" t="s">
        <v>349</v>
      </c>
      <c r="GR97" s="7" t="s">
        <v>350</v>
      </c>
      <c r="GS97" s="7" t="s">
        <v>372</v>
      </c>
      <c r="GT97" s="7" t="s">
        <v>372</v>
      </c>
      <c r="GU97" s="7">
        <v>22</v>
      </c>
      <c r="GV97" s="7">
        <v>22</v>
      </c>
      <c r="GW97" s="7" t="s">
        <v>328</v>
      </c>
      <c r="GX97" s="7">
        <v>0</v>
      </c>
      <c r="GY97" s="7">
        <v>0</v>
      </c>
      <c r="GZ97" s="7" t="s">
        <v>328</v>
      </c>
      <c r="HA97" s="7" t="s">
        <v>391</v>
      </c>
      <c r="HB97" s="7">
        <v>0</v>
      </c>
      <c r="HC97" s="7">
        <v>0</v>
      </c>
      <c r="HD97" s="7">
        <v>12</v>
      </c>
      <c r="HE97" s="7">
        <v>10</v>
      </c>
      <c r="HF97" s="7" t="s">
        <v>328</v>
      </c>
      <c r="HG97" s="7">
        <v>0</v>
      </c>
      <c r="HH97" s="7">
        <v>0</v>
      </c>
      <c r="HI97" s="7" t="s">
        <v>328</v>
      </c>
      <c r="HK97" s="7" t="s">
        <v>426</v>
      </c>
      <c r="HL97" s="7" t="b">
        <v>0</v>
      </c>
      <c r="HM97" s="7" t="b">
        <v>0</v>
      </c>
      <c r="HN97" s="7" t="b">
        <v>0</v>
      </c>
      <c r="HO97" s="7" t="b">
        <v>1</v>
      </c>
      <c r="HP97" s="7" t="b">
        <v>0</v>
      </c>
      <c r="HQ97" s="7" t="b">
        <v>1</v>
      </c>
      <c r="HR97" s="7" t="b">
        <v>0</v>
      </c>
      <c r="HS97" s="7" t="b">
        <v>0</v>
      </c>
      <c r="HT97" s="7" t="s">
        <v>449</v>
      </c>
      <c r="HU97" s="7">
        <v>10</v>
      </c>
      <c r="HV97" s="7">
        <v>90</v>
      </c>
      <c r="HW97" s="7">
        <v>68</v>
      </c>
      <c r="HX97" s="7">
        <v>32</v>
      </c>
      <c r="HY97" s="7" t="s">
        <v>328</v>
      </c>
      <c r="HZ97" s="7" t="s">
        <v>328</v>
      </c>
      <c r="IA97" s="7" t="s">
        <v>356</v>
      </c>
      <c r="IB97" s="7" t="s">
        <v>393</v>
      </c>
      <c r="IC97" s="7" t="s">
        <v>428</v>
      </c>
      <c r="ID97" s="7" t="s">
        <v>476</v>
      </c>
      <c r="IE97" s="7" t="b">
        <v>1</v>
      </c>
      <c r="IF97" s="7" t="b">
        <v>0</v>
      </c>
      <c r="IG97" s="7" t="b">
        <v>1</v>
      </c>
      <c r="IH97" s="7" t="b">
        <v>1</v>
      </c>
      <c r="II97" s="7" t="b">
        <v>0</v>
      </c>
      <c r="IJ97" s="7" t="b">
        <v>0</v>
      </c>
      <c r="IK97" s="7" t="b">
        <v>0</v>
      </c>
      <c r="IL97" s="7" t="b">
        <v>0</v>
      </c>
      <c r="IM97" s="7" t="b">
        <v>0</v>
      </c>
      <c r="IN97" s="7" t="b">
        <v>0</v>
      </c>
      <c r="IO97" s="7" t="b">
        <v>0</v>
      </c>
      <c r="IP97" s="7" t="s">
        <v>429</v>
      </c>
      <c r="IQ97" s="7" t="s">
        <v>328</v>
      </c>
      <c r="IR97" s="7" t="s">
        <v>328</v>
      </c>
      <c r="IS97" s="7" t="s">
        <v>328</v>
      </c>
      <c r="IT97" s="7">
        <v>100</v>
      </c>
      <c r="IU97" s="7" t="s">
        <v>359</v>
      </c>
      <c r="IV97" s="7" t="s">
        <v>360</v>
      </c>
      <c r="IW97" s="7">
        <v>0</v>
      </c>
      <c r="IX97" s="7" t="s">
        <v>328</v>
      </c>
      <c r="IY97" s="7" t="s">
        <v>452</v>
      </c>
      <c r="IZ97" s="7" t="b">
        <v>1</v>
      </c>
      <c r="JA97" s="7" t="b">
        <v>1</v>
      </c>
      <c r="JB97" s="7" t="b">
        <v>0</v>
      </c>
      <c r="JC97" s="7" t="b">
        <v>0</v>
      </c>
      <c r="JD97" s="7" t="b">
        <v>1</v>
      </c>
      <c r="JE97" s="7" t="b">
        <v>0</v>
      </c>
      <c r="JF97" s="7" t="b">
        <v>0</v>
      </c>
      <c r="JG97" s="7" t="b">
        <v>0</v>
      </c>
      <c r="JH97" s="7" t="b">
        <v>0</v>
      </c>
      <c r="JI97" s="7">
        <v>0</v>
      </c>
      <c r="JJ97" s="7" t="s">
        <v>328</v>
      </c>
      <c r="JK97" s="7" t="s">
        <v>530</v>
      </c>
      <c r="JL97" s="7" t="b">
        <v>1</v>
      </c>
      <c r="JM97" s="7" t="b">
        <v>1</v>
      </c>
      <c r="JN97" s="7" t="b">
        <v>1</v>
      </c>
      <c r="JO97" s="7" t="b">
        <v>0</v>
      </c>
      <c r="JP97" s="7" t="b">
        <v>1</v>
      </c>
      <c r="JQ97" s="7" t="b">
        <v>0</v>
      </c>
      <c r="JR97" s="7" t="b">
        <v>0</v>
      </c>
      <c r="JS97" s="7" t="b">
        <v>0</v>
      </c>
      <c r="JT97" s="7" t="b">
        <v>0</v>
      </c>
      <c r="JU97" s="7" t="s">
        <v>328</v>
      </c>
      <c r="JV97" s="7" t="s">
        <v>503</v>
      </c>
      <c r="JW97" s="7" t="b">
        <v>0</v>
      </c>
      <c r="JX97" s="7" t="b">
        <v>0</v>
      </c>
      <c r="JY97" s="7" t="b">
        <v>1</v>
      </c>
      <c r="JZ97" s="7" t="b">
        <v>1</v>
      </c>
      <c r="KA97" s="7" t="b">
        <v>0</v>
      </c>
      <c r="KB97" s="7" t="b">
        <v>0</v>
      </c>
      <c r="KC97" s="7" t="b">
        <v>0</v>
      </c>
      <c r="KD97" s="7" t="b">
        <v>1</v>
      </c>
      <c r="KE97" s="7" t="b">
        <v>0</v>
      </c>
      <c r="KF97" s="7" t="s">
        <v>531</v>
      </c>
      <c r="KG97" s="7" t="b">
        <v>0</v>
      </c>
      <c r="KH97" s="7" t="b">
        <v>1</v>
      </c>
      <c r="KI97" s="7" t="b">
        <v>1</v>
      </c>
      <c r="KJ97" s="7" t="b">
        <v>0</v>
      </c>
      <c r="KK97" s="7" t="b">
        <v>0</v>
      </c>
      <c r="KL97" s="7" t="s">
        <v>328</v>
      </c>
      <c r="KM97" s="7" t="s">
        <v>328</v>
      </c>
      <c r="KN97" s="7" t="s">
        <v>361</v>
      </c>
      <c r="KO97" s="7" t="s">
        <v>532</v>
      </c>
      <c r="KP97" s="7" t="b">
        <v>0</v>
      </c>
      <c r="KQ97" s="7" t="b">
        <v>1</v>
      </c>
      <c r="KR97" s="7" t="b">
        <v>0</v>
      </c>
      <c r="KS97" s="7" t="b">
        <v>1</v>
      </c>
      <c r="KT97" s="7" t="b">
        <v>1</v>
      </c>
      <c r="KU97" s="7" t="b">
        <v>0</v>
      </c>
      <c r="KV97" s="7" t="b">
        <v>0</v>
      </c>
      <c r="KW97" s="7" t="b">
        <v>0</v>
      </c>
      <c r="KX97" s="7" t="s">
        <v>328</v>
      </c>
      <c r="KY97" s="7" t="s">
        <v>434</v>
      </c>
      <c r="KZ97" s="7" t="b">
        <v>0</v>
      </c>
      <c r="LA97" s="7" t="b">
        <v>0</v>
      </c>
      <c r="LB97" s="7" t="b">
        <v>0</v>
      </c>
      <c r="LC97" s="7" t="b">
        <v>1</v>
      </c>
      <c r="LD97" s="7" t="b">
        <v>0</v>
      </c>
      <c r="LE97" s="7" t="b">
        <v>0</v>
      </c>
      <c r="LF97" s="7" t="b">
        <v>0</v>
      </c>
      <c r="LG97" s="7" t="b">
        <v>0</v>
      </c>
      <c r="LH97" s="7" t="s">
        <v>328</v>
      </c>
      <c r="LI97" s="7" t="s">
        <v>435</v>
      </c>
      <c r="LJ97" s="7" t="b">
        <v>1</v>
      </c>
      <c r="LK97" s="7" t="b">
        <v>0</v>
      </c>
      <c r="LL97" s="7" t="b">
        <v>1</v>
      </c>
      <c r="LM97" s="7" t="b">
        <v>0</v>
      </c>
      <c r="LN97" s="7" t="b">
        <v>1</v>
      </c>
      <c r="LO97" s="7" t="b">
        <v>0</v>
      </c>
      <c r="LP97" s="7" t="b">
        <v>0</v>
      </c>
      <c r="LQ97" s="7" t="b">
        <v>0</v>
      </c>
      <c r="LR97" s="7" t="b">
        <v>0</v>
      </c>
      <c r="LT97" s="7" t="s">
        <v>366</v>
      </c>
      <c r="LU97" s="7" t="s">
        <v>366</v>
      </c>
      <c r="LV97" s="7" t="s">
        <v>367</v>
      </c>
      <c r="LW97" s="7" t="s">
        <v>368</v>
      </c>
      <c r="YS97" s="7" t="s">
        <v>533</v>
      </c>
      <c r="YT97" s="7" t="s">
        <v>534</v>
      </c>
      <c r="YU97" s="8">
        <v>42848</v>
      </c>
      <c r="YV97" s="7" t="s">
        <v>380</v>
      </c>
      <c r="YW97" s="7" t="s">
        <v>535</v>
      </c>
      <c r="YX97" s="7">
        <v>60303</v>
      </c>
      <c r="YY97" s="7" t="s">
        <v>536</v>
      </c>
      <c r="YZ97" s="7" t="s">
        <v>537</v>
      </c>
      <c r="ZA97" s="7">
        <v>10</v>
      </c>
      <c r="ZC97" s="7">
        <v>-1</v>
      </c>
      <c r="ZD97" s="7" t="s">
        <v>384</v>
      </c>
      <c r="ZE97" s="7" t="s">
        <v>384</v>
      </c>
    </row>
    <row r="98" spans="1:681" s="7" customFormat="1" x14ac:dyDescent="0.25">
      <c r="A98" s="7" t="s">
        <v>1506</v>
      </c>
      <c r="B98" s="7" t="s">
        <v>1558</v>
      </c>
      <c r="C98" s="7" t="s">
        <v>1429</v>
      </c>
      <c r="D98" s="7" t="s">
        <v>1429</v>
      </c>
      <c r="E98" s="24">
        <v>42857</v>
      </c>
      <c r="F98" s="9" t="s">
        <v>1679</v>
      </c>
      <c r="G98" s="7">
        <v>20.812629999999999</v>
      </c>
      <c r="H98" s="7">
        <v>92.303309999999996</v>
      </c>
      <c r="I98" s="7">
        <v>35.6</v>
      </c>
      <c r="J98" s="7">
        <v>4.5999999999999996</v>
      </c>
      <c r="K98" s="7" t="s">
        <v>409</v>
      </c>
      <c r="L98" s="7" t="s">
        <v>324</v>
      </c>
      <c r="M98" s="7" t="s">
        <v>325</v>
      </c>
      <c r="N98" s="7" t="s">
        <v>521</v>
      </c>
      <c r="O98" s="7" t="s">
        <v>1293</v>
      </c>
      <c r="P98" s="7" t="s">
        <v>328</v>
      </c>
      <c r="Q98" s="7" t="s">
        <v>445</v>
      </c>
      <c r="R98" s="7" t="s">
        <v>411</v>
      </c>
      <c r="S98" s="7" t="s">
        <v>425</v>
      </c>
      <c r="T98" s="7" t="s">
        <v>328</v>
      </c>
      <c r="X98" s="7" t="s">
        <v>328</v>
      </c>
      <c r="Y98" s="7">
        <v>30</v>
      </c>
      <c r="Z98" s="7">
        <v>150</v>
      </c>
      <c r="AA98" s="7" t="s">
        <v>335</v>
      </c>
      <c r="AB98" s="7" t="s">
        <v>336</v>
      </c>
      <c r="AC98" s="7" t="s">
        <v>336</v>
      </c>
      <c r="AD98" s="7" t="s">
        <v>581</v>
      </c>
      <c r="AF98" s="7" t="s">
        <v>335</v>
      </c>
      <c r="AG98" s="7" t="s">
        <v>336</v>
      </c>
      <c r="AH98" s="7" t="s">
        <v>336</v>
      </c>
      <c r="AI98" s="7" t="s">
        <v>413</v>
      </c>
      <c r="AK98" s="7">
        <v>28</v>
      </c>
      <c r="AL98" s="7">
        <v>148</v>
      </c>
      <c r="AM98" s="7" t="s">
        <v>335</v>
      </c>
      <c r="AN98" s="7" t="s">
        <v>336</v>
      </c>
      <c r="AO98" s="7" t="s">
        <v>336</v>
      </c>
      <c r="AP98" s="7" t="s">
        <v>581</v>
      </c>
      <c r="AR98" s="7" t="s">
        <v>335</v>
      </c>
      <c r="AS98" s="7" t="s">
        <v>336</v>
      </c>
      <c r="AT98" s="7" t="s">
        <v>336</v>
      </c>
      <c r="AU98" s="7" t="s">
        <v>413</v>
      </c>
      <c r="AW98" s="7">
        <v>28</v>
      </c>
      <c r="AX98" s="7">
        <v>140</v>
      </c>
      <c r="AY98" s="7" t="s">
        <v>335</v>
      </c>
      <c r="AZ98" s="7" t="s">
        <v>336</v>
      </c>
      <c r="BA98" s="7" t="s">
        <v>336</v>
      </c>
      <c r="BB98" s="7" t="s">
        <v>581</v>
      </c>
      <c r="BD98" s="7" t="s">
        <v>335</v>
      </c>
      <c r="BE98" s="7" t="s">
        <v>336</v>
      </c>
      <c r="BF98" s="7" t="s">
        <v>336</v>
      </c>
      <c r="BG98" s="7" t="s">
        <v>413</v>
      </c>
      <c r="BI98" s="7">
        <v>90</v>
      </c>
      <c r="BJ98" s="6">
        <f t="shared" si="14"/>
        <v>60</v>
      </c>
      <c r="BK98" s="7">
        <v>8</v>
      </c>
      <c r="BL98" s="27">
        <f t="shared" ref="BL98:BL111" si="21">BK98/Y98</f>
        <v>0.26666666666666666</v>
      </c>
      <c r="BM98" s="7">
        <v>2</v>
      </c>
      <c r="BN98" s="27">
        <f t="shared" ref="BN98:BN111" si="22">BM98/Y98</f>
        <v>6.6666666666666666E-2</v>
      </c>
      <c r="BO98" s="7">
        <v>0</v>
      </c>
      <c r="BP98" s="27">
        <f t="shared" ref="BP98:BP111" si="23">BO98/Y98</f>
        <v>0</v>
      </c>
      <c r="BQ98" s="7">
        <v>0</v>
      </c>
      <c r="BR98" s="27">
        <f t="shared" ref="BR98:BR111" si="24">BQ98/Z98</f>
        <v>0</v>
      </c>
      <c r="BS98" s="7">
        <v>8</v>
      </c>
      <c r="BT98" s="27">
        <f t="shared" ref="BT98:BT111" si="25">BS98/Z98</f>
        <v>5.3333333333333337E-2</v>
      </c>
      <c r="BU98" s="7">
        <v>10</v>
      </c>
      <c r="BV98" s="27">
        <f t="shared" ref="BV98:BV111" si="26">BU98/Z98/2</f>
        <v>3.3333333333333333E-2</v>
      </c>
      <c r="BW98" s="7">
        <v>1</v>
      </c>
      <c r="BY98" s="7">
        <v>2</v>
      </c>
      <c r="BZ98" s="7">
        <v>10</v>
      </c>
      <c r="CA98" s="7" t="s">
        <v>415</v>
      </c>
      <c r="CG98" s="7" t="s">
        <v>335</v>
      </c>
      <c r="CH98" s="7" t="s">
        <v>336</v>
      </c>
      <c r="CI98" s="7" t="s">
        <v>336</v>
      </c>
      <c r="CJ98" s="7" t="s">
        <v>496</v>
      </c>
      <c r="CK98" s="7" t="s">
        <v>415</v>
      </c>
      <c r="CQ98" s="7" t="s">
        <v>335</v>
      </c>
      <c r="CR98" s="7" t="s">
        <v>336</v>
      </c>
      <c r="CS98" s="7" t="s">
        <v>336</v>
      </c>
      <c r="CT98" s="7" t="s">
        <v>526</v>
      </c>
      <c r="CU98" s="7">
        <v>2</v>
      </c>
      <c r="CV98" s="7">
        <v>10</v>
      </c>
      <c r="CW98" s="7" t="s">
        <v>415</v>
      </c>
      <c r="DC98" s="7" t="s">
        <v>335</v>
      </c>
      <c r="DD98" s="7" t="s">
        <v>336</v>
      </c>
      <c r="DE98" s="7" t="s">
        <v>336</v>
      </c>
      <c r="DF98" s="7" t="s">
        <v>526</v>
      </c>
      <c r="DG98" s="7" t="s">
        <v>415</v>
      </c>
      <c r="DM98" s="7" t="s">
        <v>335</v>
      </c>
      <c r="DN98" s="7" t="s">
        <v>336</v>
      </c>
      <c r="DO98" s="7" t="s">
        <v>336</v>
      </c>
      <c r="DP98" s="7" t="s">
        <v>386</v>
      </c>
      <c r="DR98" s="7">
        <v>0</v>
      </c>
      <c r="DS98" s="7">
        <v>0</v>
      </c>
      <c r="EN98" s="7">
        <v>0</v>
      </c>
      <c r="EO98" s="7">
        <v>0</v>
      </c>
      <c r="GD98" s="7" t="s">
        <v>674</v>
      </c>
      <c r="GE98" s="7" t="b">
        <v>0</v>
      </c>
      <c r="GF98" s="7" t="b">
        <v>0</v>
      </c>
      <c r="GG98" s="7" t="b">
        <v>0</v>
      </c>
      <c r="GH98" s="7" t="b">
        <v>1</v>
      </c>
      <c r="GI98" s="7" t="b">
        <v>0</v>
      </c>
      <c r="GJ98" s="7" t="b">
        <v>0</v>
      </c>
      <c r="GK98" s="7" t="b">
        <v>0</v>
      </c>
      <c r="GL98" s="7" t="b">
        <v>0</v>
      </c>
      <c r="GM98" s="7" t="s">
        <v>346</v>
      </c>
      <c r="GN98" s="7" t="s">
        <v>347</v>
      </c>
      <c r="GO98" s="7" t="s">
        <v>390</v>
      </c>
      <c r="GP98" s="7" t="s">
        <v>349</v>
      </c>
      <c r="GQ98" s="7" t="s">
        <v>349</v>
      </c>
      <c r="GR98" s="7" t="s">
        <v>350</v>
      </c>
      <c r="GS98" s="7" t="s">
        <v>372</v>
      </c>
      <c r="GT98" s="7" t="s">
        <v>372</v>
      </c>
      <c r="GU98" s="7">
        <v>4</v>
      </c>
      <c r="GV98" s="7">
        <v>4</v>
      </c>
      <c r="GW98" s="7" t="s">
        <v>328</v>
      </c>
      <c r="GX98" s="7">
        <v>0</v>
      </c>
      <c r="GY98" s="7">
        <v>0</v>
      </c>
      <c r="GZ98" s="7" t="s">
        <v>328</v>
      </c>
      <c r="HB98" s="7">
        <v>0</v>
      </c>
      <c r="HC98" s="7">
        <v>0</v>
      </c>
      <c r="HD98" s="7">
        <v>0</v>
      </c>
      <c r="HE98" s="7">
        <v>0</v>
      </c>
      <c r="HF98" s="7" t="s">
        <v>328</v>
      </c>
      <c r="HG98" s="7">
        <v>0</v>
      </c>
      <c r="HH98" s="7">
        <v>0</v>
      </c>
      <c r="HI98" s="7" t="s">
        <v>328</v>
      </c>
      <c r="HK98" s="7" t="s">
        <v>500</v>
      </c>
      <c r="HL98" s="7" t="b">
        <v>0</v>
      </c>
      <c r="HM98" s="7" t="b">
        <v>0</v>
      </c>
      <c r="HN98" s="7" t="b">
        <v>0</v>
      </c>
      <c r="HO98" s="7" t="b">
        <v>0</v>
      </c>
      <c r="HP98" s="7" t="b">
        <v>0</v>
      </c>
      <c r="HQ98" s="7" t="b">
        <v>1</v>
      </c>
      <c r="HR98" s="7" t="b">
        <v>1</v>
      </c>
      <c r="HS98" s="7" t="b">
        <v>0</v>
      </c>
      <c r="HT98" s="7" t="s">
        <v>449</v>
      </c>
      <c r="HU98" s="7">
        <v>10</v>
      </c>
      <c r="HV98" s="7">
        <v>90</v>
      </c>
      <c r="HW98" s="7">
        <v>80</v>
      </c>
      <c r="HX98" s="7">
        <v>20</v>
      </c>
      <c r="HY98" s="7" t="s">
        <v>328</v>
      </c>
      <c r="HZ98" s="7" t="s">
        <v>328</v>
      </c>
      <c r="IA98" s="7" t="s">
        <v>356</v>
      </c>
      <c r="IB98" s="7" t="s">
        <v>916</v>
      </c>
      <c r="IC98" s="7" t="s">
        <v>897</v>
      </c>
      <c r="ID98" s="7" t="s">
        <v>513</v>
      </c>
      <c r="IE98" s="7" t="b">
        <v>1</v>
      </c>
      <c r="IF98" s="7" t="b">
        <v>1</v>
      </c>
      <c r="IG98" s="7" t="b">
        <v>0</v>
      </c>
      <c r="IH98" s="7" t="b">
        <v>1</v>
      </c>
      <c r="II98" s="7" t="b">
        <v>0</v>
      </c>
      <c r="IJ98" s="7" t="b">
        <v>0</v>
      </c>
      <c r="IK98" s="7" t="b">
        <v>1</v>
      </c>
      <c r="IL98" s="7" t="b">
        <v>0</v>
      </c>
      <c r="IM98" s="7" t="b">
        <v>0</v>
      </c>
      <c r="IN98" s="7" t="b">
        <v>0</v>
      </c>
      <c r="IO98" s="7" t="b">
        <v>0</v>
      </c>
      <c r="IP98" s="7" t="s">
        <v>429</v>
      </c>
      <c r="IQ98" s="7" t="s">
        <v>328</v>
      </c>
      <c r="IR98" s="7" t="s">
        <v>328</v>
      </c>
      <c r="IS98" s="7" t="s">
        <v>328</v>
      </c>
      <c r="IT98" s="7">
        <v>80</v>
      </c>
      <c r="IU98" s="7" t="s">
        <v>360</v>
      </c>
      <c r="IV98" s="7" t="s">
        <v>360</v>
      </c>
      <c r="IW98" s="7">
        <v>0</v>
      </c>
      <c r="IX98" s="7" t="s">
        <v>332</v>
      </c>
      <c r="JI98" s="7">
        <v>0</v>
      </c>
      <c r="JJ98" s="7" t="s">
        <v>328</v>
      </c>
      <c r="JK98" s="7" t="s">
        <v>559</v>
      </c>
      <c r="JL98" s="7" t="b">
        <v>0</v>
      </c>
      <c r="JM98" s="7" t="b">
        <v>0</v>
      </c>
      <c r="JN98" s="7" t="b">
        <v>1</v>
      </c>
      <c r="JO98" s="7" t="b">
        <v>0</v>
      </c>
      <c r="JP98" s="7" t="b">
        <v>0</v>
      </c>
      <c r="JQ98" s="7" t="b">
        <v>0</v>
      </c>
      <c r="JR98" s="7" t="b">
        <v>0</v>
      </c>
      <c r="JS98" s="7" t="b">
        <v>1</v>
      </c>
      <c r="JT98" s="7" t="b">
        <v>0</v>
      </c>
      <c r="JU98" s="7" t="s">
        <v>332</v>
      </c>
      <c r="JV98" s="7" t="s">
        <v>608</v>
      </c>
      <c r="JW98" s="7" t="b">
        <v>0</v>
      </c>
      <c r="JX98" s="7" t="b">
        <v>0</v>
      </c>
      <c r="JY98" s="7" t="b">
        <v>0</v>
      </c>
      <c r="JZ98" s="7" t="b">
        <v>0</v>
      </c>
      <c r="KA98" s="7" t="b">
        <v>0</v>
      </c>
      <c r="KB98" s="7" t="b">
        <v>0</v>
      </c>
      <c r="KC98" s="7" t="b">
        <v>0</v>
      </c>
      <c r="KD98" s="7" t="b">
        <v>1</v>
      </c>
      <c r="KE98" s="7" t="b">
        <v>0</v>
      </c>
      <c r="KL98" s="7" t="s">
        <v>328</v>
      </c>
      <c r="KM98" s="7" t="s">
        <v>328</v>
      </c>
      <c r="KN98" s="7" t="s">
        <v>361</v>
      </c>
      <c r="KO98" s="7" t="s">
        <v>1402</v>
      </c>
      <c r="KP98" s="7" t="b">
        <v>1</v>
      </c>
      <c r="KQ98" s="7" t="b">
        <v>0</v>
      </c>
      <c r="KR98" s="7" t="b">
        <v>0</v>
      </c>
      <c r="KS98" s="7" t="b">
        <v>0</v>
      </c>
      <c r="KT98" s="7" t="b">
        <v>0</v>
      </c>
      <c r="KU98" s="7" t="b">
        <v>0</v>
      </c>
      <c r="KV98" s="7" t="b">
        <v>0</v>
      </c>
      <c r="KW98" s="7" t="b">
        <v>1</v>
      </c>
      <c r="KX98" s="7" t="s">
        <v>332</v>
      </c>
      <c r="KY98" s="7" t="s">
        <v>998</v>
      </c>
      <c r="KZ98" s="7" t="b">
        <v>0</v>
      </c>
      <c r="LA98" s="7" t="b">
        <v>0</v>
      </c>
      <c r="LB98" s="7" t="b">
        <v>0</v>
      </c>
      <c r="LC98" s="7" t="b">
        <v>1</v>
      </c>
      <c r="LD98" s="7" t="b">
        <v>1</v>
      </c>
      <c r="LE98" s="7" t="b">
        <v>0</v>
      </c>
      <c r="LF98" s="7" t="b">
        <v>0</v>
      </c>
      <c r="LG98" s="7" t="b">
        <v>0</v>
      </c>
      <c r="LH98" s="7" t="s">
        <v>328</v>
      </c>
      <c r="LI98" s="7" t="s">
        <v>365</v>
      </c>
      <c r="LJ98" s="7" t="b">
        <v>1</v>
      </c>
      <c r="LK98" s="7" t="b">
        <v>0</v>
      </c>
      <c r="LL98" s="7" t="b">
        <v>1</v>
      </c>
      <c r="LM98" s="7" t="b">
        <v>1</v>
      </c>
      <c r="LN98" s="7" t="b">
        <v>0</v>
      </c>
      <c r="LO98" s="7" t="b">
        <v>0</v>
      </c>
      <c r="LP98" s="7" t="b">
        <v>0</v>
      </c>
      <c r="LQ98" s="7" t="b">
        <v>0</v>
      </c>
      <c r="LR98" s="7" t="b">
        <v>0</v>
      </c>
      <c r="LT98" s="7" t="s">
        <v>366</v>
      </c>
      <c r="LU98" s="7" t="s">
        <v>366</v>
      </c>
      <c r="LV98" s="7" t="s">
        <v>367</v>
      </c>
      <c r="LW98" s="7" t="s">
        <v>436</v>
      </c>
      <c r="YS98" s="7" t="s">
        <v>1403</v>
      </c>
      <c r="YT98" s="7" t="s">
        <v>1404</v>
      </c>
      <c r="YU98" s="8">
        <v>42858</v>
      </c>
      <c r="YV98" s="7" t="s">
        <v>745</v>
      </c>
      <c r="YW98" s="7" t="s">
        <v>1405</v>
      </c>
      <c r="YX98" s="7">
        <v>65814</v>
      </c>
      <c r="YY98" s="7" t="s">
        <v>1406</v>
      </c>
      <c r="YZ98" s="7" t="s">
        <v>1407</v>
      </c>
      <c r="ZA98" s="7">
        <v>109</v>
      </c>
      <c r="ZC98" s="7">
        <v>-1</v>
      </c>
      <c r="ZD98" s="7" t="s">
        <v>384</v>
      </c>
      <c r="ZE98" s="7" t="s">
        <v>384</v>
      </c>
    </row>
    <row r="99" spans="1:681" s="7" customFormat="1" x14ac:dyDescent="0.25">
      <c r="A99" s="7" t="s">
        <v>1507</v>
      </c>
      <c r="B99" s="7" t="s">
        <v>1559</v>
      </c>
      <c r="C99" s="7" t="s">
        <v>1437</v>
      </c>
      <c r="D99" s="7" t="s">
        <v>1649</v>
      </c>
      <c r="E99" s="24">
        <v>42848</v>
      </c>
      <c r="F99" s="9" t="s">
        <v>1679</v>
      </c>
      <c r="G99" s="7">
        <v>21.133856666700002</v>
      </c>
      <c r="H99" s="7">
        <v>92.193378333300004</v>
      </c>
      <c r="I99" s="7">
        <v>20.399999999999999</v>
      </c>
      <c r="J99" s="7">
        <v>5</v>
      </c>
      <c r="K99" s="7" t="s">
        <v>409</v>
      </c>
      <c r="L99" s="7" t="s">
        <v>324</v>
      </c>
      <c r="M99" s="7" t="s">
        <v>325</v>
      </c>
      <c r="N99" s="7" t="s">
        <v>521</v>
      </c>
      <c r="O99" s="7" t="s">
        <v>522</v>
      </c>
      <c r="P99" s="7" t="s">
        <v>328</v>
      </c>
      <c r="Q99" s="7" t="s">
        <v>445</v>
      </c>
      <c r="R99" s="7" t="s">
        <v>411</v>
      </c>
      <c r="S99" s="7" t="s">
        <v>425</v>
      </c>
      <c r="T99" s="7" t="s">
        <v>332</v>
      </c>
      <c r="U99" s="7" t="s">
        <v>425</v>
      </c>
      <c r="W99" s="7" t="s">
        <v>328</v>
      </c>
      <c r="X99" s="7" t="s">
        <v>328</v>
      </c>
      <c r="Y99" s="7">
        <v>20</v>
      </c>
      <c r="Z99" s="7">
        <v>100</v>
      </c>
      <c r="AA99" s="7" t="s">
        <v>335</v>
      </c>
      <c r="AB99" s="7" t="s">
        <v>336</v>
      </c>
      <c r="AC99" s="7" t="s">
        <v>336</v>
      </c>
      <c r="AD99" s="7" t="s">
        <v>523</v>
      </c>
      <c r="AF99" s="7" t="s">
        <v>335</v>
      </c>
      <c r="AG99" s="7" t="s">
        <v>336</v>
      </c>
      <c r="AH99" s="7" t="s">
        <v>336</v>
      </c>
      <c r="AI99" s="7" t="s">
        <v>862</v>
      </c>
      <c r="AK99" s="7">
        <v>7</v>
      </c>
      <c r="AL99" s="7">
        <v>35</v>
      </c>
      <c r="AM99" s="7" t="s">
        <v>335</v>
      </c>
      <c r="AN99" s="7" t="s">
        <v>336</v>
      </c>
      <c r="AO99" s="7" t="s">
        <v>336</v>
      </c>
      <c r="AP99" s="7" t="s">
        <v>523</v>
      </c>
      <c r="AR99" s="7" t="s">
        <v>335</v>
      </c>
      <c r="AS99" s="7" t="s">
        <v>336</v>
      </c>
      <c r="AT99" s="7" t="s">
        <v>336</v>
      </c>
      <c r="AU99" s="7" t="s">
        <v>862</v>
      </c>
      <c r="AW99" s="7">
        <v>3</v>
      </c>
      <c r="AX99" s="7">
        <v>15</v>
      </c>
      <c r="AY99" s="7" t="s">
        <v>335</v>
      </c>
      <c r="AZ99" s="7" t="s">
        <v>336</v>
      </c>
      <c r="BA99" s="7" t="s">
        <v>336</v>
      </c>
      <c r="BB99" s="7" t="s">
        <v>523</v>
      </c>
      <c r="BI99" s="7">
        <v>60</v>
      </c>
      <c r="BJ99" s="6">
        <f t="shared" si="14"/>
        <v>40</v>
      </c>
      <c r="BK99" s="7">
        <v>2</v>
      </c>
      <c r="BL99" s="27">
        <f t="shared" si="21"/>
        <v>0.1</v>
      </c>
      <c r="BM99" s="7">
        <v>1</v>
      </c>
      <c r="BN99" s="27">
        <f t="shared" si="22"/>
        <v>0.05</v>
      </c>
      <c r="BO99" s="7">
        <v>1</v>
      </c>
      <c r="BP99" s="27">
        <f t="shared" si="23"/>
        <v>0.05</v>
      </c>
      <c r="BQ99" s="7">
        <v>2</v>
      </c>
      <c r="BR99" s="27">
        <f t="shared" si="24"/>
        <v>0.02</v>
      </c>
      <c r="BS99" s="7">
        <v>7</v>
      </c>
      <c r="BT99" s="27">
        <f t="shared" si="25"/>
        <v>7.0000000000000007E-2</v>
      </c>
      <c r="BU99" s="7">
        <v>5</v>
      </c>
      <c r="BV99" s="27">
        <f t="shared" si="26"/>
        <v>2.5000000000000001E-2</v>
      </c>
      <c r="BW99" s="7">
        <v>2</v>
      </c>
      <c r="BY99" s="7">
        <v>0</v>
      </c>
      <c r="BZ99" s="7">
        <v>0</v>
      </c>
      <c r="CU99" s="7">
        <v>20</v>
      </c>
      <c r="CV99" s="7">
        <v>100</v>
      </c>
      <c r="DR99" s="7">
        <v>1</v>
      </c>
      <c r="DS99" s="7">
        <v>5</v>
      </c>
      <c r="DT99" s="7" t="s">
        <v>339</v>
      </c>
      <c r="DU99" s="7" t="s">
        <v>324</v>
      </c>
      <c r="DV99" s="7" t="s">
        <v>340</v>
      </c>
      <c r="DY99" s="7" t="s">
        <v>914</v>
      </c>
      <c r="EN99" s="7">
        <v>0</v>
      </c>
      <c r="EO99" s="7">
        <v>0</v>
      </c>
      <c r="GD99" s="7" t="s">
        <v>626</v>
      </c>
      <c r="GE99" s="7" t="b">
        <v>0</v>
      </c>
      <c r="GF99" s="7" t="b">
        <v>0</v>
      </c>
      <c r="GG99" s="7" t="b">
        <v>0</v>
      </c>
      <c r="GH99" s="7" t="b">
        <v>0</v>
      </c>
      <c r="GI99" s="7" t="b">
        <v>0</v>
      </c>
      <c r="GJ99" s="7" t="b">
        <v>0</v>
      </c>
      <c r="GK99" s="7" t="b">
        <v>0</v>
      </c>
      <c r="GL99" s="7" t="b">
        <v>1</v>
      </c>
      <c r="GM99" s="7" t="s">
        <v>346</v>
      </c>
      <c r="GN99" s="7" t="s">
        <v>347</v>
      </c>
      <c r="GO99" s="7" t="s">
        <v>390</v>
      </c>
      <c r="GP99" s="7" t="s">
        <v>349</v>
      </c>
      <c r="GQ99" s="7" t="s">
        <v>349</v>
      </c>
      <c r="GR99" s="7" t="s">
        <v>350</v>
      </c>
      <c r="GS99" s="7" t="s">
        <v>371</v>
      </c>
      <c r="GT99" s="7" t="s">
        <v>371</v>
      </c>
      <c r="GU99" s="7">
        <v>7</v>
      </c>
      <c r="GV99" s="7">
        <v>7</v>
      </c>
      <c r="GW99" s="7" t="s">
        <v>328</v>
      </c>
      <c r="GX99" s="7">
        <v>0</v>
      </c>
      <c r="GY99" s="7">
        <v>0</v>
      </c>
      <c r="GZ99" s="7" t="s">
        <v>328</v>
      </c>
      <c r="HA99" s="7" t="s">
        <v>391</v>
      </c>
      <c r="HB99" s="7">
        <v>0</v>
      </c>
      <c r="HC99" s="7">
        <v>0</v>
      </c>
      <c r="HD99" s="7">
        <v>0</v>
      </c>
      <c r="HE99" s="7">
        <v>0</v>
      </c>
      <c r="HF99" s="7" t="s">
        <v>328</v>
      </c>
      <c r="HG99" s="7">
        <v>0</v>
      </c>
      <c r="HH99" s="7">
        <v>0</v>
      </c>
      <c r="HI99" s="7" t="s">
        <v>328</v>
      </c>
      <c r="HJ99" s="7" t="s">
        <v>352</v>
      </c>
      <c r="HK99" s="7" t="s">
        <v>449</v>
      </c>
      <c r="HL99" s="7" t="b">
        <v>0</v>
      </c>
      <c r="HM99" s="7" t="b">
        <v>0</v>
      </c>
      <c r="HN99" s="7" t="b">
        <v>0</v>
      </c>
      <c r="HO99" s="7" t="b">
        <v>0</v>
      </c>
      <c r="HP99" s="7" t="b">
        <v>0</v>
      </c>
      <c r="HQ99" s="7" t="b">
        <v>1</v>
      </c>
      <c r="HR99" s="7" t="b">
        <v>0</v>
      </c>
      <c r="HS99" s="7" t="b">
        <v>0</v>
      </c>
      <c r="HT99" s="7" t="s">
        <v>354</v>
      </c>
      <c r="HU99" s="7">
        <v>5</v>
      </c>
      <c r="HV99" s="7">
        <v>95</v>
      </c>
      <c r="HW99" s="7">
        <v>99</v>
      </c>
      <c r="HX99" s="7">
        <v>1</v>
      </c>
      <c r="HY99" s="7" t="s">
        <v>328</v>
      </c>
      <c r="HZ99" s="7" t="s">
        <v>328</v>
      </c>
      <c r="IA99" s="7" t="s">
        <v>428</v>
      </c>
      <c r="IB99" s="7" t="s">
        <v>356</v>
      </c>
      <c r="IC99" s="7" t="s">
        <v>393</v>
      </c>
      <c r="ID99" s="7" t="s">
        <v>358</v>
      </c>
      <c r="IE99" s="7" t="b">
        <v>1</v>
      </c>
      <c r="IF99" s="7" t="b">
        <v>0</v>
      </c>
      <c r="IG99" s="7" t="b">
        <v>0</v>
      </c>
      <c r="IH99" s="7" t="b">
        <v>1</v>
      </c>
      <c r="II99" s="7" t="b">
        <v>0</v>
      </c>
      <c r="IJ99" s="7" t="b">
        <v>0</v>
      </c>
      <c r="IK99" s="7" t="b">
        <v>1</v>
      </c>
      <c r="IL99" s="7" t="b">
        <v>0</v>
      </c>
      <c r="IM99" s="7" t="b">
        <v>0</v>
      </c>
      <c r="IN99" s="7" t="b">
        <v>0</v>
      </c>
      <c r="IO99" s="7" t="b">
        <v>0</v>
      </c>
      <c r="IP99" s="7" t="s">
        <v>429</v>
      </c>
      <c r="IQ99" s="7" t="s">
        <v>332</v>
      </c>
      <c r="IR99" s="7" t="s">
        <v>328</v>
      </c>
      <c r="IS99" s="7" t="s">
        <v>328</v>
      </c>
      <c r="IT99" s="7">
        <v>40</v>
      </c>
      <c r="IU99" s="7" t="s">
        <v>360</v>
      </c>
      <c r="IV99" s="7" t="s">
        <v>359</v>
      </c>
      <c r="IW99" s="7">
        <v>0</v>
      </c>
      <c r="IX99" s="7" t="s">
        <v>328</v>
      </c>
      <c r="IY99" s="7" t="s">
        <v>866</v>
      </c>
      <c r="IZ99" s="7" t="b">
        <v>0</v>
      </c>
      <c r="JA99" s="7" t="b">
        <v>0</v>
      </c>
      <c r="JB99" s="7" t="b">
        <v>1</v>
      </c>
      <c r="JC99" s="7" t="b">
        <v>1</v>
      </c>
      <c r="JD99" s="7" t="b">
        <v>0</v>
      </c>
      <c r="JE99" s="7" t="b">
        <v>0</v>
      </c>
      <c r="JF99" s="7" t="b">
        <v>1</v>
      </c>
      <c r="JG99" s="7" t="b">
        <v>1</v>
      </c>
      <c r="JH99" s="7" t="b">
        <v>0</v>
      </c>
      <c r="JI99" s="7">
        <v>0</v>
      </c>
      <c r="JJ99" s="7" t="s">
        <v>328</v>
      </c>
      <c r="JK99" s="7" t="s">
        <v>503</v>
      </c>
      <c r="JL99" s="7" t="b">
        <v>0</v>
      </c>
      <c r="JM99" s="7" t="b">
        <v>0</v>
      </c>
      <c r="JN99" s="7" t="b">
        <v>1</v>
      </c>
      <c r="JO99" s="7" t="b">
        <v>1</v>
      </c>
      <c r="JP99" s="7" t="b">
        <v>0</v>
      </c>
      <c r="JQ99" s="7" t="b">
        <v>0</v>
      </c>
      <c r="JR99" s="7" t="b">
        <v>0</v>
      </c>
      <c r="JS99" s="7" t="b">
        <v>1</v>
      </c>
      <c r="JT99" s="7" t="b">
        <v>0</v>
      </c>
      <c r="JU99" s="7" t="s">
        <v>328</v>
      </c>
      <c r="JV99" s="7" t="s">
        <v>866</v>
      </c>
      <c r="JW99" s="7" t="b">
        <v>0</v>
      </c>
      <c r="JX99" s="7" t="b">
        <v>0</v>
      </c>
      <c r="JY99" s="7" t="b">
        <v>1</v>
      </c>
      <c r="JZ99" s="7" t="b">
        <v>1</v>
      </c>
      <c r="KA99" s="7" t="b">
        <v>0</v>
      </c>
      <c r="KB99" s="7" t="b">
        <v>0</v>
      </c>
      <c r="KC99" s="7" t="b">
        <v>1</v>
      </c>
      <c r="KD99" s="7" t="b">
        <v>1</v>
      </c>
      <c r="KE99" s="7" t="b">
        <v>0</v>
      </c>
      <c r="KF99" s="7" t="s">
        <v>733</v>
      </c>
      <c r="KG99" s="7" t="b">
        <v>1</v>
      </c>
      <c r="KH99" s="7" t="b">
        <v>0</v>
      </c>
      <c r="KI99" s="7" t="b">
        <v>0</v>
      </c>
      <c r="KJ99" s="7" t="b">
        <v>0</v>
      </c>
      <c r="KK99" s="7" t="b">
        <v>0</v>
      </c>
      <c r="KL99" s="7" t="s">
        <v>328</v>
      </c>
      <c r="KM99" s="7" t="s">
        <v>328</v>
      </c>
      <c r="KN99" s="7" t="s">
        <v>361</v>
      </c>
      <c r="KO99" s="7" t="s">
        <v>867</v>
      </c>
      <c r="KP99" s="7" t="b">
        <v>1</v>
      </c>
      <c r="KQ99" s="7" t="b">
        <v>0</v>
      </c>
      <c r="KR99" s="7" t="b">
        <v>0</v>
      </c>
      <c r="KS99" s="7" t="b">
        <v>1</v>
      </c>
      <c r="KT99" s="7" t="b">
        <v>0</v>
      </c>
      <c r="KU99" s="7" t="b">
        <v>1</v>
      </c>
      <c r="KV99" s="7" t="b">
        <v>0</v>
      </c>
      <c r="KW99" s="7" t="b">
        <v>0</v>
      </c>
      <c r="KX99" s="7" t="s">
        <v>328</v>
      </c>
      <c r="KY99" s="7" t="s">
        <v>434</v>
      </c>
      <c r="KZ99" s="7" t="b">
        <v>0</v>
      </c>
      <c r="LA99" s="7" t="b">
        <v>0</v>
      </c>
      <c r="LB99" s="7" t="b">
        <v>0</v>
      </c>
      <c r="LC99" s="7" t="b">
        <v>1</v>
      </c>
      <c r="LD99" s="7" t="b">
        <v>0</v>
      </c>
      <c r="LE99" s="7" t="b">
        <v>0</v>
      </c>
      <c r="LF99" s="7" t="b">
        <v>0</v>
      </c>
      <c r="LG99" s="7" t="b">
        <v>0</v>
      </c>
      <c r="LH99" s="7" t="s">
        <v>332</v>
      </c>
      <c r="LI99" s="7" t="s">
        <v>854</v>
      </c>
      <c r="LJ99" s="7" t="b">
        <v>1</v>
      </c>
      <c r="LK99" s="7" t="b">
        <v>1</v>
      </c>
      <c r="LL99" s="7" t="b">
        <v>1</v>
      </c>
      <c r="LM99" s="7" t="b">
        <v>0</v>
      </c>
      <c r="LN99" s="7" t="b">
        <v>0</v>
      </c>
      <c r="LO99" s="7" t="b">
        <v>0</v>
      </c>
      <c r="LP99" s="7" t="b">
        <v>0</v>
      </c>
      <c r="LQ99" s="7" t="b">
        <v>0</v>
      </c>
      <c r="LR99" s="7" t="b">
        <v>0</v>
      </c>
      <c r="LT99" s="7" t="s">
        <v>1220</v>
      </c>
      <c r="LU99" s="7" t="s">
        <v>1220</v>
      </c>
      <c r="LV99" s="7" t="s">
        <v>367</v>
      </c>
      <c r="LW99" s="7" t="s">
        <v>631</v>
      </c>
      <c r="YS99" s="7" t="s">
        <v>1221</v>
      </c>
      <c r="YT99" s="7" t="s">
        <v>1222</v>
      </c>
      <c r="YU99" s="8">
        <v>42848</v>
      </c>
      <c r="YV99" s="7" t="s">
        <v>857</v>
      </c>
      <c r="YW99" s="7" t="s">
        <v>1223</v>
      </c>
      <c r="YX99" s="7">
        <v>61785</v>
      </c>
      <c r="YY99" s="7" t="s">
        <v>1224</v>
      </c>
      <c r="YZ99" s="7" t="s">
        <v>1225</v>
      </c>
      <c r="ZA99" s="7">
        <v>84</v>
      </c>
      <c r="ZC99" s="7">
        <v>-1</v>
      </c>
      <c r="ZD99" s="7" t="s">
        <v>384</v>
      </c>
      <c r="ZE99" s="7" t="s">
        <v>384</v>
      </c>
    </row>
    <row r="100" spans="1:681" s="7" customFormat="1" x14ac:dyDescent="0.25">
      <c r="A100" s="7" t="s">
        <v>1508</v>
      </c>
      <c r="B100" s="7" t="s">
        <v>1560</v>
      </c>
      <c r="C100" s="7" t="s">
        <v>1409</v>
      </c>
      <c r="D100" s="7" t="s">
        <v>1663</v>
      </c>
      <c r="E100" s="24">
        <v>42845</v>
      </c>
      <c r="F100" s="9" t="s">
        <v>1679</v>
      </c>
      <c r="G100" s="7">
        <v>21.311606666700001</v>
      </c>
      <c r="H100" s="7">
        <v>92.097031666700005</v>
      </c>
      <c r="I100" s="7">
        <v>12.5</v>
      </c>
      <c r="J100" s="7">
        <v>2.2000000000000002</v>
      </c>
      <c r="K100" s="7" t="s">
        <v>409</v>
      </c>
      <c r="L100" s="7" t="s">
        <v>324</v>
      </c>
      <c r="M100" s="7" t="s">
        <v>325</v>
      </c>
      <c r="N100" s="7" t="s">
        <v>326</v>
      </c>
      <c r="O100" s="7" t="s">
        <v>1032</v>
      </c>
      <c r="P100" s="7" t="s">
        <v>328</v>
      </c>
      <c r="Q100" s="7" t="s">
        <v>329</v>
      </c>
      <c r="R100" s="7" t="s">
        <v>411</v>
      </c>
      <c r="S100" s="7" t="s">
        <v>425</v>
      </c>
      <c r="T100" s="7" t="s">
        <v>328</v>
      </c>
      <c r="X100" s="7" t="s">
        <v>328</v>
      </c>
      <c r="Y100" s="7">
        <v>45</v>
      </c>
      <c r="Z100" s="7">
        <v>225</v>
      </c>
      <c r="AA100" s="7" t="s">
        <v>335</v>
      </c>
      <c r="AB100" s="7" t="s">
        <v>336</v>
      </c>
      <c r="AC100" s="7" t="s">
        <v>336</v>
      </c>
      <c r="AD100" s="7" t="s">
        <v>413</v>
      </c>
      <c r="AF100" s="7" t="s">
        <v>335</v>
      </c>
      <c r="AG100" s="7" t="s">
        <v>336</v>
      </c>
      <c r="AH100" s="7" t="s">
        <v>460</v>
      </c>
      <c r="AI100" s="7" t="s">
        <v>944</v>
      </c>
      <c r="AK100" s="7">
        <v>45</v>
      </c>
      <c r="AL100" s="7">
        <v>225</v>
      </c>
      <c r="AM100" s="7" t="s">
        <v>335</v>
      </c>
      <c r="AN100" s="7" t="s">
        <v>336</v>
      </c>
      <c r="AO100" s="7" t="s">
        <v>336</v>
      </c>
      <c r="AP100" s="7" t="s">
        <v>413</v>
      </c>
      <c r="AR100" s="7" t="s">
        <v>335</v>
      </c>
      <c r="AS100" s="7" t="s">
        <v>336</v>
      </c>
      <c r="AT100" s="7" t="s">
        <v>460</v>
      </c>
      <c r="AU100" s="7" t="s">
        <v>944</v>
      </c>
      <c r="AW100" s="7">
        <v>38</v>
      </c>
      <c r="AX100" s="7">
        <v>190</v>
      </c>
      <c r="AY100" s="7" t="s">
        <v>335</v>
      </c>
      <c r="AZ100" s="7" t="s">
        <v>336</v>
      </c>
      <c r="BA100" s="7" t="s">
        <v>336</v>
      </c>
      <c r="BB100" s="7" t="s">
        <v>413</v>
      </c>
      <c r="BD100" s="7" t="s">
        <v>335</v>
      </c>
      <c r="BE100" s="7" t="s">
        <v>336</v>
      </c>
      <c r="BF100" s="7" t="s">
        <v>460</v>
      </c>
      <c r="BG100" s="7" t="s">
        <v>944</v>
      </c>
      <c r="BI100" s="7">
        <v>100</v>
      </c>
      <c r="BJ100" s="6">
        <f t="shared" si="14"/>
        <v>125</v>
      </c>
      <c r="BK100" s="7">
        <v>15</v>
      </c>
      <c r="BL100" s="27">
        <f t="shared" si="21"/>
        <v>0.33333333333333331</v>
      </c>
      <c r="BM100" s="7">
        <v>10</v>
      </c>
      <c r="BN100" s="27">
        <f t="shared" si="22"/>
        <v>0.22222222222222221</v>
      </c>
      <c r="BO100" s="7">
        <v>0</v>
      </c>
      <c r="BP100" s="27">
        <f t="shared" si="23"/>
        <v>0</v>
      </c>
      <c r="BQ100" s="7">
        <v>0</v>
      </c>
      <c r="BR100" s="27">
        <f t="shared" si="24"/>
        <v>0</v>
      </c>
      <c r="BS100" s="7">
        <v>5</v>
      </c>
      <c r="BT100" s="27">
        <f t="shared" si="25"/>
        <v>2.2222222222222223E-2</v>
      </c>
      <c r="BU100" s="7">
        <v>25</v>
      </c>
      <c r="BV100" s="27">
        <f t="shared" si="26"/>
        <v>5.5555555555555552E-2</v>
      </c>
      <c r="BW100" s="7">
        <v>3</v>
      </c>
      <c r="BY100" s="7">
        <v>0</v>
      </c>
      <c r="BZ100" s="7">
        <v>0</v>
      </c>
      <c r="CU100" s="7">
        <v>7</v>
      </c>
      <c r="CV100" s="7">
        <v>35</v>
      </c>
      <c r="CW100" s="7" t="s">
        <v>415</v>
      </c>
      <c r="DC100" s="7" t="s">
        <v>335</v>
      </c>
      <c r="DD100" s="7" t="s">
        <v>336</v>
      </c>
      <c r="DE100" s="7" t="s">
        <v>336</v>
      </c>
      <c r="DF100" s="7" t="s">
        <v>413</v>
      </c>
      <c r="DG100" s="7" t="s">
        <v>339</v>
      </c>
      <c r="DH100" s="7" t="s">
        <v>324</v>
      </c>
      <c r="DI100" s="7" t="s">
        <v>340</v>
      </c>
      <c r="DL100" s="7" t="s">
        <v>1033</v>
      </c>
      <c r="DR100" s="7">
        <v>2</v>
      </c>
      <c r="DS100" s="7">
        <v>9</v>
      </c>
      <c r="DT100" s="7" t="s">
        <v>339</v>
      </c>
      <c r="DU100" s="7" t="s">
        <v>324</v>
      </c>
      <c r="DV100" s="7" t="s">
        <v>340</v>
      </c>
      <c r="DY100" s="7" t="s">
        <v>1034</v>
      </c>
      <c r="EN100" s="7">
        <v>2</v>
      </c>
      <c r="EO100" s="7">
        <v>9</v>
      </c>
      <c r="EP100" s="7" t="s">
        <v>339</v>
      </c>
      <c r="EQ100" s="7" t="s">
        <v>324</v>
      </c>
      <c r="ER100" s="7" t="s">
        <v>340</v>
      </c>
      <c r="EU100" s="7" t="s">
        <v>806</v>
      </c>
      <c r="FN100" s="7" t="s">
        <v>446</v>
      </c>
      <c r="FO100" s="7" t="b">
        <v>0</v>
      </c>
      <c r="FP100" s="7" t="b">
        <v>0</v>
      </c>
      <c r="FQ100" s="7" t="b">
        <v>1</v>
      </c>
      <c r="GD100" s="7" t="s">
        <v>626</v>
      </c>
      <c r="GE100" s="7" t="b">
        <v>0</v>
      </c>
      <c r="GF100" s="7" t="b">
        <v>0</v>
      </c>
      <c r="GG100" s="7" t="b">
        <v>0</v>
      </c>
      <c r="GH100" s="7" t="b">
        <v>0</v>
      </c>
      <c r="GI100" s="7" t="b">
        <v>0</v>
      </c>
      <c r="GJ100" s="7" t="b">
        <v>0</v>
      </c>
      <c r="GK100" s="7" t="b">
        <v>0</v>
      </c>
      <c r="GL100" s="7" t="b">
        <v>1</v>
      </c>
      <c r="GM100" s="7" t="s">
        <v>346</v>
      </c>
      <c r="GN100" s="7" t="s">
        <v>348</v>
      </c>
      <c r="GO100" s="7" t="s">
        <v>772</v>
      </c>
      <c r="GP100" s="7" t="s">
        <v>349</v>
      </c>
      <c r="GQ100" s="7" t="s">
        <v>349</v>
      </c>
      <c r="GR100" s="7" t="s">
        <v>350</v>
      </c>
      <c r="GS100" s="7" t="s">
        <v>1035</v>
      </c>
      <c r="GT100" s="7" t="s">
        <v>1035</v>
      </c>
      <c r="GU100" s="7">
        <v>12</v>
      </c>
      <c r="GV100" s="7">
        <v>12</v>
      </c>
      <c r="GW100" s="7" t="s">
        <v>328</v>
      </c>
      <c r="GX100" s="7">
        <v>0</v>
      </c>
      <c r="GY100" s="7">
        <v>0</v>
      </c>
      <c r="GZ100" s="7" t="s">
        <v>328</v>
      </c>
      <c r="HA100" s="7" t="s">
        <v>425</v>
      </c>
      <c r="HB100" s="7">
        <v>0</v>
      </c>
      <c r="HC100" s="7">
        <v>0</v>
      </c>
      <c r="HD100" s="7">
        <v>0</v>
      </c>
      <c r="HE100" s="7">
        <v>0</v>
      </c>
      <c r="HF100" s="7" t="s">
        <v>328</v>
      </c>
      <c r="HG100" s="7">
        <v>0</v>
      </c>
      <c r="HH100" s="7">
        <v>0</v>
      </c>
      <c r="HI100" s="7" t="s">
        <v>328</v>
      </c>
      <c r="HJ100" s="7" t="s">
        <v>352</v>
      </c>
      <c r="HK100" s="7" t="s">
        <v>353</v>
      </c>
      <c r="HL100" s="7" t="b">
        <v>0</v>
      </c>
      <c r="HM100" s="7" t="b">
        <v>0</v>
      </c>
      <c r="HN100" s="7" t="b">
        <v>0</v>
      </c>
      <c r="HO100" s="7" t="b">
        <v>0</v>
      </c>
      <c r="HP100" s="7" t="b">
        <v>0</v>
      </c>
      <c r="HQ100" s="7" t="b">
        <v>1</v>
      </c>
      <c r="HR100" s="7" t="b">
        <v>0</v>
      </c>
      <c r="HS100" s="7" t="b">
        <v>1</v>
      </c>
      <c r="HT100" s="7" t="s">
        <v>354</v>
      </c>
      <c r="HU100" s="7">
        <v>5</v>
      </c>
      <c r="HV100" s="7">
        <v>95</v>
      </c>
      <c r="HW100" s="7">
        <v>95</v>
      </c>
      <c r="HX100" s="7">
        <v>5</v>
      </c>
      <c r="HY100" s="7" t="s">
        <v>332</v>
      </c>
      <c r="HZ100" s="7" t="s">
        <v>332</v>
      </c>
      <c r="IA100" s="7" t="s">
        <v>356</v>
      </c>
      <c r="IB100" s="7" t="s">
        <v>393</v>
      </c>
      <c r="IC100" s="7" t="s">
        <v>427</v>
      </c>
      <c r="ID100" s="7" t="s">
        <v>760</v>
      </c>
      <c r="IE100" s="7" t="b">
        <v>0</v>
      </c>
      <c r="IF100" s="7" t="b">
        <v>0</v>
      </c>
      <c r="IG100" s="7" t="b">
        <v>0</v>
      </c>
      <c r="IH100" s="7" t="b">
        <v>1</v>
      </c>
      <c r="II100" s="7" t="b">
        <v>0</v>
      </c>
      <c r="IJ100" s="7" t="b">
        <v>0</v>
      </c>
      <c r="IK100" s="7" t="b">
        <v>1</v>
      </c>
      <c r="IL100" s="7" t="b">
        <v>0</v>
      </c>
      <c r="IM100" s="7" t="b">
        <v>0</v>
      </c>
      <c r="IN100" s="7" t="b">
        <v>0</v>
      </c>
      <c r="IO100" s="7" t="b">
        <v>0</v>
      </c>
      <c r="IP100" s="7" t="s">
        <v>429</v>
      </c>
      <c r="IQ100" s="7" t="s">
        <v>332</v>
      </c>
      <c r="IR100" s="7" t="s">
        <v>328</v>
      </c>
      <c r="IS100" s="7" t="s">
        <v>328</v>
      </c>
      <c r="IT100" s="7">
        <v>80</v>
      </c>
      <c r="IU100" s="7" t="s">
        <v>360</v>
      </c>
      <c r="IV100" s="7" t="s">
        <v>761</v>
      </c>
      <c r="IW100" s="7">
        <v>0</v>
      </c>
      <c r="IX100" s="7" t="s">
        <v>328</v>
      </c>
      <c r="IY100" s="7" t="s">
        <v>1036</v>
      </c>
      <c r="IZ100" s="7" t="b">
        <v>1</v>
      </c>
      <c r="JA100" s="7" t="b">
        <v>0</v>
      </c>
      <c r="JB100" s="7" t="b">
        <v>0</v>
      </c>
      <c r="JC100" s="7" t="b">
        <v>0</v>
      </c>
      <c r="JD100" s="7" t="b">
        <v>0</v>
      </c>
      <c r="JE100" s="7" t="b">
        <v>0</v>
      </c>
      <c r="JF100" s="7" t="b">
        <v>0</v>
      </c>
      <c r="JG100" s="7" t="b">
        <v>0</v>
      </c>
      <c r="JH100" s="7" t="b">
        <v>0</v>
      </c>
      <c r="JI100" s="7">
        <v>0</v>
      </c>
      <c r="JJ100" s="7" t="s">
        <v>328</v>
      </c>
      <c r="JK100" s="7" t="s">
        <v>1036</v>
      </c>
      <c r="JL100" s="7" t="b">
        <v>1</v>
      </c>
      <c r="JM100" s="7" t="b">
        <v>0</v>
      </c>
      <c r="JN100" s="7" t="b">
        <v>0</v>
      </c>
      <c r="JO100" s="7" t="b">
        <v>0</v>
      </c>
      <c r="JP100" s="7" t="b">
        <v>0</v>
      </c>
      <c r="JQ100" s="7" t="b">
        <v>0</v>
      </c>
      <c r="JR100" s="7" t="b">
        <v>0</v>
      </c>
      <c r="JS100" s="7" t="b">
        <v>0</v>
      </c>
      <c r="JT100" s="7" t="b">
        <v>0</v>
      </c>
      <c r="JU100" s="7" t="s">
        <v>328</v>
      </c>
      <c r="JV100" s="7" t="s">
        <v>1036</v>
      </c>
      <c r="JW100" s="7" t="b">
        <v>1</v>
      </c>
      <c r="JX100" s="7" t="b">
        <v>0</v>
      </c>
      <c r="JY100" s="7" t="b">
        <v>0</v>
      </c>
      <c r="JZ100" s="7" t="b">
        <v>0</v>
      </c>
      <c r="KA100" s="7" t="b">
        <v>0</v>
      </c>
      <c r="KB100" s="7" t="b">
        <v>0</v>
      </c>
      <c r="KC100" s="7" t="b">
        <v>0</v>
      </c>
      <c r="KD100" s="7" t="b">
        <v>0</v>
      </c>
      <c r="KE100" s="7" t="b">
        <v>0</v>
      </c>
      <c r="KF100" s="7" t="s">
        <v>361</v>
      </c>
      <c r="KG100" s="7" t="b">
        <v>0</v>
      </c>
      <c r="KH100" s="7" t="b">
        <v>0</v>
      </c>
      <c r="KI100" s="7" t="b">
        <v>0</v>
      </c>
      <c r="KJ100" s="7" t="b">
        <v>0</v>
      </c>
      <c r="KK100" s="7" t="b">
        <v>1</v>
      </c>
      <c r="KL100" s="7" t="s">
        <v>332</v>
      </c>
      <c r="KM100" s="7" t="s">
        <v>332</v>
      </c>
      <c r="KN100" s="7" t="s">
        <v>1037</v>
      </c>
      <c r="KO100" s="7" t="s">
        <v>1019</v>
      </c>
      <c r="KP100" s="7" t="b">
        <v>1</v>
      </c>
      <c r="KQ100" s="7" t="b">
        <v>0</v>
      </c>
      <c r="KR100" s="7" t="b">
        <v>0</v>
      </c>
      <c r="KS100" s="7" t="b">
        <v>0</v>
      </c>
      <c r="KT100" s="7" t="b">
        <v>0</v>
      </c>
      <c r="KU100" s="7" t="b">
        <v>1</v>
      </c>
      <c r="KV100" s="7" t="b">
        <v>0</v>
      </c>
      <c r="KW100" s="7" t="b">
        <v>0</v>
      </c>
      <c r="KX100" s="7" t="s">
        <v>352</v>
      </c>
      <c r="KY100" s="7" t="s">
        <v>434</v>
      </c>
      <c r="KZ100" s="7" t="b">
        <v>0</v>
      </c>
      <c r="LA100" s="7" t="b">
        <v>0</v>
      </c>
      <c r="LB100" s="7" t="b">
        <v>0</v>
      </c>
      <c r="LC100" s="7" t="b">
        <v>1</v>
      </c>
      <c r="LD100" s="7" t="b">
        <v>0</v>
      </c>
      <c r="LE100" s="7" t="b">
        <v>0</v>
      </c>
      <c r="LF100" s="7" t="b">
        <v>0</v>
      </c>
      <c r="LG100" s="7" t="b">
        <v>0</v>
      </c>
      <c r="LH100" s="7" t="s">
        <v>352</v>
      </c>
      <c r="LI100" s="7" t="s">
        <v>980</v>
      </c>
      <c r="LJ100" s="7" t="b">
        <v>1</v>
      </c>
      <c r="LK100" s="7" t="b">
        <v>0</v>
      </c>
      <c r="LL100" s="7" t="b">
        <v>0</v>
      </c>
      <c r="LM100" s="7" t="b">
        <v>1</v>
      </c>
      <c r="LN100" s="7" t="b">
        <v>0</v>
      </c>
      <c r="LO100" s="7" t="b">
        <v>1</v>
      </c>
      <c r="LP100" s="7" t="b">
        <v>0</v>
      </c>
      <c r="LQ100" s="7" t="b">
        <v>0</v>
      </c>
      <c r="LR100" s="7" t="b">
        <v>0</v>
      </c>
      <c r="LT100" s="7" t="s">
        <v>366</v>
      </c>
      <c r="LU100" s="7" t="s">
        <v>366</v>
      </c>
      <c r="LV100" s="7" t="s">
        <v>367</v>
      </c>
      <c r="LW100" s="7" t="s">
        <v>368</v>
      </c>
      <c r="YS100" s="7" t="s">
        <v>1038</v>
      </c>
      <c r="YT100" s="7" t="s">
        <v>1039</v>
      </c>
      <c r="YU100" s="8">
        <v>42845</v>
      </c>
      <c r="YV100" s="7" t="s">
        <v>765</v>
      </c>
      <c r="YW100" s="7" t="s">
        <v>1040</v>
      </c>
      <c r="YX100" s="7">
        <v>61567</v>
      </c>
      <c r="YY100" s="7" t="s">
        <v>1041</v>
      </c>
      <c r="YZ100" s="7" t="s">
        <v>1042</v>
      </c>
      <c r="ZA100" s="7">
        <v>60</v>
      </c>
      <c r="ZC100" s="7">
        <v>-1</v>
      </c>
      <c r="ZD100" s="7" t="s">
        <v>384</v>
      </c>
      <c r="ZE100" s="7" t="s">
        <v>384</v>
      </c>
    </row>
    <row r="101" spans="1:681" s="7" customFormat="1" x14ac:dyDescent="0.25">
      <c r="A101" s="7" t="s">
        <v>1509</v>
      </c>
      <c r="B101" s="7" t="s">
        <v>1561</v>
      </c>
      <c r="C101" s="7" t="s">
        <v>1573</v>
      </c>
      <c r="D101" s="7" t="s">
        <v>1650</v>
      </c>
      <c r="E101" s="24">
        <v>42857</v>
      </c>
      <c r="F101" s="9" t="s">
        <v>1679</v>
      </c>
      <c r="G101" s="7">
        <v>20.808465000000002</v>
      </c>
      <c r="H101" s="7">
        <v>92.312538333299997</v>
      </c>
      <c r="I101" s="7">
        <v>1</v>
      </c>
      <c r="J101" s="7">
        <v>2.6</v>
      </c>
      <c r="K101" s="7" t="s">
        <v>409</v>
      </c>
      <c r="L101" s="7" t="s">
        <v>324</v>
      </c>
      <c r="M101" s="7" t="s">
        <v>325</v>
      </c>
      <c r="N101" s="7" t="s">
        <v>521</v>
      </c>
      <c r="O101" s="7" t="s">
        <v>1293</v>
      </c>
      <c r="P101" s="7" t="s">
        <v>328</v>
      </c>
      <c r="Q101" s="7" t="s">
        <v>445</v>
      </c>
      <c r="R101" s="7" t="s">
        <v>411</v>
      </c>
      <c r="S101" s="7" t="s">
        <v>425</v>
      </c>
      <c r="T101" s="7" t="s">
        <v>328</v>
      </c>
      <c r="X101" s="7" t="s">
        <v>328</v>
      </c>
      <c r="Y101" s="7">
        <v>30</v>
      </c>
      <c r="Z101" s="7">
        <v>150</v>
      </c>
      <c r="AA101" s="7" t="s">
        <v>335</v>
      </c>
      <c r="AB101" s="7" t="s">
        <v>336</v>
      </c>
      <c r="AC101" s="7" t="s">
        <v>336</v>
      </c>
      <c r="AD101" s="7" t="s">
        <v>495</v>
      </c>
      <c r="AF101" s="7" t="s">
        <v>335</v>
      </c>
      <c r="AG101" s="7" t="s">
        <v>336</v>
      </c>
      <c r="AH101" s="7" t="s">
        <v>336</v>
      </c>
      <c r="AI101" s="7" t="s">
        <v>913</v>
      </c>
      <c r="AK101" s="7">
        <v>30</v>
      </c>
      <c r="AL101" s="7">
        <v>30</v>
      </c>
      <c r="AM101" s="7" t="s">
        <v>335</v>
      </c>
      <c r="AN101" s="7" t="s">
        <v>336</v>
      </c>
      <c r="AO101" s="7" t="s">
        <v>336</v>
      </c>
      <c r="AP101" s="7" t="s">
        <v>495</v>
      </c>
      <c r="AR101" s="7" t="s">
        <v>335</v>
      </c>
      <c r="AS101" s="7" t="s">
        <v>336</v>
      </c>
      <c r="AT101" s="7" t="s">
        <v>336</v>
      </c>
      <c r="AU101" s="7" t="s">
        <v>913</v>
      </c>
      <c r="AW101" s="7">
        <v>25</v>
      </c>
      <c r="AX101" s="7">
        <v>125</v>
      </c>
      <c r="AY101" s="7" t="s">
        <v>335</v>
      </c>
      <c r="AZ101" s="7" t="s">
        <v>336</v>
      </c>
      <c r="BA101" s="7" t="s">
        <v>336</v>
      </c>
      <c r="BB101" s="7" t="s">
        <v>495</v>
      </c>
      <c r="BD101" s="7" t="s">
        <v>335</v>
      </c>
      <c r="BE101" s="7" t="s">
        <v>336</v>
      </c>
      <c r="BF101" s="7" t="s">
        <v>336</v>
      </c>
      <c r="BG101" s="7" t="s">
        <v>913</v>
      </c>
      <c r="BI101" s="7">
        <v>80</v>
      </c>
      <c r="BJ101" s="6">
        <f t="shared" si="14"/>
        <v>70</v>
      </c>
      <c r="BK101" s="7">
        <v>3</v>
      </c>
      <c r="BL101" s="27">
        <f t="shared" si="21"/>
        <v>0.1</v>
      </c>
      <c r="BM101" s="7">
        <v>2</v>
      </c>
      <c r="BN101" s="27">
        <f t="shared" si="22"/>
        <v>6.6666666666666666E-2</v>
      </c>
      <c r="BO101" s="7">
        <v>0</v>
      </c>
      <c r="BP101" s="27">
        <f t="shared" si="23"/>
        <v>0</v>
      </c>
      <c r="BQ101" s="7">
        <v>0</v>
      </c>
      <c r="BR101" s="27">
        <f t="shared" si="24"/>
        <v>0</v>
      </c>
      <c r="BS101" s="7">
        <v>5</v>
      </c>
      <c r="BT101" s="27">
        <f t="shared" si="25"/>
        <v>3.3333333333333333E-2</v>
      </c>
      <c r="BU101" s="7">
        <v>10</v>
      </c>
      <c r="BV101" s="27">
        <f t="shared" si="26"/>
        <v>3.3333333333333333E-2</v>
      </c>
      <c r="BW101" s="7">
        <v>3</v>
      </c>
      <c r="BY101" s="7">
        <v>0</v>
      </c>
      <c r="BZ101" s="7">
        <v>0</v>
      </c>
      <c r="CU101" s="7">
        <v>5</v>
      </c>
      <c r="CV101" s="7">
        <v>25</v>
      </c>
      <c r="CW101" s="7" t="s">
        <v>415</v>
      </c>
      <c r="DC101" s="7" t="s">
        <v>335</v>
      </c>
      <c r="DD101" s="7" t="s">
        <v>336</v>
      </c>
      <c r="DE101" s="7" t="s">
        <v>336</v>
      </c>
      <c r="DF101" s="7" t="s">
        <v>913</v>
      </c>
      <c r="DR101" s="7">
        <v>0</v>
      </c>
      <c r="DS101" s="7">
        <v>0</v>
      </c>
      <c r="EN101" s="7">
        <v>0</v>
      </c>
      <c r="EO101" s="7">
        <v>0</v>
      </c>
      <c r="GM101" s="7" t="s">
        <v>346</v>
      </c>
      <c r="GN101" s="7" t="s">
        <v>348</v>
      </c>
      <c r="GO101" s="7" t="s">
        <v>347</v>
      </c>
      <c r="GP101" s="7" t="s">
        <v>349</v>
      </c>
      <c r="GQ101" s="7" t="s">
        <v>349</v>
      </c>
      <c r="GR101" s="7" t="s">
        <v>350</v>
      </c>
      <c r="GS101" s="7" t="s">
        <v>1383</v>
      </c>
      <c r="GT101" s="7" t="s">
        <v>370</v>
      </c>
      <c r="GU101" s="7">
        <v>3</v>
      </c>
      <c r="GV101" s="7">
        <v>3</v>
      </c>
      <c r="GW101" s="7" t="s">
        <v>328</v>
      </c>
      <c r="GX101" s="7">
        <v>0</v>
      </c>
      <c r="GY101" s="7">
        <v>0</v>
      </c>
      <c r="GZ101" s="7" t="s">
        <v>328</v>
      </c>
      <c r="HA101" s="7" t="s">
        <v>425</v>
      </c>
      <c r="HB101" s="7">
        <v>0</v>
      </c>
      <c r="HC101" s="7">
        <v>0</v>
      </c>
      <c r="HD101" s="7">
        <v>0</v>
      </c>
      <c r="HE101" s="7">
        <v>0</v>
      </c>
      <c r="HF101" s="7" t="s">
        <v>328</v>
      </c>
      <c r="HG101" s="7">
        <v>0</v>
      </c>
      <c r="HH101" s="7">
        <v>0</v>
      </c>
      <c r="HI101" s="7" t="s">
        <v>328</v>
      </c>
      <c r="HK101" s="7" t="s">
        <v>500</v>
      </c>
      <c r="HL101" s="7" t="b">
        <v>0</v>
      </c>
      <c r="HM101" s="7" t="b">
        <v>0</v>
      </c>
      <c r="HN101" s="7" t="b">
        <v>0</v>
      </c>
      <c r="HO101" s="7" t="b">
        <v>0</v>
      </c>
      <c r="HP101" s="7" t="b">
        <v>0</v>
      </c>
      <c r="HQ101" s="7" t="b">
        <v>1</v>
      </c>
      <c r="HR101" s="7" t="b">
        <v>1</v>
      </c>
      <c r="HS101" s="7" t="b">
        <v>0</v>
      </c>
      <c r="HT101" s="7" t="s">
        <v>449</v>
      </c>
      <c r="HU101" s="7">
        <v>15</v>
      </c>
      <c r="HV101" s="7">
        <v>85</v>
      </c>
      <c r="HW101" s="7">
        <v>80</v>
      </c>
      <c r="HX101" s="7">
        <v>20</v>
      </c>
      <c r="HY101" s="7" t="s">
        <v>332</v>
      </c>
      <c r="HZ101" s="7" t="s">
        <v>332</v>
      </c>
      <c r="IA101" s="7" t="s">
        <v>356</v>
      </c>
      <c r="IB101" s="7" t="s">
        <v>428</v>
      </c>
      <c r="IC101" s="7" t="s">
        <v>428</v>
      </c>
      <c r="ID101" s="7" t="s">
        <v>358</v>
      </c>
      <c r="IE101" s="7" t="b">
        <v>1</v>
      </c>
      <c r="IF101" s="7" t="b">
        <v>0</v>
      </c>
      <c r="IG101" s="7" t="b">
        <v>0</v>
      </c>
      <c r="IH101" s="7" t="b">
        <v>1</v>
      </c>
      <c r="II101" s="7" t="b">
        <v>0</v>
      </c>
      <c r="IJ101" s="7" t="b">
        <v>0</v>
      </c>
      <c r="IK101" s="7" t="b">
        <v>1</v>
      </c>
      <c r="IL101" s="7" t="b">
        <v>0</v>
      </c>
      <c r="IM101" s="7" t="b">
        <v>0</v>
      </c>
      <c r="IN101" s="7" t="b">
        <v>0</v>
      </c>
      <c r="IO101" s="7" t="b">
        <v>0</v>
      </c>
      <c r="IP101" s="7" t="s">
        <v>429</v>
      </c>
      <c r="IQ101" s="7" t="s">
        <v>332</v>
      </c>
      <c r="IR101" s="7" t="s">
        <v>328</v>
      </c>
      <c r="IS101" s="7" t="s">
        <v>328</v>
      </c>
      <c r="IT101" s="7">
        <v>95</v>
      </c>
      <c r="IU101" s="7" t="s">
        <v>429</v>
      </c>
      <c r="IV101" s="7" t="s">
        <v>761</v>
      </c>
      <c r="IW101" s="7">
        <v>0</v>
      </c>
      <c r="IX101" s="7" t="s">
        <v>328</v>
      </c>
      <c r="IY101" s="7" t="s">
        <v>559</v>
      </c>
      <c r="IZ101" s="7" t="b">
        <v>0</v>
      </c>
      <c r="JA101" s="7" t="b">
        <v>0</v>
      </c>
      <c r="JB101" s="7" t="b">
        <v>1</v>
      </c>
      <c r="JC101" s="7" t="b">
        <v>0</v>
      </c>
      <c r="JD101" s="7" t="b">
        <v>0</v>
      </c>
      <c r="JE101" s="7" t="b">
        <v>0</v>
      </c>
      <c r="JF101" s="7" t="b">
        <v>0</v>
      </c>
      <c r="JG101" s="7" t="b">
        <v>1</v>
      </c>
      <c r="JH101" s="7" t="b">
        <v>0</v>
      </c>
      <c r="JI101" s="7">
        <v>0</v>
      </c>
      <c r="JJ101" s="7" t="s">
        <v>328</v>
      </c>
      <c r="JK101" s="7" t="s">
        <v>559</v>
      </c>
      <c r="JL101" s="7" t="b">
        <v>0</v>
      </c>
      <c r="JM101" s="7" t="b">
        <v>0</v>
      </c>
      <c r="JN101" s="7" t="b">
        <v>1</v>
      </c>
      <c r="JO101" s="7" t="b">
        <v>0</v>
      </c>
      <c r="JP101" s="7" t="b">
        <v>0</v>
      </c>
      <c r="JQ101" s="7" t="b">
        <v>0</v>
      </c>
      <c r="JR101" s="7" t="b">
        <v>0</v>
      </c>
      <c r="JS101" s="7" t="b">
        <v>1</v>
      </c>
      <c r="JT101" s="7" t="b">
        <v>0</v>
      </c>
      <c r="JU101" s="7" t="s">
        <v>328</v>
      </c>
      <c r="JV101" s="7" t="s">
        <v>503</v>
      </c>
      <c r="JW101" s="7" t="b">
        <v>0</v>
      </c>
      <c r="JX101" s="7" t="b">
        <v>0</v>
      </c>
      <c r="JY101" s="7" t="b">
        <v>1</v>
      </c>
      <c r="JZ101" s="7" t="b">
        <v>1</v>
      </c>
      <c r="KA101" s="7" t="b">
        <v>0</v>
      </c>
      <c r="KB101" s="7" t="b">
        <v>0</v>
      </c>
      <c r="KC101" s="7" t="b">
        <v>0</v>
      </c>
      <c r="KD101" s="7" t="b">
        <v>1</v>
      </c>
      <c r="KE101" s="7" t="b">
        <v>0</v>
      </c>
      <c r="KF101" s="7" t="s">
        <v>733</v>
      </c>
      <c r="KG101" s="7" t="b">
        <v>1</v>
      </c>
      <c r="KH101" s="7" t="b">
        <v>0</v>
      </c>
      <c r="KI101" s="7" t="b">
        <v>0</v>
      </c>
      <c r="KJ101" s="7" t="b">
        <v>0</v>
      </c>
      <c r="KK101" s="7" t="b">
        <v>0</v>
      </c>
      <c r="KL101" s="7" t="s">
        <v>328</v>
      </c>
      <c r="KM101" s="7" t="s">
        <v>328</v>
      </c>
      <c r="KN101" s="7" t="s">
        <v>361</v>
      </c>
      <c r="KO101" s="7" t="s">
        <v>595</v>
      </c>
      <c r="KP101" s="7" t="b">
        <v>1</v>
      </c>
      <c r="KQ101" s="7" t="b">
        <v>1</v>
      </c>
      <c r="KR101" s="7" t="b">
        <v>0</v>
      </c>
      <c r="KS101" s="7" t="b">
        <v>0</v>
      </c>
      <c r="KT101" s="7" t="b">
        <v>0</v>
      </c>
      <c r="KU101" s="7" t="b">
        <v>1</v>
      </c>
      <c r="KV101" s="7" t="b">
        <v>0</v>
      </c>
      <c r="KW101" s="7" t="b">
        <v>0</v>
      </c>
      <c r="KX101" s="7" t="s">
        <v>332</v>
      </c>
      <c r="KY101" s="7" t="s">
        <v>434</v>
      </c>
      <c r="KZ101" s="7" t="b">
        <v>0</v>
      </c>
      <c r="LA101" s="7" t="b">
        <v>0</v>
      </c>
      <c r="LB101" s="7" t="b">
        <v>0</v>
      </c>
      <c r="LC101" s="7" t="b">
        <v>1</v>
      </c>
      <c r="LD101" s="7" t="b">
        <v>0</v>
      </c>
      <c r="LE101" s="7" t="b">
        <v>0</v>
      </c>
      <c r="LF101" s="7" t="b">
        <v>0</v>
      </c>
      <c r="LG101" s="7" t="b">
        <v>0</v>
      </c>
      <c r="LH101" s="7" t="s">
        <v>332</v>
      </c>
      <c r="LI101" s="7" t="s">
        <v>585</v>
      </c>
      <c r="LJ101" s="7" t="b">
        <v>1</v>
      </c>
      <c r="LK101" s="7" t="b">
        <v>0</v>
      </c>
      <c r="LL101" s="7" t="b">
        <v>1</v>
      </c>
      <c r="LM101" s="7" t="b">
        <v>0</v>
      </c>
      <c r="LN101" s="7" t="b">
        <v>0</v>
      </c>
      <c r="LO101" s="7" t="b">
        <v>1</v>
      </c>
      <c r="LP101" s="7" t="b">
        <v>0</v>
      </c>
      <c r="LQ101" s="7" t="b">
        <v>0</v>
      </c>
      <c r="LR101" s="7" t="b">
        <v>0</v>
      </c>
      <c r="LT101" s="7" t="s">
        <v>366</v>
      </c>
      <c r="LU101" s="7" t="s">
        <v>366</v>
      </c>
      <c r="LV101" s="7" t="s">
        <v>367</v>
      </c>
      <c r="LW101" s="7" t="s">
        <v>368</v>
      </c>
      <c r="YS101" s="7" t="s">
        <v>1384</v>
      </c>
      <c r="YT101" s="7" t="s">
        <v>1385</v>
      </c>
      <c r="YU101" s="8">
        <v>42857</v>
      </c>
      <c r="YV101" s="7" t="s">
        <v>857</v>
      </c>
      <c r="YW101" s="7" t="s">
        <v>1386</v>
      </c>
      <c r="YX101" s="7">
        <v>65349</v>
      </c>
      <c r="YY101" s="7" t="s">
        <v>1387</v>
      </c>
      <c r="YZ101" s="7" t="s">
        <v>1388</v>
      </c>
      <c r="ZA101" s="7">
        <v>106</v>
      </c>
      <c r="ZC101" s="7">
        <v>-1</v>
      </c>
      <c r="ZD101" s="7" t="s">
        <v>384</v>
      </c>
      <c r="ZE101" s="7" t="s">
        <v>384</v>
      </c>
    </row>
    <row r="102" spans="1:681" s="7" customFormat="1" x14ac:dyDescent="0.25">
      <c r="A102" s="7" t="s">
        <v>1510</v>
      </c>
      <c r="B102" s="7" t="s">
        <v>1562</v>
      </c>
      <c r="C102" s="7" t="s">
        <v>1416</v>
      </c>
      <c r="D102" s="7" t="s">
        <v>1416</v>
      </c>
      <c r="E102" s="24">
        <v>42848</v>
      </c>
      <c r="F102" s="9" t="s">
        <v>1679</v>
      </c>
      <c r="G102" s="7">
        <v>21.168638333299999</v>
      </c>
      <c r="H102" s="7">
        <v>92.151913333300001</v>
      </c>
      <c r="I102" s="7">
        <v>34.799999999999997</v>
      </c>
      <c r="J102" s="7">
        <v>5</v>
      </c>
      <c r="K102" s="7" t="s">
        <v>409</v>
      </c>
      <c r="L102" s="7" t="s">
        <v>324</v>
      </c>
      <c r="M102" s="7" t="s">
        <v>325</v>
      </c>
      <c r="N102" s="7" t="s">
        <v>326</v>
      </c>
      <c r="O102" s="7" t="s">
        <v>327</v>
      </c>
      <c r="P102" s="7" t="s">
        <v>328</v>
      </c>
      <c r="Q102" s="7" t="s">
        <v>329</v>
      </c>
      <c r="R102" s="7" t="s">
        <v>411</v>
      </c>
      <c r="S102" s="7" t="s">
        <v>425</v>
      </c>
      <c r="T102" s="7" t="s">
        <v>332</v>
      </c>
      <c r="U102" s="7" t="s">
        <v>425</v>
      </c>
      <c r="W102" s="7" t="s">
        <v>328</v>
      </c>
      <c r="X102" s="7" t="s">
        <v>328</v>
      </c>
      <c r="Y102" s="7">
        <v>35</v>
      </c>
      <c r="Z102" s="7">
        <v>210</v>
      </c>
      <c r="AA102" s="7" t="s">
        <v>335</v>
      </c>
      <c r="AB102" s="7" t="s">
        <v>336</v>
      </c>
      <c r="AC102" s="7" t="s">
        <v>336</v>
      </c>
      <c r="AD102" s="7" t="s">
        <v>540</v>
      </c>
      <c r="AF102" s="7" t="s">
        <v>335</v>
      </c>
      <c r="AG102" s="7" t="s">
        <v>336</v>
      </c>
      <c r="AH102" s="7" t="s">
        <v>336</v>
      </c>
      <c r="AI102" s="7" t="s">
        <v>414</v>
      </c>
      <c r="AK102" s="7">
        <v>35</v>
      </c>
      <c r="AL102" s="7">
        <v>210</v>
      </c>
      <c r="AM102" s="7" t="s">
        <v>335</v>
      </c>
      <c r="AN102" s="7" t="s">
        <v>336</v>
      </c>
      <c r="AO102" s="7" t="s">
        <v>336</v>
      </c>
      <c r="AP102" s="7" t="s">
        <v>540</v>
      </c>
      <c r="AR102" s="7" t="s">
        <v>335</v>
      </c>
      <c r="AS102" s="7" t="s">
        <v>336</v>
      </c>
      <c r="AT102" s="7" t="s">
        <v>336</v>
      </c>
      <c r="AU102" s="7" t="s">
        <v>414</v>
      </c>
      <c r="AW102" s="7">
        <v>35</v>
      </c>
      <c r="AX102" s="7">
        <v>210</v>
      </c>
      <c r="AY102" s="7" t="s">
        <v>335</v>
      </c>
      <c r="AZ102" s="7" t="s">
        <v>336</v>
      </c>
      <c r="BA102" s="7" t="s">
        <v>336</v>
      </c>
      <c r="BB102" s="7" t="s">
        <v>540</v>
      </c>
      <c r="BD102" s="7" t="s">
        <v>335</v>
      </c>
      <c r="BE102" s="7" t="s">
        <v>336</v>
      </c>
      <c r="BF102" s="7" t="s">
        <v>336</v>
      </c>
      <c r="BG102" s="7" t="s">
        <v>414</v>
      </c>
      <c r="BI102" s="7">
        <v>100</v>
      </c>
      <c r="BJ102" s="6">
        <f t="shared" si="14"/>
        <v>110</v>
      </c>
      <c r="BK102" s="7">
        <v>8</v>
      </c>
      <c r="BL102" s="27">
        <f t="shared" si="21"/>
        <v>0.22857142857142856</v>
      </c>
      <c r="BM102" s="7">
        <v>5</v>
      </c>
      <c r="BN102" s="27">
        <f t="shared" si="22"/>
        <v>0.14285714285714285</v>
      </c>
      <c r="BO102" s="7">
        <v>0</v>
      </c>
      <c r="BP102" s="27">
        <f t="shared" si="23"/>
        <v>0</v>
      </c>
      <c r="BQ102" s="7">
        <v>0</v>
      </c>
      <c r="BR102" s="27">
        <f t="shared" si="24"/>
        <v>0</v>
      </c>
      <c r="BS102" s="7">
        <v>1</v>
      </c>
      <c r="BT102" s="27">
        <f t="shared" si="25"/>
        <v>4.7619047619047623E-3</v>
      </c>
      <c r="BU102" s="7">
        <v>40</v>
      </c>
      <c r="BV102" s="28">
        <f t="shared" si="26"/>
        <v>9.5238095238095233E-2</v>
      </c>
      <c r="BW102" s="7">
        <v>0</v>
      </c>
      <c r="BY102" s="7">
        <v>0</v>
      </c>
      <c r="BZ102" s="7">
        <v>0</v>
      </c>
      <c r="CU102" s="7">
        <v>0</v>
      </c>
      <c r="CV102" s="7">
        <v>0</v>
      </c>
      <c r="DR102" s="7">
        <v>0</v>
      </c>
      <c r="DS102" s="7">
        <v>0</v>
      </c>
      <c r="EN102" s="7">
        <v>0</v>
      </c>
      <c r="EO102" s="7">
        <v>0</v>
      </c>
      <c r="FN102" s="7" t="s">
        <v>446</v>
      </c>
      <c r="FO102" s="7" t="b">
        <v>0</v>
      </c>
      <c r="FP102" s="7" t="b">
        <v>0</v>
      </c>
      <c r="FQ102" s="7" t="b">
        <v>1</v>
      </c>
      <c r="GD102" s="7" t="s">
        <v>626</v>
      </c>
      <c r="GE102" s="7" t="b">
        <v>0</v>
      </c>
      <c r="GF102" s="7" t="b">
        <v>0</v>
      </c>
      <c r="GG102" s="7" t="b">
        <v>0</v>
      </c>
      <c r="GH102" s="7" t="b">
        <v>0</v>
      </c>
      <c r="GI102" s="7" t="b">
        <v>0</v>
      </c>
      <c r="GJ102" s="7" t="b">
        <v>0</v>
      </c>
      <c r="GK102" s="7" t="b">
        <v>0</v>
      </c>
      <c r="GL102" s="7" t="b">
        <v>1</v>
      </c>
      <c r="GM102" s="7" t="s">
        <v>346</v>
      </c>
      <c r="GN102" s="7" t="s">
        <v>347</v>
      </c>
      <c r="GO102" s="7" t="s">
        <v>348</v>
      </c>
      <c r="GP102" s="7" t="s">
        <v>349</v>
      </c>
      <c r="GQ102" s="7" t="s">
        <v>349</v>
      </c>
      <c r="GR102" s="7" t="s">
        <v>350</v>
      </c>
      <c r="GS102" s="7" t="s">
        <v>372</v>
      </c>
      <c r="GT102" s="7" t="s">
        <v>372</v>
      </c>
      <c r="GU102" s="7">
        <v>20</v>
      </c>
      <c r="GV102" s="7">
        <v>20</v>
      </c>
      <c r="GW102" s="7" t="s">
        <v>328</v>
      </c>
      <c r="GX102" s="7">
        <v>0</v>
      </c>
      <c r="GY102" s="7">
        <v>0</v>
      </c>
      <c r="GZ102" s="7" t="s">
        <v>328</v>
      </c>
      <c r="HA102" s="7" t="s">
        <v>391</v>
      </c>
      <c r="HB102" s="7">
        <v>0</v>
      </c>
      <c r="HC102" s="7">
        <v>0</v>
      </c>
      <c r="HD102" s="7">
        <v>0</v>
      </c>
      <c r="HE102" s="7">
        <v>0</v>
      </c>
      <c r="HF102" s="7" t="s">
        <v>328</v>
      </c>
      <c r="HG102" s="7">
        <v>0</v>
      </c>
      <c r="HH102" s="7">
        <v>0</v>
      </c>
      <c r="HI102" s="7" t="s">
        <v>328</v>
      </c>
      <c r="HJ102" s="7" t="s">
        <v>352</v>
      </c>
      <c r="HK102" s="7" t="s">
        <v>353</v>
      </c>
      <c r="HL102" s="7" t="b">
        <v>0</v>
      </c>
      <c r="HM102" s="7" t="b">
        <v>0</v>
      </c>
      <c r="HN102" s="7" t="b">
        <v>0</v>
      </c>
      <c r="HO102" s="7" t="b">
        <v>0</v>
      </c>
      <c r="HP102" s="7" t="b">
        <v>0</v>
      </c>
      <c r="HQ102" s="7" t="b">
        <v>1</v>
      </c>
      <c r="HR102" s="7" t="b">
        <v>0</v>
      </c>
      <c r="HS102" s="7" t="b">
        <v>1</v>
      </c>
      <c r="HT102" s="7" t="s">
        <v>354</v>
      </c>
      <c r="HU102" s="7">
        <v>0</v>
      </c>
      <c r="HV102" s="7">
        <v>100</v>
      </c>
      <c r="HW102" s="7">
        <v>100</v>
      </c>
      <c r="HX102" s="7">
        <v>0</v>
      </c>
      <c r="HY102" s="7" t="s">
        <v>332</v>
      </c>
      <c r="HZ102" s="7" t="s">
        <v>332</v>
      </c>
      <c r="IA102" s="7" t="s">
        <v>356</v>
      </c>
      <c r="IB102" s="7" t="s">
        <v>357</v>
      </c>
      <c r="IC102" s="7" t="s">
        <v>357</v>
      </c>
      <c r="ID102" s="7" t="s">
        <v>898</v>
      </c>
      <c r="IE102" s="7" t="b">
        <v>1</v>
      </c>
      <c r="IF102" s="7" t="b">
        <v>0</v>
      </c>
      <c r="IG102" s="7" t="b">
        <v>1</v>
      </c>
      <c r="IH102" s="7" t="b">
        <v>1</v>
      </c>
      <c r="II102" s="7" t="b">
        <v>0</v>
      </c>
      <c r="IJ102" s="7" t="b">
        <v>0</v>
      </c>
      <c r="IK102" s="7" t="b">
        <v>1</v>
      </c>
      <c r="IL102" s="7" t="b">
        <v>0</v>
      </c>
      <c r="IM102" s="7" t="b">
        <v>0</v>
      </c>
      <c r="IN102" s="7" t="b">
        <v>0</v>
      </c>
      <c r="IO102" s="7" t="b">
        <v>0</v>
      </c>
      <c r="IP102" s="7" t="s">
        <v>429</v>
      </c>
      <c r="IQ102" s="7" t="s">
        <v>332</v>
      </c>
      <c r="IR102" s="7" t="s">
        <v>328</v>
      </c>
      <c r="IS102" s="7" t="s">
        <v>328</v>
      </c>
      <c r="IT102" s="7">
        <v>96</v>
      </c>
      <c r="IU102" s="7" t="s">
        <v>360</v>
      </c>
      <c r="IV102" s="7" t="s">
        <v>360</v>
      </c>
      <c r="IW102" s="7">
        <v>0</v>
      </c>
      <c r="IX102" s="7" t="s">
        <v>332</v>
      </c>
      <c r="JI102" s="7">
        <v>0</v>
      </c>
      <c r="JJ102" s="7" t="s">
        <v>332</v>
      </c>
      <c r="JU102" s="7" t="s">
        <v>332</v>
      </c>
      <c r="KF102" s="7" t="s">
        <v>361</v>
      </c>
      <c r="KG102" s="7" t="b">
        <v>0</v>
      </c>
      <c r="KH102" s="7" t="b">
        <v>0</v>
      </c>
      <c r="KI102" s="7" t="b">
        <v>0</v>
      </c>
      <c r="KJ102" s="7" t="b">
        <v>0</v>
      </c>
      <c r="KK102" s="7" t="b">
        <v>1</v>
      </c>
      <c r="KL102" s="7" t="s">
        <v>332</v>
      </c>
      <c r="KM102" s="7" t="s">
        <v>332</v>
      </c>
      <c r="KN102" s="7" t="s">
        <v>361</v>
      </c>
      <c r="KO102" s="7" t="s">
        <v>762</v>
      </c>
      <c r="KP102" s="7" t="b">
        <v>1</v>
      </c>
      <c r="KQ102" s="7" t="b">
        <v>0</v>
      </c>
      <c r="KR102" s="7" t="b">
        <v>0</v>
      </c>
      <c r="KS102" s="7" t="b">
        <v>0</v>
      </c>
      <c r="KT102" s="7" t="b">
        <v>0</v>
      </c>
      <c r="KU102" s="7" t="b">
        <v>0</v>
      </c>
      <c r="KV102" s="7" t="b">
        <v>0</v>
      </c>
      <c r="KW102" s="7" t="b">
        <v>0</v>
      </c>
      <c r="KX102" s="7" t="s">
        <v>332</v>
      </c>
      <c r="LH102" s="7" t="s">
        <v>328</v>
      </c>
      <c r="LI102" s="7" t="s">
        <v>365</v>
      </c>
      <c r="LJ102" s="7" t="b">
        <v>1</v>
      </c>
      <c r="LK102" s="7" t="b">
        <v>0</v>
      </c>
      <c r="LL102" s="7" t="b">
        <v>1</v>
      </c>
      <c r="LM102" s="7" t="b">
        <v>1</v>
      </c>
      <c r="LN102" s="7" t="b">
        <v>0</v>
      </c>
      <c r="LO102" s="7" t="b">
        <v>0</v>
      </c>
      <c r="LP102" s="7" t="b">
        <v>0</v>
      </c>
      <c r="LQ102" s="7" t="b">
        <v>0</v>
      </c>
      <c r="LR102" s="7" t="b">
        <v>0</v>
      </c>
      <c r="LT102" s="7" t="s">
        <v>366</v>
      </c>
      <c r="LU102" s="7" t="s">
        <v>366</v>
      </c>
      <c r="LV102" s="7" t="s">
        <v>690</v>
      </c>
      <c r="LW102" s="7" t="s">
        <v>368</v>
      </c>
      <c r="YS102" s="7" t="s">
        <v>1073</v>
      </c>
      <c r="YT102" s="7" t="s">
        <v>1074</v>
      </c>
      <c r="YU102" s="8">
        <v>42848</v>
      </c>
      <c r="YV102" s="7" t="s">
        <v>765</v>
      </c>
      <c r="YW102" s="7" t="s">
        <v>1075</v>
      </c>
      <c r="YX102" s="7">
        <v>61691</v>
      </c>
      <c r="YY102" s="7" t="s">
        <v>1076</v>
      </c>
      <c r="YZ102" s="7" t="s">
        <v>1077</v>
      </c>
      <c r="ZA102" s="7">
        <v>65</v>
      </c>
      <c r="ZC102" s="7">
        <v>-1</v>
      </c>
      <c r="ZD102" s="7" t="s">
        <v>384</v>
      </c>
      <c r="ZE102" s="7" t="s">
        <v>384</v>
      </c>
    </row>
    <row r="103" spans="1:681" s="7" customFormat="1" x14ac:dyDescent="0.25">
      <c r="A103" s="7" t="s">
        <v>1511</v>
      </c>
      <c r="B103" s="7" t="s">
        <v>1563</v>
      </c>
      <c r="C103" s="7" t="s">
        <v>1043</v>
      </c>
      <c r="D103" s="7" t="s">
        <v>1651</v>
      </c>
      <c r="E103" s="24">
        <v>42845</v>
      </c>
      <c r="F103" s="9" t="s">
        <v>1679</v>
      </c>
      <c r="G103" s="7">
        <v>21.3042183333</v>
      </c>
      <c r="H103" s="7">
        <v>92.152051666700004</v>
      </c>
      <c r="I103" s="7">
        <v>28.1</v>
      </c>
      <c r="J103" s="7">
        <v>2.7</v>
      </c>
      <c r="K103" s="7" t="s">
        <v>409</v>
      </c>
      <c r="L103" s="7" t="s">
        <v>324</v>
      </c>
      <c r="M103" s="7" t="s">
        <v>325</v>
      </c>
      <c r="N103" s="7" t="s">
        <v>326</v>
      </c>
      <c r="O103" s="7" t="s">
        <v>1032</v>
      </c>
      <c r="P103" s="7" t="s">
        <v>328</v>
      </c>
      <c r="Q103" s="7" t="s">
        <v>445</v>
      </c>
      <c r="R103" s="7" t="s">
        <v>411</v>
      </c>
      <c r="S103" s="7" t="s">
        <v>425</v>
      </c>
      <c r="T103" s="7" t="s">
        <v>328</v>
      </c>
      <c r="X103" s="7" t="s">
        <v>328</v>
      </c>
      <c r="Y103" s="7">
        <v>38</v>
      </c>
      <c r="Z103" s="7">
        <v>190</v>
      </c>
      <c r="AA103" s="7" t="s">
        <v>335</v>
      </c>
      <c r="AB103" s="7" t="s">
        <v>336</v>
      </c>
      <c r="AC103" s="7" t="s">
        <v>336</v>
      </c>
      <c r="AD103" s="7" t="s">
        <v>413</v>
      </c>
      <c r="AF103" s="7" t="s">
        <v>335</v>
      </c>
      <c r="AG103" s="7" t="s">
        <v>336</v>
      </c>
      <c r="AH103" s="7" t="s">
        <v>336</v>
      </c>
      <c r="AI103" s="7" t="s">
        <v>1044</v>
      </c>
      <c r="AK103" s="7">
        <v>38</v>
      </c>
      <c r="AL103" s="7">
        <v>190</v>
      </c>
      <c r="AM103" s="7" t="s">
        <v>335</v>
      </c>
      <c r="AN103" s="7" t="s">
        <v>336</v>
      </c>
      <c r="AO103" s="7" t="s">
        <v>336</v>
      </c>
      <c r="AP103" s="7" t="s">
        <v>413</v>
      </c>
      <c r="AR103" s="7" t="s">
        <v>335</v>
      </c>
      <c r="AS103" s="7" t="s">
        <v>336</v>
      </c>
      <c r="AT103" s="7" t="s">
        <v>336</v>
      </c>
      <c r="AU103" s="7" t="s">
        <v>1044</v>
      </c>
      <c r="AW103" s="7">
        <v>35</v>
      </c>
      <c r="AX103" s="7">
        <v>175</v>
      </c>
      <c r="AY103" s="7" t="s">
        <v>335</v>
      </c>
      <c r="AZ103" s="7" t="s">
        <v>336</v>
      </c>
      <c r="BA103" s="7" t="s">
        <v>336</v>
      </c>
      <c r="BB103" s="7" t="s">
        <v>413</v>
      </c>
      <c r="BD103" s="7" t="s">
        <v>335</v>
      </c>
      <c r="BE103" s="7" t="s">
        <v>336</v>
      </c>
      <c r="BF103" s="7" t="s">
        <v>336</v>
      </c>
      <c r="BG103" s="7" t="s">
        <v>1044</v>
      </c>
      <c r="BI103" s="7">
        <v>115</v>
      </c>
      <c r="BJ103" s="6">
        <f t="shared" si="14"/>
        <v>75</v>
      </c>
      <c r="BK103" s="7">
        <v>6</v>
      </c>
      <c r="BL103" s="27">
        <f t="shared" si="21"/>
        <v>0.15789473684210525</v>
      </c>
      <c r="BM103" s="7">
        <v>25</v>
      </c>
      <c r="BN103" s="27">
        <f t="shared" si="22"/>
        <v>0.65789473684210531</v>
      </c>
      <c r="BO103" s="7">
        <v>0</v>
      </c>
      <c r="BP103" s="27">
        <f t="shared" si="23"/>
        <v>0</v>
      </c>
      <c r="BQ103" s="7">
        <v>0</v>
      </c>
      <c r="BR103" s="27">
        <f t="shared" si="24"/>
        <v>0</v>
      </c>
      <c r="BS103" s="7">
        <v>12</v>
      </c>
      <c r="BT103" s="27">
        <f t="shared" si="25"/>
        <v>6.3157894736842107E-2</v>
      </c>
      <c r="BU103" s="7">
        <v>50</v>
      </c>
      <c r="BV103" s="28">
        <f t="shared" si="26"/>
        <v>0.13157894736842105</v>
      </c>
      <c r="BW103" s="7">
        <v>3</v>
      </c>
      <c r="BY103" s="7">
        <v>0</v>
      </c>
      <c r="BZ103" s="7">
        <v>0</v>
      </c>
      <c r="CU103" s="7">
        <v>3</v>
      </c>
      <c r="CV103" s="7">
        <v>15</v>
      </c>
      <c r="CW103" s="7" t="s">
        <v>415</v>
      </c>
      <c r="DC103" s="7" t="s">
        <v>335</v>
      </c>
      <c r="DD103" s="7" t="s">
        <v>336</v>
      </c>
      <c r="DE103" s="7" t="s">
        <v>336</v>
      </c>
      <c r="DF103" s="7" t="s">
        <v>1044</v>
      </c>
      <c r="DR103" s="7">
        <v>1</v>
      </c>
      <c r="DS103" s="7">
        <v>7</v>
      </c>
      <c r="DT103" s="7" t="s">
        <v>339</v>
      </c>
      <c r="DU103" s="7" t="s">
        <v>324</v>
      </c>
      <c r="DV103" s="7" t="s">
        <v>340</v>
      </c>
      <c r="DY103" s="7" t="s">
        <v>806</v>
      </c>
      <c r="EN103" s="7">
        <v>1</v>
      </c>
      <c r="EO103" s="7">
        <v>7</v>
      </c>
      <c r="EP103" s="7" t="s">
        <v>339</v>
      </c>
      <c r="EQ103" s="7" t="s">
        <v>324</v>
      </c>
      <c r="ER103" s="7" t="s">
        <v>340</v>
      </c>
      <c r="EU103" s="7" t="s">
        <v>806</v>
      </c>
      <c r="FN103" s="7" t="s">
        <v>446</v>
      </c>
      <c r="FO103" s="7" t="b">
        <v>0</v>
      </c>
      <c r="FP103" s="7" t="b">
        <v>0</v>
      </c>
      <c r="FQ103" s="7" t="b">
        <v>1</v>
      </c>
      <c r="GD103" s="7" t="s">
        <v>345</v>
      </c>
      <c r="GE103" s="7" t="b">
        <v>0</v>
      </c>
      <c r="GF103" s="7" t="b">
        <v>0</v>
      </c>
      <c r="GG103" s="7" t="b">
        <v>1</v>
      </c>
      <c r="GH103" s="7" t="b">
        <v>0</v>
      </c>
      <c r="GI103" s="7" t="b">
        <v>0</v>
      </c>
      <c r="GJ103" s="7" t="b">
        <v>0</v>
      </c>
      <c r="GK103" s="7" t="b">
        <v>0</v>
      </c>
      <c r="GL103" s="7" t="b">
        <v>0</v>
      </c>
      <c r="GM103" s="7" t="s">
        <v>346</v>
      </c>
      <c r="GN103" s="7" t="s">
        <v>348</v>
      </c>
      <c r="GO103" s="7" t="s">
        <v>347</v>
      </c>
      <c r="GP103" s="7" t="s">
        <v>349</v>
      </c>
      <c r="GQ103" s="7" t="s">
        <v>349</v>
      </c>
      <c r="GR103" s="7" t="s">
        <v>350</v>
      </c>
      <c r="GS103" s="7" t="s">
        <v>514</v>
      </c>
      <c r="GT103" s="7" t="s">
        <v>514</v>
      </c>
      <c r="GU103" s="7">
        <v>0</v>
      </c>
      <c r="GV103" s="7">
        <v>0</v>
      </c>
      <c r="GW103" s="7" t="s">
        <v>328</v>
      </c>
      <c r="GX103" s="7">
        <v>0</v>
      </c>
      <c r="GY103" s="7">
        <v>0</v>
      </c>
      <c r="GZ103" s="7" t="s">
        <v>328</v>
      </c>
      <c r="HA103" s="7" t="s">
        <v>352</v>
      </c>
      <c r="HB103" s="7">
        <v>0</v>
      </c>
      <c r="HC103" s="7">
        <v>0</v>
      </c>
      <c r="HD103" s="7">
        <v>0</v>
      </c>
      <c r="HE103" s="7">
        <v>0</v>
      </c>
      <c r="HF103" s="7" t="s">
        <v>328</v>
      </c>
      <c r="HG103" s="7">
        <v>0</v>
      </c>
      <c r="HH103" s="7">
        <v>0</v>
      </c>
      <c r="HI103" s="7" t="s">
        <v>328</v>
      </c>
      <c r="HJ103" s="7" t="s">
        <v>352</v>
      </c>
      <c r="HK103" s="7" t="s">
        <v>353</v>
      </c>
      <c r="HL103" s="7" t="b">
        <v>0</v>
      </c>
      <c r="HM103" s="7" t="b">
        <v>0</v>
      </c>
      <c r="HN103" s="7" t="b">
        <v>0</v>
      </c>
      <c r="HO103" s="7" t="b">
        <v>0</v>
      </c>
      <c r="HP103" s="7" t="b">
        <v>0</v>
      </c>
      <c r="HQ103" s="7" t="b">
        <v>1</v>
      </c>
      <c r="HR103" s="7" t="b">
        <v>0</v>
      </c>
      <c r="HS103" s="7" t="b">
        <v>1</v>
      </c>
      <c r="HT103" s="7" t="s">
        <v>354</v>
      </c>
      <c r="HU103" s="7">
        <v>10</v>
      </c>
      <c r="HV103" s="7">
        <v>90</v>
      </c>
      <c r="HW103" s="7">
        <v>90</v>
      </c>
      <c r="HX103" s="7">
        <v>10</v>
      </c>
      <c r="HY103" s="7" t="s">
        <v>332</v>
      </c>
      <c r="HZ103" s="7" t="s">
        <v>332</v>
      </c>
      <c r="IA103" s="7" t="s">
        <v>356</v>
      </c>
      <c r="IB103" s="7" t="s">
        <v>393</v>
      </c>
      <c r="IC103" s="7" t="s">
        <v>427</v>
      </c>
      <c r="ID103" s="7" t="s">
        <v>760</v>
      </c>
      <c r="IE103" s="7" t="b">
        <v>0</v>
      </c>
      <c r="IF103" s="7" t="b">
        <v>0</v>
      </c>
      <c r="IG103" s="7" t="b">
        <v>0</v>
      </c>
      <c r="IH103" s="7" t="b">
        <v>1</v>
      </c>
      <c r="II103" s="7" t="b">
        <v>0</v>
      </c>
      <c r="IJ103" s="7" t="b">
        <v>0</v>
      </c>
      <c r="IK103" s="7" t="b">
        <v>1</v>
      </c>
      <c r="IL103" s="7" t="b">
        <v>0</v>
      </c>
      <c r="IM103" s="7" t="b">
        <v>0</v>
      </c>
      <c r="IN103" s="7" t="b">
        <v>0</v>
      </c>
      <c r="IO103" s="7" t="b">
        <v>0</v>
      </c>
      <c r="IP103" s="7" t="s">
        <v>429</v>
      </c>
      <c r="IQ103" s="7" t="s">
        <v>332</v>
      </c>
      <c r="IR103" s="7" t="s">
        <v>328</v>
      </c>
      <c r="IS103" s="7" t="s">
        <v>328</v>
      </c>
      <c r="IT103" s="7">
        <v>95</v>
      </c>
      <c r="IU103" s="7" t="s">
        <v>360</v>
      </c>
      <c r="IV103" s="7" t="s">
        <v>761</v>
      </c>
      <c r="IW103" s="7">
        <v>0</v>
      </c>
      <c r="IX103" s="7" t="s">
        <v>332</v>
      </c>
      <c r="JI103" s="7">
        <v>0</v>
      </c>
      <c r="JJ103" s="7" t="s">
        <v>332</v>
      </c>
      <c r="JU103" s="7" t="s">
        <v>332</v>
      </c>
      <c r="KF103" s="7" t="s">
        <v>361</v>
      </c>
      <c r="KG103" s="7" t="b">
        <v>0</v>
      </c>
      <c r="KH103" s="7" t="b">
        <v>0</v>
      </c>
      <c r="KI103" s="7" t="b">
        <v>0</v>
      </c>
      <c r="KJ103" s="7" t="b">
        <v>0</v>
      </c>
      <c r="KK103" s="7" t="b">
        <v>1</v>
      </c>
      <c r="KL103" s="7" t="s">
        <v>332</v>
      </c>
      <c r="KM103" s="7" t="s">
        <v>332</v>
      </c>
      <c r="KN103" s="7" t="s">
        <v>361</v>
      </c>
      <c r="KO103" s="7" t="s">
        <v>762</v>
      </c>
      <c r="KP103" s="7" t="b">
        <v>1</v>
      </c>
      <c r="KQ103" s="7" t="b">
        <v>0</v>
      </c>
      <c r="KR103" s="7" t="b">
        <v>0</v>
      </c>
      <c r="KS103" s="7" t="b">
        <v>0</v>
      </c>
      <c r="KT103" s="7" t="b">
        <v>0</v>
      </c>
      <c r="KU103" s="7" t="b">
        <v>0</v>
      </c>
      <c r="KV103" s="7" t="b">
        <v>0</v>
      </c>
      <c r="KW103" s="7" t="b">
        <v>0</v>
      </c>
      <c r="KX103" s="7" t="s">
        <v>352</v>
      </c>
      <c r="LH103" s="7" t="s">
        <v>352</v>
      </c>
      <c r="LI103" s="7" t="s">
        <v>980</v>
      </c>
      <c r="LJ103" s="7" t="b">
        <v>1</v>
      </c>
      <c r="LK103" s="7" t="b">
        <v>0</v>
      </c>
      <c r="LL103" s="7" t="b">
        <v>0</v>
      </c>
      <c r="LM103" s="7" t="b">
        <v>1</v>
      </c>
      <c r="LN103" s="7" t="b">
        <v>0</v>
      </c>
      <c r="LO103" s="7" t="b">
        <v>1</v>
      </c>
      <c r="LP103" s="7" t="b">
        <v>0</v>
      </c>
      <c r="LQ103" s="7" t="b">
        <v>0</v>
      </c>
      <c r="LR103" s="7" t="b">
        <v>0</v>
      </c>
      <c r="LT103" s="7" t="s">
        <v>366</v>
      </c>
      <c r="LU103" s="7" t="s">
        <v>366</v>
      </c>
      <c r="LV103" s="7" t="s">
        <v>367</v>
      </c>
      <c r="LW103" s="7" t="s">
        <v>368</v>
      </c>
      <c r="YS103" s="7" t="s">
        <v>1045</v>
      </c>
      <c r="YT103" s="7" t="s">
        <v>1046</v>
      </c>
      <c r="YU103" s="8">
        <v>42845</v>
      </c>
      <c r="YV103" s="7" t="s">
        <v>765</v>
      </c>
      <c r="YW103" s="7" t="s">
        <v>1047</v>
      </c>
      <c r="YX103" s="7">
        <v>61568</v>
      </c>
      <c r="YY103" s="7" t="s">
        <v>1048</v>
      </c>
      <c r="YZ103" s="7" t="s">
        <v>1049</v>
      </c>
      <c r="ZA103" s="7">
        <v>61</v>
      </c>
      <c r="ZC103" s="7">
        <v>-1</v>
      </c>
      <c r="ZD103" s="7" t="s">
        <v>384</v>
      </c>
      <c r="ZE103" s="7" t="s">
        <v>384</v>
      </c>
    </row>
    <row r="104" spans="1:681" s="7" customFormat="1" x14ac:dyDescent="0.25">
      <c r="A104" s="7" t="s">
        <v>1512</v>
      </c>
      <c r="B104" s="7" t="s">
        <v>1564</v>
      </c>
      <c r="C104" s="7" t="s">
        <v>1421</v>
      </c>
      <c r="D104" s="7" t="s">
        <v>1652</v>
      </c>
      <c r="E104" s="24">
        <v>42845</v>
      </c>
      <c r="F104" s="9" t="s">
        <v>1679</v>
      </c>
      <c r="G104" s="7">
        <v>21.265163333299999</v>
      </c>
      <c r="H104" s="7">
        <v>92.108755000000002</v>
      </c>
      <c r="I104" s="7">
        <v>11.6</v>
      </c>
      <c r="J104" s="7">
        <v>3.7</v>
      </c>
      <c r="K104" s="7" t="s">
        <v>409</v>
      </c>
      <c r="L104" s="7" t="s">
        <v>324</v>
      </c>
      <c r="M104" s="7" t="s">
        <v>325</v>
      </c>
      <c r="N104" s="7" t="s">
        <v>326</v>
      </c>
      <c r="O104" s="7" t="s">
        <v>494</v>
      </c>
      <c r="P104" s="7" t="s">
        <v>328</v>
      </c>
      <c r="Q104" s="7" t="s">
        <v>445</v>
      </c>
      <c r="R104" s="7" t="s">
        <v>411</v>
      </c>
      <c r="S104" s="7" t="s">
        <v>425</v>
      </c>
      <c r="T104" s="7" t="s">
        <v>328</v>
      </c>
      <c r="X104" s="7" t="s">
        <v>328</v>
      </c>
      <c r="Y104" s="7">
        <v>15</v>
      </c>
      <c r="Z104" s="7">
        <v>75</v>
      </c>
      <c r="AA104" s="7" t="s">
        <v>335</v>
      </c>
      <c r="AB104" s="7" t="s">
        <v>336</v>
      </c>
      <c r="AC104" s="7" t="s">
        <v>336</v>
      </c>
      <c r="AD104" s="7" t="s">
        <v>413</v>
      </c>
      <c r="AF104" s="7" t="s">
        <v>335</v>
      </c>
      <c r="AG104" s="7" t="s">
        <v>336</v>
      </c>
      <c r="AH104" s="7" t="s">
        <v>336</v>
      </c>
      <c r="AI104" s="7" t="s">
        <v>338</v>
      </c>
      <c r="AK104" s="7">
        <v>18</v>
      </c>
      <c r="AL104" s="7">
        <v>90</v>
      </c>
      <c r="AM104" s="7" t="s">
        <v>335</v>
      </c>
      <c r="AN104" s="7" t="s">
        <v>336</v>
      </c>
      <c r="AO104" s="7" t="s">
        <v>336</v>
      </c>
      <c r="AP104" s="7" t="s">
        <v>414</v>
      </c>
      <c r="AR104" s="7" t="s">
        <v>335</v>
      </c>
      <c r="AS104" s="7" t="s">
        <v>336</v>
      </c>
      <c r="AT104" s="7" t="s">
        <v>336</v>
      </c>
      <c r="AU104" s="7" t="s">
        <v>338</v>
      </c>
      <c r="AW104" s="7">
        <v>18</v>
      </c>
      <c r="AX104" s="7">
        <v>90</v>
      </c>
      <c r="AY104" s="7" t="s">
        <v>335</v>
      </c>
      <c r="AZ104" s="7" t="s">
        <v>336</v>
      </c>
      <c r="BA104" s="7" t="s">
        <v>336</v>
      </c>
      <c r="BB104" s="7" t="s">
        <v>524</v>
      </c>
      <c r="BD104" s="7" t="s">
        <v>335</v>
      </c>
      <c r="BE104" s="7" t="s">
        <v>336</v>
      </c>
      <c r="BF104" s="7" t="s">
        <v>336</v>
      </c>
      <c r="BG104" s="7" t="s">
        <v>495</v>
      </c>
      <c r="BI104" s="7">
        <v>45</v>
      </c>
      <c r="BJ104" s="6">
        <f t="shared" si="14"/>
        <v>30</v>
      </c>
      <c r="BK104" s="7">
        <v>2</v>
      </c>
      <c r="BL104" s="27">
        <f t="shared" si="21"/>
        <v>0.13333333333333333</v>
      </c>
      <c r="BM104" s="7">
        <v>0</v>
      </c>
      <c r="BN104" s="27">
        <f t="shared" si="22"/>
        <v>0</v>
      </c>
      <c r="BO104" s="7">
        <v>0</v>
      </c>
      <c r="BP104" s="27">
        <f t="shared" si="23"/>
        <v>0</v>
      </c>
      <c r="BQ104" s="7">
        <v>0</v>
      </c>
      <c r="BR104" s="27">
        <f t="shared" si="24"/>
        <v>0</v>
      </c>
      <c r="BS104" s="7">
        <v>8</v>
      </c>
      <c r="BT104" s="27">
        <f t="shared" si="25"/>
        <v>0.10666666666666667</v>
      </c>
      <c r="BU104" s="7">
        <v>10</v>
      </c>
      <c r="BV104" s="27">
        <f t="shared" si="26"/>
        <v>6.6666666666666666E-2</v>
      </c>
      <c r="BW104" s="7">
        <v>2</v>
      </c>
      <c r="BY104" s="7">
        <v>0</v>
      </c>
      <c r="BZ104" s="7">
        <v>0</v>
      </c>
      <c r="CU104" s="7">
        <v>0</v>
      </c>
      <c r="CV104" s="7">
        <v>0</v>
      </c>
      <c r="DR104" s="7">
        <v>3</v>
      </c>
      <c r="DS104" s="7">
        <v>15</v>
      </c>
      <c r="DT104" s="7" t="s">
        <v>339</v>
      </c>
      <c r="DU104" s="7" t="s">
        <v>324</v>
      </c>
      <c r="DV104" s="7" t="s">
        <v>340</v>
      </c>
      <c r="DY104" s="7" t="s">
        <v>417</v>
      </c>
      <c r="ED104" s="7" t="s">
        <v>339</v>
      </c>
      <c r="EE104" s="7" t="s">
        <v>324</v>
      </c>
      <c r="EF104" s="7" t="s">
        <v>340</v>
      </c>
      <c r="EI104" s="7" t="s">
        <v>474</v>
      </c>
      <c r="EN104" s="7">
        <v>0</v>
      </c>
      <c r="EO104" s="7">
        <v>0</v>
      </c>
      <c r="FJ104" s="7" t="s">
        <v>344</v>
      </c>
      <c r="FK104" s="7" t="b">
        <v>1</v>
      </c>
      <c r="FL104" s="7" t="b">
        <v>0</v>
      </c>
      <c r="FM104" s="7" t="b">
        <v>0</v>
      </c>
      <c r="FN104" s="7" t="s">
        <v>446</v>
      </c>
      <c r="FO104" s="7" t="b">
        <v>0</v>
      </c>
      <c r="FP104" s="7" t="b">
        <v>0</v>
      </c>
      <c r="FQ104" s="7" t="b">
        <v>1</v>
      </c>
      <c r="FR104" s="7" t="s">
        <v>420</v>
      </c>
      <c r="FS104" s="7" t="b">
        <v>0</v>
      </c>
      <c r="FT104" s="7" t="b">
        <v>1</v>
      </c>
      <c r="FU104" s="7" t="b">
        <v>0</v>
      </c>
      <c r="FV104" s="7" t="s">
        <v>544</v>
      </c>
      <c r="FW104" s="7" t="b">
        <v>0</v>
      </c>
      <c r="FX104" s="7" t="b">
        <v>0</v>
      </c>
      <c r="FY104" s="7" t="b">
        <v>0</v>
      </c>
      <c r="FZ104" s="7" t="b">
        <v>1</v>
      </c>
      <c r="GA104" s="7" t="s">
        <v>422</v>
      </c>
      <c r="GB104" s="7" t="b">
        <v>1</v>
      </c>
      <c r="GC104" s="7" t="b">
        <v>0</v>
      </c>
      <c r="GD104" s="7" t="s">
        <v>529</v>
      </c>
      <c r="GE104" s="7" t="b">
        <v>0</v>
      </c>
      <c r="GF104" s="7" t="b">
        <v>0</v>
      </c>
      <c r="GG104" s="7" t="b">
        <v>1</v>
      </c>
      <c r="GH104" s="7" t="b">
        <v>0</v>
      </c>
      <c r="GI104" s="7" t="b">
        <v>0</v>
      </c>
      <c r="GJ104" s="7" t="b">
        <v>1</v>
      </c>
      <c r="GK104" s="7" t="b">
        <v>0</v>
      </c>
      <c r="GL104" s="7" t="b">
        <v>0</v>
      </c>
      <c r="GM104" s="7" t="s">
        <v>346</v>
      </c>
      <c r="GN104" s="7" t="s">
        <v>347</v>
      </c>
      <c r="GO104" s="7" t="s">
        <v>390</v>
      </c>
      <c r="GP104" s="7" t="s">
        <v>349</v>
      </c>
      <c r="GQ104" s="7" t="s">
        <v>349</v>
      </c>
      <c r="GR104" s="7" t="s">
        <v>350</v>
      </c>
      <c r="GS104" s="7" t="s">
        <v>499</v>
      </c>
      <c r="GT104" s="7" t="s">
        <v>663</v>
      </c>
      <c r="GU104" s="7">
        <v>48</v>
      </c>
      <c r="GV104" s="7">
        <v>40</v>
      </c>
      <c r="GW104" s="7" t="s">
        <v>328</v>
      </c>
      <c r="GX104" s="7">
        <v>0</v>
      </c>
      <c r="GY104" s="7">
        <v>0</v>
      </c>
      <c r="GZ104" s="7" t="s">
        <v>328</v>
      </c>
      <c r="HA104" s="7" t="s">
        <v>425</v>
      </c>
      <c r="HB104" s="7">
        <v>0</v>
      </c>
      <c r="HC104" s="7">
        <v>0</v>
      </c>
      <c r="HD104" s="7">
        <v>28</v>
      </c>
      <c r="HE104" s="7">
        <v>25</v>
      </c>
      <c r="HF104" s="7" t="s">
        <v>328</v>
      </c>
      <c r="HG104" s="7">
        <v>0</v>
      </c>
      <c r="HH104" s="7">
        <v>0</v>
      </c>
      <c r="HI104" s="7" t="s">
        <v>328</v>
      </c>
      <c r="HK104" s="7" t="s">
        <v>449</v>
      </c>
      <c r="HL104" s="7" t="b">
        <v>0</v>
      </c>
      <c r="HM104" s="7" t="b">
        <v>0</v>
      </c>
      <c r="HN104" s="7" t="b">
        <v>0</v>
      </c>
      <c r="HO104" s="7" t="b">
        <v>0</v>
      </c>
      <c r="HP104" s="7" t="b">
        <v>0</v>
      </c>
      <c r="HQ104" s="7" t="b">
        <v>1</v>
      </c>
      <c r="HR104" s="7" t="b">
        <v>0</v>
      </c>
      <c r="HS104" s="7" t="b">
        <v>0</v>
      </c>
      <c r="HT104" s="7" t="s">
        <v>449</v>
      </c>
      <c r="HU104" s="7">
        <v>15</v>
      </c>
      <c r="HV104" s="7">
        <v>85</v>
      </c>
      <c r="HW104" s="7">
        <v>75</v>
      </c>
      <c r="HX104" s="7">
        <v>25</v>
      </c>
      <c r="HY104" s="7" t="s">
        <v>328</v>
      </c>
      <c r="HZ104" s="7" t="s">
        <v>328</v>
      </c>
      <c r="IA104" s="7" t="s">
        <v>356</v>
      </c>
      <c r="IB104" s="7" t="s">
        <v>393</v>
      </c>
      <c r="IC104" s="7" t="s">
        <v>394</v>
      </c>
      <c r="ID104" s="7" t="s">
        <v>664</v>
      </c>
      <c r="IE104" s="7" t="b">
        <v>1</v>
      </c>
      <c r="IF104" s="7" t="b">
        <v>0</v>
      </c>
      <c r="IG104" s="7" t="b">
        <v>0</v>
      </c>
      <c r="IH104" s="7" t="b">
        <v>1</v>
      </c>
      <c r="II104" s="7" t="b">
        <v>1</v>
      </c>
      <c r="IJ104" s="7" t="b">
        <v>0</v>
      </c>
      <c r="IK104" s="7" t="b">
        <v>0</v>
      </c>
      <c r="IL104" s="7" t="b">
        <v>0</v>
      </c>
      <c r="IM104" s="7" t="b">
        <v>0</v>
      </c>
      <c r="IN104" s="7" t="b">
        <v>0</v>
      </c>
      <c r="IO104" s="7" t="b">
        <v>0</v>
      </c>
      <c r="IP104" s="7" t="s">
        <v>429</v>
      </c>
      <c r="IQ104" s="7" t="s">
        <v>328</v>
      </c>
      <c r="IR104" s="7" t="s">
        <v>328</v>
      </c>
      <c r="IS104" s="7" t="s">
        <v>328</v>
      </c>
      <c r="IT104" s="7">
        <v>85</v>
      </c>
      <c r="IU104" s="7" t="s">
        <v>359</v>
      </c>
      <c r="IV104" s="7" t="s">
        <v>360</v>
      </c>
      <c r="IW104" s="7">
        <v>0</v>
      </c>
      <c r="IX104" s="7" t="s">
        <v>328</v>
      </c>
      <c r="IY104" s="7" t="s">
        <v>665</v>
      </c>
      <c r="IZ104" s="7" t="b">
        <v>1</v>
      </c>
      <c r="JA104" s="7" t="b">
        <v>1</v>
      </c>
      <c r="JB104" s="7" t="b">
        <v>0</v>
      </c>
      <c r="JC104" s="7" t="b">
        <v>0</v>
      </c>
      <c r="JD104" s="7" t="b">
        <v>0</v>
      </c>
      <c r="JE104" s="7" t="b">
        <v>0</v>
      </c>
      <c r="JF104" s="7" t="b">
        <v>1</v>
      </c>
      <c r="JG104" s="7" t="b">
        <v>0</v>
      </c>
      <c r="JH104" s="7" t="b">
        <v>0</v>
      </c>
      <c r="JI104" s="7">
        <v>0</v>
      </c>
      <c r="JJ104" s="7" t="s">
        <v>328</v>
      </c>
      <c r="JK104" s="7" t="s">
        <v>666</v>
      </c>
      <c r="JL104" s="7" t="b">
        <v>1</v>
      </c>
      <c r="JM104" s="7" t="b">
        <v>1</v>
      </c>
      <c r="JN104" s="7" t="b">
        <v>1</v>
      </c>
      <c r="JO104" s="7" t="b">
        <v>0</v>
      </c>
      <c r="JP104" s="7" t="b">
        <v>0</v>
      </c>
      <c r="JQ104" s="7" t="b">
        <v>0</v>
      </c>
      <c r="JR104" s="7" t="b">
        <v>1</v>
      </c>
      <c r="JS104" s="7" t="b">
        <v>0</v>
      </c>
      <c r="JT104" s="7" t="b">
        <v>0</v>
      </c>
      <c r="JU104" s="7" t="s">
        <v>328</v>
      </c>
      <c r="JV104" s="7" t="s">
        <v>503</v>
      </c>
      <c r="JW104" s="7" t="b">
        <v>0</v>
      </c>
      <c r="JX104" s="7" t="b">
        <v>0</v>
      </c>
      <c r="JY104" s="7" t="b">
        <v>1</v>
      </c>
      <c r="JZ104" s="7" t="b">
        <v>1</v>
      </c>
      <c r="KA104" s="7" t="b">
        <v>0</v>
      </c>
      <c r="KB104" s="7" t="b">
        <v>0</v>
      </c>
      <c r="KC104" s="7" t="b">
        <v>0</v>
      </c>
      <c r="KD104" s="7" t="b">
        <v>1</v>
      </c>
      <c r="KE104" s="7" t="b">
        <v>0</v>
      </c>
      <c r="KF104" s="7" t="s">
        <v>361</v>
      </c>
      <c r="KG104" s="7" t="b">
        <v>0</v>
      </c>
      <c r="KH104" s="7" t="b">
        <v>0</v>
      </c>
      <c r="KI104" s="7" t="b">
        <v>0</v>
      </c>
      <c r="KJ104" s="7" t="b">
        <v>0</v>
      </c>
      <c r="KK104" s="7" t="b">
        <v>1</v>
      </c>
      <c r="KL104" s="7" t="s">
        <v>328</v>
      </c>
      <c r="KM104" s="7" t="s">
        <v>328</v>
      </c>
      <c r="KN104" s="7" t="s">
        <v>361</v>
      </c>
      <c r="KO104" s="7" t="s">
        <v>667</v>
      </c>
      <c r="KP104" s="7" t="b">
        <v>0</v>
      </c>
      <c r="KQ104" s="7" t="b">
        <v>1</v>
      </c>
      <c r="KR104" s="7" t="b">
        <v>0</v>
      </c>
      <c r="KS104" s="7" t="b">
        <v>0</v>
      </c>
      <c r="KT104" s="7" t="b">
        <v>0</v>
      </c>
      <c r="KU104" s="7" t="b">
        <v>1</v>
      </c>
      <c r="KV104" s="7" t="b">
        <v>1</v>
      </c>
      <c r="KW104" s="7" t="b">
        <v>0</v>
      </c>
      <c r="KX104" s="7" t="s">
        <v>328</v>
      </c>
      <c r="KY104" s="7" t="s">
        <v>434</v>
      </c>
      <c r="KZ104" s="7" t="b">
        <v>0</v>
      </c>
      <c r="LA104" s="7" t="b">
        <v>0</v>
      </c>
      <c r="LB104" s="7" t="b">
        <v>0</v>
      </c>
      <c r="LC104" s="7" t="b">
        <v>1</v>
      </c>
      <c r="LD104" s="7" t="b">
        <v>0</v>
      </c>
      <c r="LE104" s="7" t="b">
        <v>0</v>
      </c>
      <c r="LF104" s="7" t="b">
        <v>0</v>
      </c>
      <c r="LG104" s="7" t="b">
        <v>0</v>
      </c>
      <c r="LH104" s="7" t="s">
        <v>328</v>
      </c>
      <c r="LI104" s="7" t="s">
        <v>435</v>
      </c>
      <c r="LJ104" s="7" t="b">
        <v>1</v>
      </c>
      <c r="LK104" s="7" t="b">
        <v>0</v>
      </c>
      <c r="LL104" s="7" t="b">
        <v>1</v>
      </c>
      <c r="LM104" s="7" t="b">
        <v>0</v>
      </c>
      <c r="LN104" s="7" t="b">
        <v>1</v>
      </c>
      <c r="LO104" s="7" t="b">
        <v>0</v>
      </c>
      <c r="LP104" s="7" t="b">
        <v>0</v>
      </c>
      <c r="LQ104" s="7" t="b">
        <v>0</v>
      </c>
      <c r="LR104" s="7" t="b">
        <v>0</v>
      </c>
      <c r="LT104" s="7" t="s">
        <v>366</v>
      </c>
      <c r="LU104" s="7" t="s">
        <v>366</v>
      </c>
      <c r="LV104" s="7" t="s">
        <v>367</v>
      </c>
      <c r="LW104" s="7" t="s">
        <v>368</v>
      </c>
      <c r="YS104" s="7" t="s">
        <v>668</v>
      </c>
      <c r="YT104" s="7" t="s">
        <v>669</v>
      </c>
      <c r="YU104" s="8">
        <v>42845</v>
      </c>
      <c r="YV104" s="7" t="s">
        <v>380</v>
      </c>
      <c r="YW104" s="7" t="s">
        <v>670</v>
      </c>
      <c r="YX104" s="7">
        <v>60318</v>
      </c>
      <c r="YY104" s="7" t="s">
        <v>671</v>
      </c>
      <c r="YZ104" s="7" t="s">
        <v>672</v>
      </c>
      <c r="ZA104" s="7">
        <v>22</v>
      </c>
      <c r="ZC104" s="7">
        <v>-1</v>
      </c>
      <c r="ZD104" s="7" t="s">
        <v>384</v>
      </c>
      <c r="ZE104" s="7" t="s">
        <v>384</v>
      </c>
    </row>
    <row r="105" spans="1:681" s="7" customFormat="1" x14ac:dyDescent="0.25">
      <c r="A105" s="7" t="s">
        <v>1513</v>
      </c>
      <c r="B105" s="7" t="s">
        <v>1565</v>
      </c>
      <c r="C105" s="7" t="s">
        <v>408</v>
      </c>
      <c r="D105" s="7" t="s">
        <v>1664</v>
      </c>
      <c r="E105" s="24">
        <v>42844</v>
      </c>
      <c r="F105" s="9" t="s">
        <v>1679</v>
      </c>
      <c r="G105" s="7">
        <v>21.2815266667</v>
      </c>
      <c r="H105" s="7">
        <v>92.066943333300003</v>
      </c>
      <c r="I105" s="7">
        <v>-41.6</v>
      </c>
      <c r="J105" s="7">
        <v>2.9</v>
      </c>
      <c r="K105" s="7" t="s">
        <v>409</v>
      </c>
      <c r="L105" s="7" t="s">
        <v>324</v>
      </c>
      <c r="M105" s="7" t="s">
        <v>325</v>
      </c>
      <c r="N105" s="7" t="s">
        <v>326</v>
      </c>
      <c r="O105" s="7" t="s">
        <v>410</v>
      </c>
      <c r="P105" s="7" t="s">
        <v>328</v>
      </c>
      <c r="Q105" s="7" t="s">
        <v>329</v>
      </c>
      <c r="R105" s="7" t="s">
        <v>411</v>
      </c>
      <c r="S105" s="7" t="s">
        <v>412</v>
      </c>
      <c r="T105" s="7" t="s">
        <v>332</v>
      </c>
      <c r="U105" s="7" t="s">
        <v>425</v>
      </c>
      <c r="W105" s="7" t="s">
        <v>328</v>
      </c>
      <c r="X105" s="7" t="s">
        <v>328</v>
      </c>
      <c r="Y105" s="7">
        <v>40</v>
      </c>
      <c r="Z105" s="7">
        <v>200</v>
      </c>
      <c r="AA105" s="7" t="s">
        <v>335</v>
      </c>
      <c r="AB105" s="7" t="s">
        <v>336</v>
      </c>
      <c r="AC105" s="7" t="s">
        <v>336</v>
      </c>
      <c r="AD105" s="7" t="s">
        <v>413</v>
      </c>
      <c r="AF105" s="7" t="s">
        <v>335</v>
      </c>
      <c r="AG105" s="7" t="s">
        <v>336</v>
      </c>
      <c r="AH105" s="7" t="s">
        <v>336</v>
      </c>
      <c r="AI105" s="7" t="s">
        <v>338</v>
      </c>
      <c r="AK105" s="7">
        <v>40</v>
      </c>
      <c r="AL105" s="7">
        <v>200</v>
      </c>
      <c r="AM105" s="7" t="s">
        <v>335</v>
      </c>
      <c r="AN105" s="7" t="s">
        <v>336</v>
      </c>
      <c r="AO105" s="7" t="s">
        <v>336</v>
      </c>
      <c r="AP105" s="7" t="s">
        <v>414</v>
      </c>
      <c r="AR105" s="7" t="s">
        <v>335</v>
      </c>
      <c r="AS105" s="7" t="s">
        <v>336</v>
      </c>
      <c r="AT105" s="7" t="s">
        <v>336</v>
      </c>
      <c r="AU105" s="7" t="s">
        <v>338</v>
      </c>
      <c r="AW105" s="7">
        <v>40</v>
      </c>
      <c r="AX105" s="7">
        <v>200</v>
      </c>
      <c r="AY105" s="7" t="s">
        <v>335</v>
      </c>
      <c r="AZ105" s="7" t="s">
        <v>336</v>
      </c>
      <c r="BA105" s="7" t="s">
        <v>336</v>
      </c>
      <c r="BB105" s="7" t="s">
        <v>413</v>
      </c>
      <c r="BD105" s="7" t="s">
        <v>335</v>
      </c>
      <c r="BE105" s="7" t="s">
        <v>336</v>
      </c>
      <c r="BF105" s="7" t="s">
        <v>336</v>
      </c>
      <c r="BG105" s="7" t="s">
        <v>338</v>
      </c>
      <c r="BI105" s="7">
        <v>120</v>
      </c>
      <c r="BJ105" s="6">
        <f t="shared" si="14"/>
        <v>80</v>
      </c>
      <c r="BK105" s="7">
        <v>10</v>
      </c>
      <c r="BL105" s="27">
        <f t="shared" si="21"/>
        <v>0.25</v>
      </c>
      <c r="BM105" s="7">
        <v>2</v>
      </c>
      <c r="BN105" s="27">
        <f t="shared" si="22"/>
        <v>0.05</v>
      </c>
      <c r="BO105" s="7">
        <v>5</v>
      </c>
      <c r="BP105" s="27">
        <f t="shared" si="23"/>
        <v>0.125</v>
      </c>
      <c r="BQ105" s="7">
        <v>2</v>
      </c>
      <c r="BR105" s="27">
        <f t="shared" si="24"/>
        <v>0.01</v>
      </c>
      <c r="BS105" s="7">
        <v>5</v>
      </c>
      <c r="BT105" s="27">
        <f t="shared" si="25"/>
        <v>2.5000000000000001E-2</v>
      </c>
      <c r="BU105" s="7">
        <v>7</v>
      </c>
      <c r="BV105" s="27">
        <f t="shared" si="26"/>
        <v>1.7500000000000002E-2</v>
      </c>
      <c r="BW105" s="7">
        <v>5</v>
      </c>
      <c r="BY105" s="7">
        <v>0</v>
      </c>
      <c r="BZ105" s="7">
        <v>0</v>
      </c>
      <c r="CU105" s="7">
        <v>0</v>
      </c>
      <c r="CV105" s="7">
        <v>0</v>
      </c>
      <c r="DG105" s="7" t="s">
        <v>415</v>
      </c>
      <c r="DM105" s="7" t="s">
        <v>335</v>
      </c>
      <c r="DN105" s="7" t="s">
        <v>336</v>
      </c>
      <c r="DO105" s="7" t="s">
        <v>336</v>
      </c>
      <c r="DP105" s="7" t="s">
        <v>413</v>
      </c>
      <c r="DR105" s="7">
        <v>0</v>
      </c>
      <c r="DS105" s="7">
        <v>0</v>
      </c>
      <c r="EN105" s="7">
        <v>10</v>
      </c>
      <c r="EO105" s="7">
        <v>40</v>
      </c>
      <c r="EP105" s="7" t="s">
        <v>339</v>
      </c>
      <c r="EQ105" s="7" t="s">
        <v>324</v>
      </c>
      <c r="ER105" s="7" t="s">
        <v>340</v>
      </c>
      <c r="EU105" s="7" t="s">
        <v>416</v>
      </c>
      <c r="EZ105" s="7" t="s">
        <v>339</v>
      </c>
      <c r="FA105" s="7" t="s">
        <v>324</v>
      </c>
      <c r="FE105" s="7" t="s">
        <v>417</v>
      </c>
      <c r="FJ105" s="7" t="s">
        <v>418</v>
      </c>
      <c r="FK105" s="7" t="b">
        <v>0</v>
      </c>
      <c r="FL105" s="7" t="b">
        <v>1</v>
      </c>
      <c r="FM105" s="7" t="b">
        <v>0</v>
      </c>
      <c r="FN105" s="7" t="s">
        <v>419</v>
      </c>
      <c r="FO105" s="7" t="b">
        <v>0</v>
      </c>
      <c r="FP105" s="7" t="b">
        <v>1</v>
      </c>
      <c r="FQ105" s="7" t="b">
        <v>0</v>
      </c>
      <c r="FR105" s="7" t="s">
        <v>420</v>
      </c>
      <c r="FS105" s="7" t="b">
        <v>0</v>
      </c>
      <c r="FT105" s="7" t="b">
        <v>1</v>
      </c>
      <c r="FU105" s="7" t="b">
        <v>0</v>
      </c>
      <c r="FV105" s="7" t="s">
        <v>421</v>
      </c>
      <c r="FW105" s="7" t="b">
        <v>0</v>
      </c>
      <c r="FX105" s="7" t="b">
        <v>1</v>
      </c>
      <c r="FY105" s="7" t="b">
        <v>0</v>
      </c>
      <c r="FZ105" s="7" t="b">
        <v>1</v>
      </c>
      <c r="GA105" s="7" t="s">
        <v>422</v>
      </c>
      <c r="GB105" s="7" t="b">
        <v>1</v>
      </c>
      <c r="GC105" s="7" t="b">
        <v>0</v>
      </c>
      <c r="GD105" s="7" t="s">
        <v>423</v>
      </c>
      <c r="GE105" s="7" t="b">
        <v>0</v>
      </c>
      <c r="GF105" s="7" t="b">
        <v>0</v>
      </c>
      <c r="GG105" s="7" t="b">
        <v>0</v>
      </c>
      <c r="GH105" s="7" t="b">
        <v>1</v>
      </c>
      <c r="GI105" s="7" t="b">
        <v>0</v>
      </c>
      <c r="GJ105" s="7" t="b">
        <v>1</v>
      </c>
      <c r="GK105" s="7" t="b">
        <v>0</v>
      </c>
      <c r="GL105" s="7" t="b">
        <v>0</v>
      </c>
      <c r="GM105" s="7" t="s">
        <v>346</v>
      </c>
      <c r="GN105" s="7" t="s">
        <v>348</v>
      </c>
      <c r="GO105" s="7" t="s">
        <v>347</v>
      </c>
      <c r="GP105" s="7" t="s">
        <v>424</v>
      </c>
      <c r="GQ105" s="7" t="s">
        <v>349</v>
      </c>
      <c r="GR105" s="7" t="s">
        <v>350</v>
      </c>
      <c r="GS105" s="7" t="s">
        <v>372</v>
      </c>
      <c r="GT105" s="7" t="s">
        <v>371</v>
      </c>
      <c r="GU105" s="7">
        <v>12</v>
      </c>
      <c r="GV105" s="7">
        <v>9</v>
      </c>
      <c r="GW105" s="7" t="s">
        <v>328</v>
      </c>
      <c r="GX105" s="7">
        <v>0</v>
      </c>
      <c r="GY105" s="7">
        <v>0</v>
      </c>
      <c r="GZ105" s="7" t="s">
        <v>328</v>
      </c>
      <c r="HA105" s="7" t="s">
        <v>425</v>
      </c>
      <c r="HB105" s="7">
        <v>0</v>
      </c>
      <c r="HC105" s="7">
        <v>0</v>
      </c>
      <c r="HD105" s="7">
        <v>10</v>
      </c>
      <c r="HE105" s="7">
        <v>8</v>
      </c>
      <c r="HF105" s="7" t="s">
        <v>328</v>
      </c>
      <c r="HG105" s="7">
        <v>0</v>
      </c>
      <c r="HH105" s="7">
        <v>0</v>
      </c>
      <c r="HI105" s="7" t="s">
        <v>328</v>
      </c>
      <c r="HK105" s="7" t="s">
        <v>426</v>
      </c>
      <c r="HL105" s="7" t="b">
        <v>0</v>
      </c>
      <c r="HM105" s="7" t="b">
        <v>0</v>
      </c>
      <c r="HN105" s="7" t="b">
        <v>0</v>
      </c>
      <c r="HO105" s="7" t="b">
        <v>1</v>
      </c>
      <c r="HP105" s="7" t="b">
        <v>0</v>
      </c>
      <c r="HQ105" s="7" t="b">
        <v>1</v>
      </c>
      <c r="HR105" s="7" t="b">
        <v>0</v>
      </c>
      <c r="HS105" s="7" t="b">
        <v>0</v>
      </c>
      <c r="HT105" s="7" t="s">
        <v>354</v>
      </c>
      <c r="HU105" s="7">
        <v>35</v>
      </c>
      <c r="HV105" s="7">
        <v>65</v>
      </c>
      <c r="HW105" s="7">
        <v>40</v>
      </c>
      <c r="HX105" s="7">
        <v>60</v>
      </c>
      <c r="HY105" s="7" t="s">
        <v>332</v>
      </c>
      <c r="HZ105" s="7" t="s">
        <v>332</v>
      </c>
      <c r="IA105" s="7" t="s">
        <v>427</v>
      </c>
      <c r="IB105" s="7" t="s">
        <v>393</v>
      </c>
      <c r="IC105" s="7" t="s">
        <v>428</v>
      </c>
      <c r="ID105" s="7" t="s">
        <v>395</v>
      </c>
      <c r="IE105" s="7" t="b">
        <v>1</v>
      </c>
      <c r="IF105" s="7" t="b">
        <v>1</v>
      </c>
      <c r="IG105" s="7" t="b">
        <v>0</v>
      </c>
      <c r="IH105" s="7" t="b">
        <v>1</v>
      </c>
      <c r="II105" s="7" t="b">
        <v>0</v>
      </c>
      <c r="IJ105" s="7" t="b">
        <v>0</v>
      </c>
      <c r="IK105" s="7" t="b">
        <v>0</v>
      </c>
      <c r="IL105" s="7" t="b">
        <v>0</v>
      </c>
      <c r="IM105" s="7" t="b">
        <v>0</v>
      </c>
      <c r="IN105" s="7" t="b">
        <v>0</v>
      </c>
      <c r="IO105" s="7" t="b">
        <v>0</v>
      </c>
      <c r="IP105" s="7" t="s">
        <v>429</v>
      </c>
      <c r="IQ105" s="7" t="s">
        <v>328</v>
      </c>
      <c r="IR105" s="7" t="s">
        <v>328</v>
      </c>
      <c r="IS105" s="7" t="s">
        <v>328</v>
      </c>
      <c r="IT105" s="7">
        <v>15</v>
      </c>
      <c r="IU105" s="7" t="s">
        <v>359</v>
      </c>
      <c r="IV105" s="7" t="s">
        <v>360</v>
      </c>
      <c r="IW105" s="7">
        <v>0</v>
      </c>
      <c r="IX105" s="7" t="s">
        <v>332</v>
      </c>
      <c r="JI105" s="7">
        <v>0</v>
      </c>
      <c r="JJ105" s="7" t="s">
        <v>328</v>
      </c>
      <c r="JK105" s="7" t="s">
        <v>430</v>
      </c>
      <c r="JL105" s="7" t="b">
        <v>1</v>
      </c>
      <c r="JM105" s="7" t="b">
        <v>0</v>
      </c>
      <c r="JN105" s="7" t="b">
        <v>1</v>
      </c>
      <c r="JO105" s="7" t="b">
        <v>1</v>
      </c>
      <c r="JP105" s="7" t="b">
        <v>1</v>
      </c>
      <c r="JQ105" s="7" t="b">
        <v>0</v>
      </c>
      <c r="JR105" s="7" t="b">
        <v>0</v>
      </c>
      <c r="JS105" s="7" t="b">
        <v>0</v>
      </c>
      <c r="JT105" s="7" t="b">
        <v>0</v>
      </c>
      <c r="JU105" s="7" t="s">
        <v>328</v>
      </c>
      <c r="JV105" s="7" t="s">
        <v>431</v>
      </c>
      <c r="JW105" s="7" t="b">
        <v>0</v>
      </c>
      <c r="JX105" s="7" t="b">
        <v>0</v>
      </c>
      <c r="JY105" s="7" t="b">
        <v>1</v>
      </c>
      <c r="JZ105" s="7" t="b">
        <v>0</v>
      </c>
      <c r="KA105" s="7" t="b">
        <v>0</v>
      </c>
      <c r="KB105" s="7" t="b">
        <v>0</v>
      </c>
      <c r="KC105" s="7" t="b">
        <v>1</v>
      </c>
      <c r="KD105" s="7" t="b">
        <v>0</v>
      </c>
      <c r="KE105" s="7" t="b">
        <v>0</v>
      </c>
      <c r="KF105" s="7" t="s">
        <v>432</v>
      </c>
      <c r="KG105" s="7" t="b">
        <v>0</v>
      </c>
      <c r="KH105" s="7" t="b">
        <v>1</v>
      </c>
      <c r="KI105" s="7" t="b">
        <v>0</v>
      </c>
      <c r="KJ105" s="7" t="b">
        <v>0</v>
      </c>
      <c r="KK105" s="7" t="b">
        <v>0</v>
      </c>
      <c r="KL105" s="7" t="s">
        <v>328</v>
      </c>
      <c r="KM105" s="7" t="s">
        <v>328</v>
      </c>
      <c r="KN105" s="7" t="s">
        <v>425</v>
      </c>
      <c r="KO105" s="7" t="s">
        <v>433</v>
      </c>
      <c r="KP105" s="7" t="b">
        <v>1</v>
      </c>
      <c r="KQ105" s="7" t="b">
        <v>0</v>
      </c>
      <c r="KR105" s="7" t="b">
        <v>1</v>
      </c>
      <c r="KS105" s="7" t="b">
        <v>0</v>
      </c>
      <c r="KT105" s="7" t="b">
        <v>1</v>
      </c>
      <c r="KU105" s="7" t="b">
        <v>0</v>
      </c>
      <c r="KV105" s="7" t="b">
        <v>0</v>
      </c>
      <c r="KW105" s="7" t="b">
        <v>0</v>
      </c>
      <c r="KX105" s="7" t="s">
        <v>328</v>
      </c>
      <c r="KY105" s="7" t="s">
        <v>434</v>
      </c>
      <c r="KZ105" s="7" t="b">
        <v>0</v>
      </c>
      <c r="LA105" s="7" t="b">
        <v>0</v>
      </c>
      <c r="LB105" s="7" t="b">
        <v>0</v>
      </c>
      <c r="LC105" s="7" t="b">
        <v>1</v>
      </c>
      <c r="LD105" s="7" t="b">
        <v>0</v>
      </c>
      <c r="LE105" s="7" t="b">
        <v>0</v>
      </c>
      <c r="LF105" s="7" t="b">
        <v>0</v>
      </c>
      <c r="LG105" s="7" t="b">
        <v>0</v>
      </c>
      <c r="LH105" s="7" t="s">
        <v>328</v>
      </c>
      <c r="LI105" s="7" t="s">
        <v>435</v>
      </c>
      <c r="LJ105" s="7" t="b">
        <v>1</v>
      </c>
      <c r="LK105" s="7" t="b">
        <v>0</v>
      </c>
      <c r="LL105" s="7" t="b">
        <v>1</v>
      </c>
      <c r="LM105" s="7" t="b">
        <v>0</v>
      </c>
      <c r="LN105" s="7" t="b">
        <v>1</v>
      </c>
      <c r="LO105" s="7" t="b">
        <v>0</v>
      </c>
      <c r="LP105" s="7" t="b">
        <v>0</v>
      </c>
      <c r="LQ105" s="7" t="b">
        <v>0</v>
      </c>
      <c r="LR105" s="7" t="b">
        <v>0</v>
      </c>
      <c r="LT105" s="7" t="s">
        <v>366</v>
      </c>
      <c r="LU105" s="7" t="s">
        <v>366</v>
      </c>
      <c r="LV105" s="7" t="s">
        <v>366</v>
      </c>
      <c r="LW105" s="7" t="s">
        <v>436</v>
      </c>
      <c r="YS105" s="7" t="s">
        <v>439</v>
      </c>
      <c r="YT105" s="7" t="s">
        <v>440</v>
      </c>
      <c r="YU105" s="8">
        <v>42844</v>
      </c>
      <c r="YV105" s="7" t="s">
        <v>380</v>
      </c>
      <c r="YW105" s="7" t="s">
        <v>441</v>
      </c>
      <c r="YX105" s="7">
        <v>60296</v>
      </c>
      <c r="YY105" s="7" t="s">
        <v>442</v>
      </c>
      <c r="YZ105" s="7" t="s">
        <v>443</v>
      </c>
      <c r="ZA105" s="7">
        <v>3</v>
      </c>
      <c r="ZC105" s="7">
        <v>-1</v>
      </c>
      <c r="ZD105" s="7" t="s">
        <v>384</v>
      </c>
      <c r="ZE105" s="7" t="s">
        <v>384</v>
      </c>
    </row>
    <row r="106" spans="1:681" s="7" customFormat="1" x14ac:dyDescent="0.25">
      <c r="A106" s="7" t="s">
        <v>1514</v>
      </c>
      <c r="B106" s="7" t="s">
        <v>1566</v>
      </c>
      <c r="C106" s="7" t="s">
        <v>1431</v>
      </c>
      <c r="D106" s="7" t="s">
        <v>1665</v>
      </c>
      <c r="E106" s="24">
        <v>42850</v>
      </c>
      <c r="F106" s="9" t="s">
        <v>1679</v>
      </c>
      <c r="G106" s="7">
        <v>20.862681666699999</v>
      </c>
      <c r="H106" s="7">
        <v>92.303486666699996</v>
      </c>
      <c r="I106" s="7">
        <v>16.100000000000001</v>
      </c>
      <c r="J106" s="7">
        <v>4.4000000000000004</v>
      </c>
      <c r="K106" s="7" t="s">
        <v>409</v>
      </c>
      <c r="L106" s="7" t="s">
        <v>324</v>
      </c>
      <c r="M106" s="7" t="s">
        <v>325</v>
      </c>
      <c r="N106" s="7" t="s">
        <v>521</v>
      </c>
      <c r="O106" s="7" t="s">
        <v>1123</v>
      </c>
      <c r="P106" s="7" t="s">
        <v>328</v>
      </c>
      <c r="Q106" s="7" t="s">
        <v>329</v>
      </c>
      <c r="R106" s="7" t="s">
        <v>411</v>
      </c>
      <c r="S106" s="7" t="s">
        <v>425</v>
      </c>
      <c r="T106" s="7" t="s">
        <v>328</v>
      </c>
      <c r="X106" s="7" t="s">
        <v>328</v>
      </c>
      <c r="Y106" s="7">
        <v>50</v>
      </c>
      <c r="Z106" s="7">
        <v>250</v>
      </c>
      <c r="AA106" s="7" t="s">
        <v>335</v>
      </c>
      <c r="AB106" s="7" t="s">
        <v>336</v>
      </c>
      <c r="AC106" s="7" t="s">
        <v>460</v>
      </c>
      <c r="AD106" s="7" t="s">
        <v>944</v>
      </c>
      <c r="AF106" s="7" t="s">
        <v>335</v>
      </c>
      <c r="AG106" s="7" t="s">
        <v>336</v>
      </c>
      <c r="AH106" s="7" t="s">
        <v>336</v>
      </c>
      <c r="AI106" s="7" t="s">
        <v>413</v>
      </c>
      <c r="AK106" s="7">
        <v>50</v>
      </c>
      <c r="AL106" s="7">
        <v>250</v>
      </c>
      <c r="AM106" s="7" t="s">
        <v>335</v>
      </c>
      <c r="AN106" s="7" t="s">
        <v>336</v>
      </c>
      <c r="AO106" s="7" t="s">
        <v>460</v>
      </c>
      <c r="AP106" s="7" t="s">
        <v>944</v>
      </c>
      <c r="AR106" s="7" t="s">
        <v>335</v>
      </c>
      <c r="AS106" s="7" t="s">
        <v>336</v>
      </c>
      <c r="AT106" s="7" t="s">
        <v>336</v>
      </c>
      <c r="AU106" s="7" t="s">
        <v>413</v>
      </c>
      <c r="AW106" s="7">
        <v>50</v>
      </c>
      <c r="AX106" s="7">
        <v>250</v>
      </c>
      <c r="AY106" s="7" t="s">
        <v>335</v>
      </c>
      <c r="AZ106" s="7" t="s">
        <v>336</v>
      </c>
      <c r="BA106" s="7" t="s">
        <v>460</v>
      </c>
      <c r="BB106" s="7" t="s">
        <v>944</v>
      </c>
      <c r="BD106" s="7" t="s">
        <v>335</v>
      </c>
      <c r="BE106" s="7" t="s">
        <v>336</v>
      </c>
      <c r="BF106" s="7" t="s">
        <v>336</v>
      </c>
      <c r="BG106" s="7" t="s">
        <v>413</v>
      </c>
      <c r="BI106" s="7">
        <v>135</v>
      </c>
      <c r="BJ106" s="6">
        <f t="shared" si="14"/>
        <v>115</v>
      </c>
      <c r="BK106" s="7">
        <v>7</v>
      </c>
      <c r="BL106" s="27">
        <f t="shared" si="21"/>
        <v>0.14000000000000001</v>
      </c>
      <c r="BM106" s="7">
        <v>5</v>
      </c>
      <c r="BN106" s="27">
        <f t="shared" si="22"/>
        <v>0.1</v>
      </c>
      <c r="BO106" s="7">
        <v>3</v>
      </c>
      <c r="BP106" s="27">
        <f t="shared" si="23"/>
        <v>0.06</v>
      </c>
      <c r="BQ106" s="7">
        <v>0</v>
      </c>
      <c r="BR106" s="27">
        <f t="shared" si="24"/>
        <v>0</v>
      </c>
      <c r="BS106" s="7">
        <v>12</v>
      </c>
      <c r="BT106" s="27">
        <f t="shared" si="25"/>
        <v>4.8000000000000001E-2</v>
      </c>
      <c r="BU106" s="7">
        <v>17</v>
      </c>
      <c r="BV106" s="27">
        <f t="shared" si="26"/>
        <v>3.4000000000000002E-2</v>
      </c>
      <c r="BW106" s="7">
        <v>5</v>
      </c>
      <c r="BY106" s="7">
        <v>0</v>
      </c>
      <c r="BZ106" s="7">
        <v>0</v>
      </c>
      <c r="CU106" s="7">
        <v>0</v>
      </c>
      <c r="CV106" s="7">
        <v>0</v>
      </c>
      <c r="DR106" s="7">
        <v>0</v>
      </c>
      <c r="DS106" s="7">
        <v>0</v>
      </c>
      <c r="EN106" s="7">
        <v>0</v>
      </c>
      <c r="EO106" s="7">
        <v>0</v>
      </c>
      <c r="FN106" s="7" t="s">
        <v>446</v>
      </c>
      <c r="FO106" s="7" t="b">
        <v>0</v>
      </c>
      <c r="FP106" s="7" t="b">
        <v>0</v>
      </c>
      <c r="FQ106" s="7" t="b">
        <v>1</v>
      </c>
      <c r="GD106" s="7" t="s">
        <v>626</v>
      </c>
      <c r="GE106" s="7" t="b">
        <v>0</v>
      </c>
      <c r="GF106" s="7" t="b">
        <v>0</v>
      </c>
      <c r="GG106" s="7" t="b">
        <v>0</v>
      </c>
      <c r="GH106" s="7" t="b">
        <v>0</v>
      </c>
      <c r="GI106" s="7" t="b">
        <v>0</v>
      </c>
      <c r="GJ106" s="7" t="b">
        <v>0</v>
      </c>
      <c r="GK106" s="7" t="b">
        <v>0</v>
      </c>
      <c r="GL106" s="7" t="b">
        <v>1</v>
      </c>
      <c r="GM106" s="7" t="s">
        <v>346</v>
      </c>
      <c r="GN106" s="7" t="s">
        <v>348</v>
      </c>
      <c r="GO106" s="7" t="s">
        <v>347</v>
      </c>
      <c r="GP106" s="7" t="s">
        <v>497</v>
      </c>
      <c r="GQ106" s="7" t="s">
        <v>349</v>
      </c>
      <c r="GR106" s="7" t="s">
        <v>350</v>
      </c>
      <c r="GS106" s="7" t="s">
        <v>373</v>
      </c>
      <c r="GT106" s="7" t="s">
        <v>373</v>
      </c>
      <c r="GU106" s="7">
        <v>12</v>
      </c>
      <c r="GV106" s="7">
        <v>12</v>
      </c>
      <c r="GW106" s="7" t="s">
        <v>328</v>
      </c>
      <c r="GX106" s="7">
        <v>0</v>
      </c>
      <c r="GY106" s="7">
        <v>0</v>
      </c>
      <c r="GZ106" s="7" t="s">
        <v>328</v>
      </c>
      <c r="HA106" s="7" t="s">
        <v>425</v>
      </c>
      <c r="HB106" s="7">
        <v>0</v>
      </c>
      <c r="HC106" s="7">
        <v>0</v>
      </c>
      <c r="HD106" s="7">
        <v>13</v>
      </c>
      <c r="HE106" s="7">
        <v>13</v>
      </c>
      <c r="HF106" s="7" t="s">
        <v>328</v>
      </c>
      <c r="HG106" s="7">
        <v>0</v>
      </c>
      <c r="HH106" s="7">
        <v>0</v>
      </c>
      <c r="HI106" s="7" t="s">
        <v>328</v>
      </c>
      <c r="HJ106" s="7" t="s">
        <v>352</v>
      </c>
      <c r="HK106" s="7" t="s">
        <v>1124</v>
      </c>
      <c r="HL106" s="7" t="b">
        <v>0</v>
      </c>
      <c r="HM106" s="7" t="b">
        <v>0</v>
      </c>
      <c r="HN106" s="7" t="b">
        <v>0</v>
      </c>
      <c r="HO106" s="7" t="b">
        <v>0</v>
      </c>
      <c r="HP106" s="7" t="b">
        <v>1</v>
      </c>
      <c r="HQ106" s="7" t="b">
        <v>1</v>
      </c>
      <c r="HR106" s="7" t="b">
        <v>0</v>
      </c>
      <c r="HS106" s="7" t="b">
        <v>1</v>
      </c>
      <c r="HT106" s="7" t="s">
        <v>354</v>
      </c>
      <c r="HU106" s="7">
        <v>20</v>
      </c>
      <c r="HV106" s="7">
        <v>80</v>
      </c>
      <c r="HW106" s="7">
        <v>80</v>
      </c>
      <c r="HX106" s="7">
        <v>20</v>
      </c>
      <c r="HY106" s="7" t="s">
        <v>328</v>
      </c>
      <c r="HZ106" s="7" t="s">
        <v>328</v>
      </c>
      <c r="IA106" s="7" t="s">
        <v>356</v>
      </c>
      <c r="IB106" s="7" t="s">
        <v>428</v>
      </c>
      <c r="IC106" s="7" t="s">
        <v>394</v>
      </c>
      <c r="ID106" s="7" t="s">
        <v>358</v>
      </c>
      <c r="IE106" s="7" t="b">
        <v>1</v>
      </c>
      <c r="IF106" s="7" t="b">
        <v>0</v>
      </c>
      <c r="IG106" s="7" t="b">
        <v>0</v>
      </c>
      <c r="IH106" s="7" t="b">
        <v>1</v>
      </c>
      <c r="II106" s="7" t="b">
        <v>0</v>
      </c>
      <c r="IJ106" s="7" t="b">
        <v>0</v>
      </c>
      <c r="IK106" s="7" t="b">
        <v>1</v>
      </c>
      <c r="IL106" s="7" t="b">
        <v>0</v>
      </c>
      <c r="IM106" s="7" t="b">
        <v>0</v>
      </c>
      <c r="IN106" s="7" t="b">
        <v>0</v>
      </c>
      <c r="IO106" s="7" t="b">
        <v>0</v>
      </c>
      <c r="IP106" s="7" t="s">
        <v>429</v>
      </c>
      <c r="IQ106" s="7" t="s">
        <v>328</v>
      </c>
      <c r="IR106" s="7" t="s">
        <v>328</v>
      </c>
      <c r="IS106" s="7" t="s">
        <v>328</v>
      </c>
      <c r="IT106" s="7">
        <v>95</v>
      </c>
      <c r="IU106" s="7" t="s">
        <v>429</v>
      </c>
      <c r="IV106" s="7" t="s">
        <v>359</v>
      </c>
      <c r="IW106" s="7">
        <v>0</v>
      </c>
      <c r="IX106" s="7" t="s">
        <v>332</v>
      </c>
      <c r="JI106" s="7">
        <v>0</v>
      </c>
      <c r="JJ106" s="7" t="s">
        <v>332</v>
      </c>
      <c r="JU106" s="7" t="s">
        <v>328</v>
      </c>
      <c r="JV106" s="7" t="s">
        <v>608</v>
      </c>
      <c r="JW106" s="7" t="b">
        <v>0</v>
      </c>
      <c r="JX106" s="7" t="b">
        <v>0</v>
      </c>
      <c r="JY106" s="7" t="b">
        <v>0</v>
      </c>
      <c r="JZ106" s="7" t="b">
        <v>0</v>
      </c>
      <c r="KA106" s="7" t="b">
        <v>0</v>
      </c>
      <c r="KB106" s="7" t="b">
        <v>0</v>
      </c>
      <c r="KC106" s="7" t="b">
        <v>0</v>
      </c>
      <c r="KD106" s="7" t="b">
        <v>1</v>
      </c>
      <c r="KE106" s="7" t="b">
        <v>0</v>
      </c>
      <c r="KF106" s="7" t="s">
        <v>361</v>
      </c>
      <c r="KG106" s="7" t="b">
        <v>0</v>
      </c>
      <c r="KH106" s="7" t="b">
        <v>0</v>
      </c>
      <c r="KI106" s="7" t="b">
        <v>0</v>
      </c>
      <c r="KJ106" s="7" t="b">
        <v>0</v>
      </c>
      <c r="KK106" s="7" t="b">
        <v>1</v>
      </c>
      <c r="KL106" s="7" t="s">
        <v>332</v>
      </c>
      <c r="KM106" s="7" t="s">
        <v>328</v>
      </c>
      <c r="KN106" s="7" t="s">
        <v>425</v>
      </c>
      <c r="KO106" s="7" t="s">
        <v>595</v>
      </c>
      <c r="KP106" s="7" t="b">
        <v>1</v>
      </c>
      <c r="KQ106" s="7" t="b">
        <v>1</v>
      </c>
      <c r="KR106" s="7" t="b">
        <v>0</v>
      </c>
      <c r="KS106" s="7" t="b">
        <v>0</v>
      </c>
      <c r="KT106" s="7" t="b">
        <v>0</v>
      </c>
      <c r="KU106" s="7" t="b">
        <v>1</v>
      </c>
      <c r="KV106" s="7" t="b">
        <v>0</v>
      </c>
      <c r="KW106" s="7" t="b">
        <v>0</v>
      </c>
      <c r="KX106" s="7" t="s">
        <v>328</v>
      </c>
      <c r="KY106" s="7" t="s">
        <v>998</v>
      </c>
      <c r="KZ106" s="7" t="b">
        <v>0</v>
      </c>
      <c r="LA106" s="7" t="b">
        <v>0</v>
      </c>
      <c r="LB106" s="7" t="b">
        <v>0</v>
      </c>
      <c r="LC106" s="7" t="b">
        <v>1</v>
      </c>
      <c r="LD106" s="7" t="b">
        <v>1</v>
      </c>
      <c r="LE106" s="7" t="b">
        <v>0</v>
      </c>
      <c r="LF106" s="7" t="b">
        <v>0</v>
      </c>
      <c r="LG106" s="7" t="b">
        <v>0</v>
      </c>
      <c r="LH106" s="7" t="s">
        <v>328</v>
      </c>
      <c r="LI106" s="7" t="s">
        <v>365</v>
      </c>
      <c r="LJ106" s="7" t="b">
        <v>1</v>
      </c>
      <c r="LK106" s="7" t="b">
        <v>0</v>
      </c>
      <c r="LL106" s="7" t="b">
        <v>1</v>
      </c>
      <c r="LM106" s="7" t="b">
        <v>1</v>
      </c>
      <c r="LN106" s="7" t="b">
        <v>0</v>
      </c>
      <c r="LO106" s="7" t="b">
        <v>0</v>
      </c>
      <c r="LP106" s="7" t="b">
        <v>0</v>
      </c>
      <c r="LQ106" s="7" t="b">
        <v>0</v>
      </c>
      <c r="LR106" s="7" t="b">
        <v>0</v>
      </c>
      <c r="LT106" s="7" t="s">
        <v>366</v>
      </c>
      <c r="LU106" s="7" t="s">
        <v>366</v>
      </c>
      <c r="LV106" s="7" t="s">
        <v>367</v>
      </c>
      <c r="LW106" s="7" t="s">
        <v>368</v>
      </c>
      <c r="YS106" s="7" t="s">
        <v>1125</v>
      </c>
      <c r="YT106" s="7" t="s">
        <v>1126</v>
      </c>
      <c r="YU106" s="8">
        <v>42850</v>
      </c>
      <c r="YV106" s="7" t="s">
        <v>765</v>
      </c>
      <c r="YW106" s="7" t="s">
        <v>1127</v>
      </c>
      <c r="YX106" s="7">
        <v>61753</v>
      </c>
      <c r="YY106" s="7" t="s">
        <v>1128</v>
      </c>
      <c r="YZ106" s="7" t="s">
        <v>1129</v>
      </c>
      <c r="ZA106" s="7">
        <v>72</v>
      </c>
      <c r="ZC106" s="7">
        <v>-1</v>
      </c>
      <c r="ZD106" s="7" t="s">
        <v>384</v>
      </c>
      <c r="ZE106" s="7" t="s">
        <v>384</v>
      </c>
    </row>
    <row r="107" spans="1:681" s="7" customFormat="1" x14ac:dyDescent="0.25">
      <c r="A107" s="7" t="s">
        <v>1515</v>
      </c>
      <c r="B107" s="7" t="s">
        <v>1567</v>
      </c>
      <c r="C107" s="7" t="s">
        <v>1434</v>
      </c>
      <c r="D107" s="7" t="s">
        <v>1434</v>
      </c>
      <c r="E107" s="24">
        <v>42855</v>
      </c>
      <c r="F107" s="9" t="s">
        <v>1679</v>
      </c>
      <c r="G107" s="7">
        <v>20.867198333299999</v>
      </c>
      <c r="H107" s="7">
        <v>92.303309999999996</v>
      </c>
      <c r="I107" s="7">
        <v>4.0999999999999996</v>
      </c>
      <c r="J107" s="7">
        <v>4.9000000000000004</v>
      </c>
      <c r="K107" s="7" t="s">
        <v>409</v>
      </c>
      <c r="L107" s="7" t="s">
        <v>324</v>
      </c>
      <c r="M107" s="7" t="s">
        <v>325</v>
      </c>
      <c r="N107" s="7" t="s">
        <v>521</v>
      </c>
      <c r="O107" s="7" t="s">
        <v>1123</v>
      </c>
      <c r="P107" s="7" t="s">
        <v>328</v>
      </c>
      <c r="Q107" s="7" t="s">
        <v>329</v>
      </c>
      <c r="R107" s="7" t="s">
        <v>411</v>
      </c>
      <c r="S107" s="7" t="s">
        <v>425</v>
      </c>
      <c r="T107" s="7" t="s">
        <v>328</v>
      </c>
      <c r="X107" s="7" t="s">
        <v>328</v>
      </c>
      <c r="Y107" s="7">
        <v>100</v>
      </c>
      <c r="Z107" s="7">
        <v>500</v>
      </c>
      <c r="AA107" s="7" t="s">
        <v>335</v>
      </c>
      <c r="AE107" s="7" t="s">
        <v>1321</v>
      </c>
      <c r="AF107" s="7" t="s">
        <v>335</v>
      </c>
      <c r="AG107" s="7" t="s">
        <v>336</v>
      </c>
      <c r="AH107" s="7" t="s">
        <v>336</v>
      </c>
      <c r="AI107" s="7" t="s">
        <v>387</v>
      </c>
      <c r="AK107" s="7">
        <v>84</v>
      </c>
      <c r="AL107" s="7">
        <v>420</v>
      </c>
      <c r="AM107" s="7" t="s">
        <v>335</v>
      </c>
      <c r="AQ107" s="7" t="s">
        <v>1322</v>
      </c>
      <c r="AR107" s="7" t="s">
        <v>335</v>
      </c>
      <c r="AS107" s="7" t="s">
        <v>336</v>
      </c>
      <c r="AT107" s="7" t="s">
        <v>336</v>
      </c>
      <c r="AU107" s="7" t="s">
        <v>387</v>
      </c>
      <c r="AW107" s="7">
        <v>200</v>
      </c>
      <c r="AX107" s="7">
        <v>1000</v>
      </c>
      <c r="AY107" s="7" t="s">
        <v>335</v>
      </c>
      <c r="AZ107" s="7" t="s">
        <v>336</v>
      </c>
      <c r="BA107" s="7" t="s">
        <v>460</v>
      </c>
      <c r="BC107" s="7" t="s">
        <v>1323</v>
      </c>
      <c r="BD107" s="7" t="s">
        <v>335</v>
      </c>
      <c r="BE107" s="7" t="s">
        <v>336</v>
      </c>
      <c r="BF107" s="7" t="s">
        <v>336</v>
      </c>
      <c r="BG107" s="7" t="s">
        <v>387</v>
      </c>
      <c r="BI107" s="7">
        <v>300</v>
      </c>
      <c r="BJ107" s="6">
        <f t="shared" si="14"/>
        <v>200</v>
      </c>
      <c r="BK107" s="7">
        <v>15</v>
      </c>
      <c r="BL107" s="27">
        <f t="shared" si="21"/>
        <v>0.15</v>
      </c>
      <c r="BM107" s="7">
        <v>25</v>
      </c>
      <c r="BN107" s="27">
        <f t="shared" si="22"/>
        <v>0.25</v>
      </c>
      <c r="BO107" s="7">
        <v>10</v>
      </c>
      <c r="BP107" s="27">
        <f t="shared" si="23"/>
        <v>0.1</v>
      </c>
      <c r="BQ107" s="7">
        <v>5</v>
      </c>
      <c r="BR107" s="27">
        <f t="shared" si="24"/>
        <v>0.01</v>
      </c>
      <c r="BS107" s="7">
        <v>15</v>
      </c>
      <c r="BT107" s="27">
        <f t="shared" si="25"/>
        <v>0.03</v>
      </c>
      <c r="BU107" s="7">
        <v>50</v>
      </c>
      <c r="BV107" s="27">
        <f t="shared" si="26"/>
        <v>0.05</v>
      </c>
      <c r="BW107" s="7">
        <v>12</v>
      </c>
      <c r="BY107" s="7">
        <v>0</v>
      </c>
      <c r="BZ107" s="7">
        <v>0</v>
      </c>
      <c r="CU107" s="7">
        <v>86</v>
      </c>
      <c r="CV107" s="7">
        <v>430</v>
      </c>
      <c r="CW107" s="7" t="s">
        <v>415</v>
      </c>
      <c r="DC107" s="7" t="s">
        <v>335</v>
      </c>
      <c r="DD107" s="7" t="s">
        <v>336</v>
      </c>
      <c r="DE107" s="7" t="s">
        <v>336</v>
      </c>
      <c r="DF107" s="7" t="s">
        <v>387</v>
      </c>
      <c r="DG107" s="7" t="s">
        <v>415</v>
      </c>
      <c r="DM107" s="7" t="s">
        <v>335</v>
      </c>
      <c r="DN107" s="7" t="s">
        <v>336</v>
      </c>
      <c r="DO107" s="7" t="s">
        <v>336</v>
      </c>
      <c r="DP107" s="7" t="s">
        <v>413</v>
      </c>
      <c r="DR107" s="7">
        <v>0</v>
      </c>
      <c r="DS107" s="7">
        <v>0</v>
      </c>
      <c r="EN107" s="7">
        <v>0</v>
      </c>
      <c r="EO107" s="7">
        <v>0</v>
      </c>
      <c r="FN107" s="7" t="s">
        <v>446</v>
      </c>
      <c r="FO107" s="7" t="b">
        <v>0</v>
      </c>
      <c r="FP107" s="7" t="b">
        <v>0</v>
      </c>
      <c r="FQ107" s="7" t="b">
        <v>1</v>
      </c>
      <c r="GD107" s="7" t="s">
        <v>626</v>
      </c>
      <c r="GE107" s="7" t="b">
        <v>0</v>
      </c>
      <c r="GF107" s="7" t="b">
        <v>0</v>
      </c>
      <c r="GG107" s="7" t="b">
        <v>0</v>
      </c>
      <c r="GH107" s="7" t="b">
        <v>0</v>
      </c>
      <c r="GI107" s="7" t="b">
        <v>0</v>
      </c>
      <c r="GJ107" s="7" t="b">
        <v>0</v>
      </c>
      <c r="GK107" s="7" t="b">
        <v>0</v>
      </c>
      <c r="GL107" s="7" t="b">
        <v>1</v>
      </c>
      <c r="GM107" s="7" t="s">
        <v>346</v>
      </c>
      <c r="GN107" s="7" t="s">
        <v>347</v>
      </c>
      <c r="GO107" s="7" t="s">
        <v>772</v>
      </c>
      <c r="GP107" s="7" t="s">
        <v>349</v>
      </c>
      <c r="GQ107" s="7" t="s">
        <v>349</v>
      </c>
      <c r="GR107" s="7" t="s">
        <v>350</v>
      </c>
      <c r="GS107" s="7" t="s">
        <v>1324</v>
      </c>
      <c r="GT107" s="7" t="s">
        <v>1324</v>
      </c>
      <c r="GU107" s="7">
        <v>0</v>
      </c>
      <c r="GV107" s="7">
        <v>0</v>
      </c>
      <c r="GW107" s="7" t="s">
        <v>328</v>
      </c>
      <c r="GX107" s="7">
        <v>0</v>
      </c>
      <c r="GY107" s="7">
        <v>0</v>
      </c>
      <c r="GZ107" s="7" t="s">
        <v>328</v>
      </c>
      <c r="HA107" s="7" t="s">
        <v>352</v>
      </c>
      <c r="HB107" s="7">
        <v>0</v>
      </c>
      <c r="HC107" s="7">
        <v>0</v>
      </c>
      <c r="HD107" s="7">
        <v>0</v>
      </c>
      <c r="HE107" s="7">
        <v>0</v>
      </c>
      <c r="HF107" s="7" t="s">
        <v>328</v>
      </c>
      <c r="HG107" s="7">
        <v>0</v>
      </c>
      <c r="HH107" s="7">
        <v>0</v>
      </c>
      <c r="HI107" s="7" t="s">
        <v>328</v>
      </c>
      <c r="HJ107" s="7" t="s">
        <v>352</v>
      </c>
      <c r="HK107" s="7" t="s">
        <v>1124</v>
      </c>
      <c r="HL107" s="7" t="b">
        <v>0</v>
      </c>
      <c r="HM107" s="7" t="b">
        <v>0</v>
      </c>
      <c r="HN107" s="7" t="b">
        <v>0</v>
      </c>
      <c r="HO107" s="7" t="b">
        <v>0</v>
      </c>
      <c r="HP107" s="7" t="b">
        <v>1</v>
      </c>
      <c r="HQ107" s="7" t="b">
        <v>1</v>
      </c>
      <c r="HR107" s="7" t="b">
        <v>0</v>
      </c>
      <c r="HS107" s="7" t="b">
        <v>1</v>
      </c>
      <c r="HT107" s="7" t="s">
        <v>449</v>
      </c>
      <c r="HU107" s="7">
        <v>20</v>
      </c>
      <c r="HV107" s="7">
        <v>80</v>
      </c>
      <c r="HW107" s="7">
        <v>70</v>
      </c>
      <c r="HX107" s="7">
        <v>30</v>
      </c>
      <c r="HY107" s="7" t="s">
        <v>328</v>
      </c>
      <c r="HZ107" s="7" t="s">
        <v>332</v>
      </c>
      <c r="IA107" s="7" t="s">
        <v>356</v>
      </c>
      <c r="IB107" s="7" t="s">
        <v>428</v>
      </c>
      <c r="IC107" s="7" t="s">
        <v>355</v>
      </c>
      <c r="ID107" s="7" t="s">
        <v>358</v>
      </c>
      <c r="IE107" s="7" t="b">
        <v>1</v>
      </c>
      <c r="IF107" s="7" t="b">
        <v>0</v>
      </c>
      <c r="IG107" s="7" t="b">
        <v>0</v>
      </c>
      <c r="IH107" s="7" t="b">
        <v>1</v>
      </c>
      <c r="II107" s="7" t="b">
        <v>0</v>
      </c>
      <c r="IJ107" s="7" t="b">
        <v>0</v>
      </c>
      <c r="IK107" s="7" t="b">
        <v>1</v>
      </c>
      <c r="IL107" s="7" t="b">
        <v>0</v>
      </c>
      <c r="IM107" s="7" t="b">
        <v>0</v>
      </c>
      <c r="IN107" s="7" t="b">
        <v>0</v>
      </c>
      <c r="IO107" s="7" t="b">
        <v>0</v>
      </c>
      <c r="IP107" s="7" t="s">
        <v>761</v>
      </c>
      <c r="IQ107" s="7" t="s">
        <v>328</v>
      </c>
      <c r="IR107" s="7" t="s">
        <v>328</v>
      </c>
      <c r="IS107" s="7" t="s">
        <v>328</v>
      </c>
      <c r="IT107" s="7">
        <v>80</v>
      </c>
      <c r="IU107" s="7" t="s">
        <v>360</v>
      </c>
      <c r="IV107" s="7" t="s">
        <v>360</v>
      </c>
      <c r="IW107" s="7">
        <v>0</v>
      </c>
      <c r="IX107" s="7" t="s">
        <v>328</v>
      </c>
      <c r="IY107" s="7" t="s">
        <v>608</v>
      </c>
      <c r="IZ107" s="7" t="b">
        <v>0</v>
      </c>
      <c r="JA107" s="7" t="b">
        <v>0</v>
      </c>
      <c r="JB107" s="7" t="b">
        <v>0</v>
      </c>
      <c r="JC107" s="7" t="b">
        <v>0</v>
      </c>
      <c r="JD107" s="7" t="b">
        <v>0</v>
      </c>
      <c r="JE107" s="7" t="b">
        <v>0</v>
      </c>
      <c r="JF107" s="7" t="b">
        <v>0</v>
      </c>
      <c r="JG107" s="7" t="b">
        <v>1</v>
      </c>
      <c r="JH107" s="7" t="b">
        <v>0</v>
      </c>
      <c r="JI107" s="7">
        <v>0</v>
      </c>
      <c r="JJ107" s="7" t="s">
        <v>332</v>
      </c>
      <c r="JU107" s="7" t="s">
        <v>328</v>
      </c>
      <c r="JV107" s="7" t="s">
        <v>1325</v>
      </c>
      <c r="JW107" s="7" t="b">
        <v>0</v>
      </c>
      <c r="JX107" s="7" t="b">
        <v>0</v>
      </c>
      <c r="JY107" s="7" t="b">
        <v>1</v>
      </c>
      <c r="JZ107" s="7" t="b">
        <v>0</v>
      </c>
      <c r="KA107" s="7" t="b">
        <v>0</v>
      </c>
      <c r="KB107" s="7" t="b">
        <v>0</v>
      </c>
      <c r="KC107" s="7" t="b">
        <v>0</v>
      </c>
      <c r="KD107" s="7" t="b">
        <v>0</v>
      </c>
      <c r="KE107" s="7" t="b">
        <v>0</v>
      </c>
      <c r="KF107" s="7" t="s">
        <v>432</v>
      </c>
      <c r="KG107" s="7" t="b">
        <v>0</v>
      </c>
      <c r="KH107" s="7" t="b">
        <v>1</v>
      </c>
      <c r="KI107" s="7" t="b">
        <v>0</v>
      </c>
      <c r="KJ107" s="7" t="b">
        <v>0</v>
      </c>
      <c r="KK107" s="7" t="b">
        <v>0</v>
      </c>
      <c r="KL107" s="7" t="s">
        <v>328</v>
      </c>
      <c r="KM107" s="7" t="s">
        <v>328</v>
      </c>
      <c r="KN107" s="7" t="s">
        <v>361</v>
      </c>
      <c r="KO107" s="7" t="s">
        <v>1326</v>
      </c>
      <c r="KP107" s="7" t="b">
        <v>1</v>
      </c>
      <c r="KQ107" s="7" t="b">
        <v>0</v>
      </c>
      <c r="KR107" s="7" t="b">
        <v>0</v>
      </c>
      <c r="KS107" s="7" t="b">
        <v>1</v>
      </c>
      <c r="KT107" s="7" t="b">
        <v>0</v>
      </c>
      <c r="KU107" s="7" t="b">
        <v>0</v>
      </c>
      <c r="KV107" s="7" t="b">
        <v>1</v>
      </c>
      <c r="KW107" s="7" t="b">
        <v>0</v>
      </c>
      <c r="KX107" s="7" t="s">
        <v>352</v>
      </c>
      <c r="KY107" s="7" t="s">
        <v>434</v>
      </c>
      <c r="KZ107" s="7" t="b">
        <v>0</v>
      </c>
      <c r="LA107" s="7" t="b">
        <v>0</v>
      </c>
      <c r="LB107" s="7" t="b">
        <v>0</v>
      </c>
      <c r="LC107" s="7" t="b">
        <v>1</v>
      </c>
      <c r="LD107" s="7" t="b">
        <v>0</v>
      </c>
      <c r="LE107" s="7" t="b">
        <v>0</v>
      </c>
      <c r="LF107" s="7" t="b">
        <v>0</v>
      </c>
      <c r="LG107" s="7" t="b">
        <v>0</v>
      </c>
      <c r="LH107" s="7" t="s">
        <v>328</v>
      </c>
      <c r="LI107" s="7" t="s">
        <v>1327</v>
      </c>
      <c r="LJ107" s="7" t="b">
        <v>0</v>
      </c>
      <c r="LK107" s="7" t="b">
        <v>1</v>
      </c>
      <c r="LL107" s="7" t="b">
        <v>0</v>
      </c>
      <c r="LM107" s="7" t="b">
        <v>1</v>
      </c>
      <c r="LN107" s="7" t="b">
        <v>1</v>
      </c>
      <c r="LO107" s="7" t="b">
        <v>0</v>
      </c>
      <c r="LP107" s="7" t="b">
        <v>0</v>
      </c>
      <c r="LQ107" s="7" t="b">
        <v>0</v>
      </c>
      <c r="LR107" s="7" t="b">
        <v>0</v>
      </c>
      <c r="LT107" s="7" t="s">
        <v>366</v>
      </c>
      <c r="LU107" s="7" t="s">
        <v>366</v>
      </c>
      <c r="LV107" s="7" t="s">
        <v>367</v>
      </c>
      <c r="LW107" s="7" t="s">
        <v>368</v>
      </c>
      <c r="YS107" s="7" t="s">
        <v>1328</v>
      </c>
      <c r="YT107" s="7" t="s">
        <v>1329</v>
      </c>
      <c r="YU107" s="8">
        <v>42855</v>
      </c>
      <c r="YV107" s="7" t="s">
        <v>765</v>
      </c>
      <c r="YW107" s="7" t="s">
        <v>1330</v>
      </c>
      <c r="YX107" s="7">
        <v>64711</v>
      </c>
      <c r="YY107" s="7" t="s">
        <v>1331</v>
      </c>
      <c r="YZ107" s="7" t="s">
        <v>1332</v>
      </c>
      <c r="ZA107" s="7">
        <v>99</v>
      </c>
      <c r="ZC107" s="7">
        <v>-1</v>
      </c>
      <c r="ZD107" s="7" t="s">
        <v>384</v>
      </c>
      <c r="ZE107" s="7" t="s">
        <v>384</v>
      </c>
    </row>
    <row r="108" spans="1:681" s="7" customFormat="1" x14ac:dyDescent="0.25">
      <c r="A108" s="7" t="s">
        <v>1516</v>
      </c>
      <c r="B108" s="7" t="s">
        <v>1568</v>
      </c>
      <c r="C108" s="7" t="s">
        <v>1435</v>
      </c>
      <c r="D108" s="7" t="s">
        <v>1435</v>
      </c>
      <c r="E108" s="24">
        <v>42855</v>
      </c>
      <c r="F108" s="9" t="s">
        <v>1679</v>
      </c>
      <c r="G108" s="7">
        <v>20.871121666699999</v>
      </c>
      <c r="H108" s="7">
        <v>92.258451666699997</v>
      </c>
      <c r="I108" s="7">
        <v>-26.3</v>
      </c>
      <c r="J108" s="7">
        <v>5</v>
      </c>
      <c r="K108" s="7" t="s">
        <v>409</v>
      </c>
      <c r="L108" s="7" t="s">
        <v>324</v>
      </c>
      <c r="M108" s="7" t="s">
        <v>325</v>
      </c>
      <c r="N108" s="7" t="s">
        <v>521</v>
      </c>
      <c r="O108" s="7" t="s">
        <v>1123</v>
      </c>
      <c r="P108" s="7" t="s">
        <v>328</v>
      </c>
      <c r="Q108" s="7" t="s">
        <v>329</v>
      </c>
      <c r="R108" s="7" t="s">
        <v>411</v>
      </c>
      <c r="S108" s="7" t="s">
        <v>425</v>
      </c>
      <c r="T108" s="7" t="s">
        <v>328</v>
      </c>
      <c r="X108" s="7" t="s">
        <v>328</v>
      </c>
      <c r="Y108" s="7">
        <v>700</v>
      </c>
      <c r="Z108" s="7">
        <v>3500</v>
      </c>
      <c r="AA108" s="7" t="s">
        <v>335</v>
      </c>
      <c r="AB108" s="7" t="s">
        <v>336</v>
      </c>
      <c r="AC108" s="7" t="s">
        <v>336</v>
      </c>
      <c r="AE108" s="7" t="s">
        <v>1333</v>
      </c>
      <c r="AF108" s="7" t="s">
        <v>335</v>
      </c>
      <c r="AG108" s="7" t="s">
        <v>336</v>
      </c>
      <c r="AH108" s="7" t="s">
        <v>336</v>
      </c>
      <c r="AI108" s="7" t="s">
        <v>387</v>
      </c>
      <c r="AK108" s="7">
        <v>400</v>
      </c>
      <c r="AL108" s="7">
        <v>2000</v>
      </c>
      <c r="AM108" s="7" t="s">
        <v>335</v>
      </c>
      <c r="AN108" s="7" t="s">
        <v>336</v>
      </c>
      <c r="AO108" s="7" t="s">
        <v>336</v>
      </c>
      <c r="AQ108" s="7" t="s">
        <v>1333</v>
      </c>
      <c r="AR108" s="7" t="s">
        <v>335</v>
      </c>
      <c r="AS108" s="7" t="s">
        <v>336</v>
      </c>
      <c r="AT108" s="7" t="s">
        <v>336</v>
      </c>
      <c r="AU108" s="7" t="s">
        <v>387</v>
      </c>
      <c r="AW108" s="7">
        <v>400</v>
      </c>
      <c r="AX108" s="7">
        <v>2000</v>
      </c>
      <c r="AY108" s="7" t="s">
        <v>335</v>
      </c>
      <c r="AZ108" s="7" t="s">
        <v>336</v>
      </c>
      <c r="BA108" s="7" t="s">
        <v>336</v>
      </c>
      <c r="BC108" s="7" t="s">
        <v>1333</v>
      </c>
      <c r="BD108" s="7" t="s">
        <v>335</v>
      </c>
      <c r="BE108" s="7" t="s">
        <v>336</v>
      </c>
      <c r="BF108" s="7" t="s">
        <v>336</v>
      </c>
      <c r="BG108" s="7" t="s">
        <v>387</v>
      </c>
      <c r="BI108" s="7">
        <v>2000</v>
      </c>
      <c r="BJ108" s="6">
        <f t="shared" si="14"/>
        <v>1500</v>
      </c>
      <c r="BK108" s="7">
        <v>300</v>
      </c>
      <c r="BL108" s="27">
        <f t="shared" si="21"/>
        <v>0.42857142857142855</v>
      </c>
      <c r="BM108" s="7">
        <v>30</v>
      </c>
      <c r="BN108" s="27">
        <f t="shared" si="22"/>
        <v>4.2857142857142858E-2</v>
      </c>
      <c r="BO108" s="7">
        <v>20</v>
      </c>
      <c r="BP108" s="27">
        <f t="shared" si="23"/>
        <v>2.8571428571428571E-2</v>
      </c>
      <c r="BQ108" s="7">
        <v>10</v>
      </c>
      <c r="BR108" s="27">
        <f t="shared" si="24"/>
        <v>2.8571428571428571E-3</v>
      </c>
      <c r="BS108" s="19">
        <v>350</v>
      </c>
      <c r="BT108" s="27">
        <f t="shared" si="25"/>
        <v>0.1</v>
      </c>
      <c r="BU108" s="7">
        <v>500</v>
      </c>
      <c r="BV108" s="27">
        <f t="shared" si="26"/>
        <v>7.1428571428571425E-2</v>
      </c>
      <c r="BW108" s="7">
        <v>15</v>
      </c>
      <c r="BY108" s="7">
        <v>10</v>
      </c>
      <c r="BZ108" s="7">
        <v>50</v>
      </c>
      <c r="CA108" s="7" t="s">
        <v>415</v>
      </c>
      <c r="CG108" s="7" t="s">
        <v>335</v>
      </c>
      <c r="CH108" s="7" t="s">
        <v>336</v>
      </c>
      <c r="CI108" s="7" t="s">
        <v>336</v>
      </c>
      <c r="CJ108" s="7" t="s">
        <v>413</v>
      </c>
      <c r="CK108" s="7" t="s">
        <v>415</v>
      </c>
      <c r="CQ108" s="7" t="s">
        <v>335</v>
      </c>
      <c r="CR108" s="7" t="s">
        <v>336</v>
      </c>
      <c r="CS108" s="7" t="s">
        <v>336</v>
      </c>
      <c r="CT108" s="7" t="s">
        <v>913</v>
      </c>
      <c r="CU108" s="7">
        <v>300</v>
      </c>
      <c r="CV108" s="7">
        <v>1500</v>
      </c>
      <c r="CW108" s="7" t="s">
        <v>415</v>
      </c>
      <c r="DC108" s="7" t="s">
        <v>335</v>
      </c>
      <c r="DD108" s="7" t="s">
        <v>336</v>
      </c>
      <c r="DE108" s="7" t="s">
        <v>336</v>
      </c>
      <c r="DF108" s="7" t="s">
        <v>413</v>
      </c>
      <c r="DG108" s="7" t="s">
        <v>415</v>
      </c>
      <c r="DM108" s="7" t="s">
        <v>335</v>
      </c>
      <c r="DN108" s="7" t="s">
        <v>336</v>
      </c>
      <c r="DO108" s="7" t="s">
        <v>336</v>
      </c>
      <c r="DP108" s="7" t="s">
        <v>913</v>
      </c>
      <c r="DR108" s="7">
        <v>0</v>
      </c>
      <c r="DS108" s="7">
        <v>0</v>
      </c>
      <c r="EN108" s="7">
        <v>20</v>
      </c>
      <c r="EO108" s="7">
        <v>100</v>
      </c>
      <c r="EP108" s="7" t="s">
        <v>339</v>
      </c>
      <c r="EQ108" s="7" t="s">
        <v>324</v>
      </c>
      <c r="ER108" s="7" t="s">
        <v>340</v>
      </c>
      <c r="EU108" s="7" t="s">
        <v>757</v>
      </c>
      <c r="EZ108" s="7" t="s">
        <v>339</v>
      </c>
      <c r="FA108" s="7" t="s">
        <v>324</v>
      </c>
      <c r="FE108" s="7" t="s">
        <v>1017</v>
      </c>
      <c r="GM108" s="7" t="s">
        <v>346</v>
      </c>
      <c r="GN108" s="7" t="s">
        <v>772</v>
      </c>
      <c r="GO108" s="7" t="s">
        <v>347</v>
      </c>
      <c r="GP108" s="7" t="s">
        <v>349</v>
      </c>
      <c r="GQ108" s="7" t="s">
        <v>349</v>
      </c>
      <c r="GR108" s="7" t="s">
        <v>350</v>
      </c>
      <c r="GS108" s="7" t="s">
        <v>1334</v>
      </c>
      <c r="GT108" s="7" t="s">
        <v>1334</v>
      </c>
      <c r="GU108" s="7">
        <v>0</v>
      </c>
      <c r="GV108" s="7">
        <v>0</v>
      </c>
      <c r="GW108" s="7" t="s">
        <v>328</v>
      </c>
      <c r="GX108" s="7">
        <v>0</v>
      </c>
      <c r="GY108" s="7">
        <v>0</v>
      </c>
      <c r="GZ108" s="7" t="s">
        <v>328</v>
      </c>
      <c r="HA108" s="7" t="s">
        <v>352</v>
      </c>
      <c r="HB108" s="7">
        <v>0</v>
      </c>
      <c r="HC108" s="7">
        <v>0</v>
      </c>
      <c r="HD108" s="7">
        <v>0</v>
      </c>
      <c r="HE108" s="7">
        <v>0</v>
      </c>
      <c r="HF108" s="7" t="s">
        <v>328</v>
      </c>
      <c r="HG108" s="7">
        <v>0</v>
      </c>
      <c r="HH108" s="7">
        <v>0</v>
      </c>
      <c r="HI108" s="7" t="s">
        <v>328</v>
      </c>
      <c r="HJ108" s="7" t="s">
        <v>352</v>
      </c>
      <c r="HK108" s="7" t="s">
        <v>1335</v>
      </c>
      <c r="HL108" s="7" t="b">
        <v>0</v>
      </c>
      <c r="HM108" s="7" t="b">
        <v>0</v>
      </c>
      <c r="HN108" s="7" t="b">
        <v>0</v>
      </c>
      <c r="HO108" s="7" t="b">
        <v>0</v>
      </c>
      <c r="HP108" s="7" t="b">
        <v>1</v>
      </c>
      <c r="HQ108" s="7" t="b">
        <v>1</v>
      </c>
      <c r="HR108" s="7" t="b">
        <v>1</v>
      </c>
      <c r="HS108" s="7" t="b">
        <v>1</v>
      </c>
      <c r="HT108" s="7" t="s">
        <v>354</v>
      </c>
      <c r="HU108" s="7">
        <v>30</v>
      </c>
      <c r="HV108" s="7">
        <v>70</v>
      </c>
      <c r="HW108" s="7">
        <v>85</v>
      </c>
      <c r="HX108" s="7">
        <v>15</v>
      </c>
      <c r="HY108" s="7" t="s">
        <v>328</v>
      </c>
      <c r="HZ108" s="7" t="s">
        <v>328</v>
      </c>
      <c r="IA108" s="7" t="s">
        <v>428</v>
      </c>
      <c r="IB108" s="7" t="s">
        <v>356</v>
      </c>
      <c r="IC108" s="7" t="s">
        <v>355</v>
      </c>
      <c r="ID108" s="7" t="s">
        <v>760</v>
      </c>
      <c r="IE108" s="7" t="b">
        <v>0</v>
      </c>
      <c r="IF108" s="7" t="b">
        <v>0</v>
      </c>
      <c r="IG108" s="7" t="b">
        <v>0</v>
      </c>
      <c r="IH108" s="7" t="b">
        <v>1</v>
      </c>
      <c r="II108" s="7" t="b">
        <v>0</v>
      </c>
      <c r="IJ108" s="7" t="b">
        <v>0</v>
      </c>
      <c r="IK108" s="7" t="b">
        <v>1</v>
      </c>
      <c r="IL108" s="7" t="b">
        <v>0</v>
      </c>
      <c r="IM108" s="7" t="b">
        <v>0</v>
      </c>
      <c r="IN108" s="7" t="b">
        <v>0</v>
      </c>
      <c r="IO108" s="7" t="b">
        <v>0</v>
      </c>
      <c r="IP108" s="7" t="s">
        <v>429</v>
      </c>
      <c r="IQ108" s="7" t="s">
        <v>328</v>
      </c>
      <c r="IR108" s="7" t="s">
        <v>328</v>
      </c>
      <c r="IS108" s="7" t="s">
        <v>328</v>
      </c>
      <c r="IT108" s="7">
        <v>20</v>
      </c>
      <c r="IU108" s="7" t="s">
        <v>360</v>
      </c>
      <c r="IV108" s="7" t="s">
        <v>360</v>
      </c>
      <c r="IW108" s="7">
        <v>0</v>
      </c>
      <c r="IX108" s="7" t="s">
        <v>332</v>
      </c>
      <c r="JI108" s="7">
        <v>0</v>
      </c>
      <c r="JJ108" s="7" t="s">
        <v>332</v>
      </c>
      <c r="JU108" s="7" t="s">
        <v>332</v>
      </c>
      <c r="KF108" s="7" t="s">
        <v>361</v>
      </c>
      <c r="KG108" s="7" t="b">
        <v>0</v>
      </c>
      <c r="KH108" s="7" t="b">
        <v>0</v>
      </c>
      <c r="KI108" s="7" t="b">
        <v>0</v>
      </c>
      <c r="KJ108" s="7" t="b">
        <v>0</v>
      </c>
      <c r="KK108" s="7" t="b">
        <v>1</v>
      </c>
      <c r="KL108" s="7" t="s">
        <v>328</v>
      </c>
      <c r="KM108" s="7" t="s">
        <v>328</v>
      </c>
      <c r="KN108" s="7" t="s">
        <v>361</v>
      </c>
      <c r="KO108" s="7" t="s">
        <v>1336</v>
      </c>
      <c r="KP108" s="7" t="b">
        <v>1</v>
      </c>
      <c r="KQ108" s="7" t="b">
        <v>0</v>
      </c>
      <c r="KR108" s="7" t="b">
        <v>0</v>
      </c>
      <c r="KS108" s="7" t="b">
        <v>0</v>
      </c>
      <c r="KT108" s="7" t="b">
        <v>0</v>
      </c>
      <c r="KU108" s="7" t="b">
        <v>0</v>
      </c>
      <c r="KV108" s="7" t="b">
        <v>1</v>
      </c>
      <c r="KW108" s="7" t="b">
        <v>0</v>
      </c>
      <c r="KX108" s="7" t="s">
        <v>328</v>
      </c>
      <c r="KY108" s="7" t="s">
        <v>434</v>
      </c>
      <c r="KZ108" s="7" t="b">
        <v>0</v>
      </c>
      <c r="LA108" s="7" t="b">
        <v>0</v>
      </c>
      <c r="LB108" s="7" t="b">
        <v>0</v>
      </c>
      <c r="LC108" s="7" t="b">
        <v>1</v>
      </c>
      <c r="LD108" s="7" t="b">
        <v>0</v>
      </c>
      <c r="LE108" s="7" t="b">
        <v>0</v>
      </c>
      <c r="LF108" s="7" t="b">
        <v>0</v>
      </c>
      <c r="LG108" s="7" t="b">
        <v>0</v>
      </c>
      <c r="LH108" s="7" t="s">
        <v>328</v>
      </c>
      <c r="LI108" s="7" t="s">
        <v>1337</v>
      </c>
      <c r="LJ108" s="7" t="b">
        <v>1</v>
      </c>
      <c r="LK108" s="7" t="b">
        <v>0</v>
      </c>
      <c r="LL108" s="7" t="b">
        <v>0</v>
      </c>
      <c r="LM108" s="7" t="b">
        <v>1</v>
      </c>
      <c r="LN108" s="7" t="b">
        <v>1</v>
      </c>
      <c r="LO108" s="7" t="b">
        <v>0</v>
      </c>
      <c r="LP108" s="7" t="b">
        <v>0</v>
      </c>
      <c r="LQ108" s="7" t="b">
        <v>0</v>
      </c>
      <c r="LR108" s="7" t="b">
        <v>0</v>
      </c>
      <c r="LT108" s="7" t="s">
        <v>366</v>
      </c>
      <c r="LU108" s="7" t="s">
        <v>366</v>
      </c>
      <c r="LV108" s="7" t="s">
        <v>367</v>
      </c>
      <c r="LW108" s="7" t="s">
        <v>368</v>
      </c>
      <c r="YS108" s="7" t="s">
        <v>1338</v>
      </c>
      <c r="YT108" s="7" t="s">
        <v>1339</v>
      </c>
      <c r="YU108" s="8">
        <v>42855</v>
      </c>
      <c r="YV108" s="7" t="s">
        <v>765</v>
      </c>
      <c r="YW108" s="7" t="s">
        <v>1340</v>
      </c>
      <c r="YX108" s="7">
        <v>64712</v>
      </c>
      <c r="YY108" s="7" t="s">
        <v>1341</v>
      </c>
      <c r="YZ108" s="7" t="s">
        <v>1342</v>
      </c>
      <c r="ZA108" s="7">
        <v>100</v>
      </c>
      <c r="ZC108" s="7">
        <v>-1</v>
      </c>
      <c r="ZD108" s="7" t="s">
        <v>384</v>
      </c>
      <c r="ZE108" s="7" t="s">
        <v>384</v>
      </c>
    </row>
    <row r="109" spans="1:681" s="7" customFormat="1" x14ac:dyDescent="0.25">
      <c r="A109" s="7" t="s">
        <v>1517</v>
      </c>
      <c r="B109" s="7" t="s">
        <v>1569</v>
      </c>
      <c r="C109" s="7" t="s">
        <v>1419</v>
      </c>
      <c r="D109" s="7" t="s">
        <v>1668</v>
      </c>
      <c r="E109" s="24">
        <v>42845</v>
      </c>
      <c r="F109" s="9" t="s">
        <v>1679</v>
      </c>
      <c r="G109" s="7">
        <v>21.287894999999999</v>
      </c>
      <c r="H109" s="7">
        <v>92.155808333300001</v>
      </c>
      <c r="I109" s="7">
        <v>27</v>
      </c>
      <c r="J109" s="7">
        <v>2.1</v>
      </c>
      <c r="K109" s="7" t="s">
        <v>409</v>
      </c>
      <c r="L109" s="7" t="s">
        <v>324</v>
      </c>
      <c r="M109" s="7" t="s">
        <v>325</v>
      </c>
      <c r="N109" s="7" t="s">
        <v>326</v>
      </c>
      <c r="O109" s="7" t="s">
        <v>494</v>
      </c>
      <c r="P109" s="7" t="s">
        <v>328</v>
      </c>
      <c r="Q109" s="7" t="s">
        <v>445</v>
      </c>
      <c r="R109" s="7" t="s">
        <v>411</v>
      </c>
      <c r="S109" s="7" t="s">
        <v>425</v>
      </c>
      <c r="T109" s="7" t="s">
        <v>328</v>
      </c>
      <c r="X109" s="7" t="s">
        <v>328</v>
      </c>
      <c r="Y109" s="7">
        <v>50</v>
      </c>
      <c r="Z109" s="7">
        <v>250</v>
      </c>
      <c r="AA109" s="7" t="s">
        <v>335</v>
      </c>
      <c r="AB109" s="7" t="s">
        <v>336</v>
      </c>
      <c r="AC109" s="7" t="s">
        <v>336</v>
      </c>
      <c r="AD109" s="7" t="s">
        <v>338</v>
      </c>
      <c r="AF109" s="7" t="s">
        <v>335</v>
      </c>
      <c r="AG109" s="7" t="s">
        <v>336</v>
      </c>
      <c r="AH109" s="7" t="s">
        <v>336</v>
      </c>
      <c r="AI109" s="7" t="s">
        <v>414</v>
      </c>
      <c r="AK109" s="7">
        <v>50</v>
      </c>
      <c r="AL109" s="7">
        <v>250</v>
      </c>
      <c r="AM109" s="7" t="s">
        <v>335</v>
      </c>
      <c r="AN109" s="7" t="s">
        <v>336</v>
      </c>
      <c r="AO109" s="7" t="s">
        <v>336</v>
      </c>
      <c r="AP109" s="7" t="s">
        <v>495</v>
      </c>
      <c r="AR109" s="7" t="s">
        <v>335</v>
      </c>
      <c r="AS109" s="7" t="s">
        <v>336</v>
      </c>
      <c r="AT109" s="7" t="s">
        <v>336</v>
      </c>
      <c r="AU109" s="7" t="s">
        <v>496</v>
      </c>
      <c r="AW109" s="7">
        <v>50</v>
      </c>
      <c r="AX109" s="7">
        <v>250</v>
      </c>
      <c r="AY109" s="7" t="s">
        <v>335</v>
      </c>
      <c r="AZ109" s="7" t="s">
        <v>336</v>
      </c>
      <c r="BA109" s="7" t="s">
        <v>336</v>
      </c>
      <c r="BB109" s="7" t="s">
        <v>414</v>
      </c>
      <c r="BD109" s="7" t="s">
        <v>335</v>
      </c>
      <c r="BE109" s="7" t="s">
        <v>336</v>
      </c>
      <c r="BF109" s="7" t="s">
        <v>336</v>
      </c>
      <c r="BG109" s="7" t="s">
        <v>414</v>
      </c>
      <c r="BI109" s="7">
        <v>150</v>
      </c>
      <c r="BJ109" s="6">
        <f t="shared" si="14"/>
        <v>100</v>
      </c>
      <c r="BK109" s="7">
        <v>2</v>
      </c>
      <c r="BL109" s="27">
        <f t="shared" si="21"/>
        <v>0.04</v>
      </c>
      <c r="BM109" s="7">
        <v>3</v>
      </c>
      <c r="BN109" s="27">
        <f t="shared" si="22"/>
        <v>0.06</v>
      </c>
      <c r="BO109" s="7">
        <v>0</v>
      </c>
      <c r="BP109" s="27">
        <f t="shared" si="23"/>
        <v>0</v>
      </c>
      <c r="BQ109" s="7">
        <v>0</v>
      </c>
      <c r="BR109" s="27">
        <f t="shared" si="24"/>
        <v>0</v>
      </c>
      <c r="BS109" s="7">
        <v>10</v>
      </c>
      <c r="BT109" s="27">
        <f t="shared" si="25"/>
        <v>0.04</v>
      </c>
      <c r="BU109" s="7">
        <v>18</v>
      </c>
      <c r="BV109" s="27">
        <f t="shared" si="26"/>
        <v>3.5999999999999997E-2</v>
      </c>
      <c r="BW109" s="7">
        <v>2</v>
      </c>
      <c r="BY109" s="7">
        <v>0</v>
      </c>
      <c r="BZ109" s="7">
        <v>0</v>
      </c>
      <c r="CU109" s="7">
        <v>0</v>
      </c>
      <c r="CV109" s="7">
        <v>0</v>
      </c>
      <c r="DR109" s="7">
        <v>0</v>
      </c>
      <c r="DS109" s="7">
        <v>0</v>
      </c>
      <c r="EN109" s="7">
        <v>0</v>
      </c>
      <c r="EO109" s="7">
        <v>0</v>
      </c>
      <c r="FN109" s="7" t="s">
        <v>446</v>
      </c>
      <c r="FO109" s="7" t="b">
        <v>0</v>
      </c>
      <c r="FP109" s="7" t="b">
        <v>0</v>
      </c>
      <c r="FQ109" s="7" t="b">
        <v>1</v>
      </c>
      <c r="GA109" s="7" t="s">
        <v>422</v>
      </c>
      <c r="GB109" s="7" t="b">
        <v>1</v>
      </c>
      <c r="GC109" s="7" t="b">
        <v>0</v>
      </c>
      <c r="GD109" s="7" t="s">
        <v>447</v>
      </c>
      <c r="GE109" s="7" t="b">
        <v>0</v>
      </c>
      <c r="GF109" s="7" t="b">
        <v>0</v>
      </c>
      <c r="GG109" s="7" t="b">
        <v>0</v>
      </c>
      <c r="GH109" s="7" t="b">
        <v>0</v>
      </c>
      <c r="GI109" s="7" t="b">
        <v>0</v>
      </c>
      <c r="GJ109" s="7" t="b">
        <v>1</v>
      </c>
      <c r="GK109" s="7" t="b">
        <v>0</v>
      </c>
      <c r="GL109" s="7" t="b">
        <v>0</v>
      </c>
      <c r="GM109" s="7" t="s">
        <v>346</v>
      </c>
      <c r="GN109" s="7" t="s">
        <v>347</v>
      </c>
      <c r="GO109" s="7" t="s">
        <v>390</v>
      </c>
      <c r="GP109" s="7" t="s">
        <v>497</v>
      </c>
      <c r="GQ109" s="7" t="s">
        <v>349</v>
      </c>
      <c r="GR109" s="7" t="s">
        <v>350</v>
      </c>
      <c r="GS109" s="7" t="s">
        <v>498</v>
      </c>
      <c r="GT109" s="7" t="s">
        <v>499</v>
      </c>
      <c r="GU109" s="7">
        <v>50</v>
      </c>
      <c r="GV109" s="7">
        <v>45</v>
      </c>
      <c r="GW109" s="7" t="s">
        <v>328</v>
      </c>
      <c r="GX109" s="7">
        <v>0</v>
      </c>
      <c r="GY109" s="7">
        <v>0</v>
      </c>
      <c r="GZ109" s="7" t="s">
        <v>328</v>
      </c>
      <c r="HA109" s="7" t="s">
        <v>425</v>
      </c>
      <c r="HB109" s="7">
        <v>0</v>
      </c>
      <c r="HC109" s="7">
        <v>0</v>
      </c>
      <c r="HD109" s="7">
        <v>50</v>
      </c>
      <c r="HE109" s="7">
        <v>45</v>
      </c>
      <c r="HF109" s="7" t="s">
        <v>328</v>
      </c>
      <c r="HG109" s="7">
        <v>0</v>
      </c>
      <c r="HH109" s="7">
        <v>0</v>
      </c>
      <c r="HI109" s="7" t="s">
        <v>328</v>
      </c>
      <c r="HK109" s="7" t="s">
        <v>500</v>
      </c>
      <c r="HL109" s="7" t="b">
        <v>0</v>
      </c>
      <c r="HM109" s="7" t="b">
        <v>0</v>
      </c>
      <c r="HN109" s="7" t="b">
        <v>0</v>
      </c>
      <c r="HO109" s="7" t="b">
        <v>0</v>
      </c>
      <c r="HP109" s="7" t="b">
        <v>0</v>
      </c>
      <c r="HQ109" s="7" t="b">
        <v>1</v>
      </c>
      <c r="HR109" s="7" t="b">
        <v>1</v>
      </c>
      <c r="HS109" s="7" t="b">
        <v>0</v>
      </c>
      <c r="HT109" s="7" t="s">
        <v>449</v>
      </c>
      <c r="HU109" s="7">
        <v>20</v>
      </c>
      <c r="HV109" s="7">
        <v>80</v>
      </c>
      <c r="HW109" s="7">
        <v>52</v>
      </c>
      <c r="HX109" s="7">
        <v>48</v>
      </c>
      <c r="HY109" s="7" t="s">
        <v>328</v>
      </c>
      <c r="HZ109" s="7" t="s">
        <v>328</v>
      </c>
      <c r="IA109" s="7" t="s">
        <v>356</v>
      </c>
      <c r="IB109" s="7" t="s">
        <v>393</v>
      </c>
      <c r="IC109" s="7" t="s">
        <v>394</v>
      </c>
      <c r="ID109" s="7" t="s">
        <v>476</v>
      </c>
      <c r="IE109" s="7" t="b">
        <v>1</v>
      </c>
      <c r="IF109" s="7" t="b">
        <v>0</v>
      </c>
      <c r="IG109" s="7" t="b">
        <v>1</v>
      </c>
      <c r="IH109" s="7" t="b">
        <v>1</v>
      </c>
      <c r="II109" s="7" t="b">
        <v>0</v>
      </c>
      <c r="IJ109" s="7" t="b">
        <v>0</v>
      </c>
      <c r="IK109" s="7" t="b">
        <v>0</v>
      </c>
      <c r="IL109" s="7" t="b">
        <v>0</v>
      </c>
      <c r="IM109" s="7" t="b">
        <v>0</v>
      </c>
      <c r="IN109" s="7" t="b">
        <v>0</v>
      </c>
      <c r="IO109" s="7" t="b">
        <v>0</v>
      </c>
      <c r="IP109" s="7" t="s">
        <v>429</v>
      </c>
      <c r="IQ109" s="7" t="s">
        <v>328</v>
      </c>
      <c r="IR109" s="7" t="s">
        <v>328</v>
      </c>
      <c r="IS109" s="7" t="s">
        <v>328</v>
      </c>
      <c r="IT109" s="7">
        <v>80</v>
      </c>
      <c r="IU109" s="7" t="s">
        <v>359</v>
      </c>
      <c r="IV109" s="7" t="s">
        <v>360</v>
      </c>
      <c r="IW109" s="7">
        <v>0</v>
      </c>
      <c r="IX109" s="7" t="s">
        <v>328</v>
      </c>
      <c r="IY109" s="7" t="s">
        <v>501</v>
      </c>
      <c r="IZ109" s="7" t="b">
        <v>1</v>
      </c>
      <c r="JA109" s="7" t="b">
        <v>0</v>
      </c>
      <c r="JB109" s="7" t="b">
        <v>1</v>
      </c>
      <c r="JC109" s="7" t="b">
        <v>0</v>
      </c>
      <c r="JD109" s="7" t="b">
        <v>0</v>
      </c>
      <c r="JE109" s="7" t="b">
        <v>0</v>
      </c>
      <c r="JF109" s="7" t="b">
        <v>0</v>
      </c>
      <c r="JG109" s="7" t="b">
        <v>1</v>
      </c>
      <c r="JH109" s="7" t="b">
        <v>0</v>
      </c>
      <c r="JI109" s="7">
        <v>0</v>
      </c>
      <c r="JJ109" s="7" t="s">
        <v>328</v>
      </c>
      <c r="JK109" s="7" t="s">
        <v>502</v>
      </c>
      <c r="JL109" s="7" t="b">
        <v>1</v>
      </c>
      <c r="JM109" s="7" t="b">
        <v>0</v>
      </c>
      <c r="JN109" s="7" t="b">
        <v>0</v>
      </c>
      <c r="JO109" s="7" t="b">
        <v>0</v>
      </c>
      <c r="JP109" s="7" t="b">
        <v>1</v>
      </c>
      <c r="JQ109" s="7" t="b">
        <v>0</v>
      </c>
      <c r="JR109" s="7" t="b">
        <v>0</v>
      </c>
      <c r="JS109" s="7" t="b">
        <v>1</v>
      </c>
      <c r="JT109" s="7" t="b">
        <v>0</v>
      </c>
      <c r="JU109" s="7" t="s">
        <v>328</v>
      </c>
      <c r="JV109" s="7" t="s">
        <v>503</v>
      </c>
      <c r="JW109" s="7" t="b">
        <v>0</v>
      </c>
      <c r="JX109" s="7" t="b">
        <v>0</v>
      </c>
      <c r="JY109" s="7" t="b">
        <v>1</v>
      </c>
      <c r="JZ109" s="7" t="b">
        <v>1</v>
      </c>
      <c r="KA109" s="7" t="b">
        <v>0</v>
      </c>
      <c r="KB109" s="7" t="b">
        <v>0</v>
      </c>
      <c r="KC109" s="7" t="b">
        <v>0</v>
      </c>
      <c r="KD109" s="7" t="b">
        <v>1</v>
      </c>
      <c r="KE109" s="7" t="b">
        <v>0</v>
      </c>
      <c r="KF109" s="7" t="s">
        <v>361</v>
      </c>
      <c r="KG109" s="7" t="b">
        <v>0</v>
      </c>
      <c r="KH109" s="7" t="b">
        <v>0</v>
      </c>
      <c r="KI109" s="7" t="b">
        <v>0</v>
      </c>
      <c r="KJ109" s="7" t="b">
        <v>0</v>
      </c>
      <c r="KK109" s="7" t="b">
        <v>1</v>
      </c>
      <c r="KL109" s="7" t="s">
        <v>328</v>
      </c>
      <c r="KM109" s="7" t="s">
        <v>328</v>
      </c>
      <c r="KN109" s="7" t="s">
        <v>361</v>
      </c>
      <c r="KO109" s="7" t="s">
        <v>504</v>
      </c>
      <c r="KP109" s="7" t="b">
        <v>0</v>
      </c>
      <c r="KQ109" s="7" t="b">
        <v>0</v>
      </c>
      <c r="KR109" s="7" t="b">
        <v>1</v>
      </c>
      <c r="KS109" s="7" t="b">
        <v>0</v>
      </c>
      <c r="KT109" s="7" t="b">
        <v>1</v>
      </c>
      <c r="KU109" s="7" t="b">
        <v>0</v>
      </c>
      <c r="KV109" s="7" t="b">
        <v>1</v>
      </c>
      <c r="KW109" s="7" t="b">
        <v>0</v>
      </c>
      <c r="KX109" s="7" t="s">
        <v>328</v>
      </c>
      <c r="KY109" s="7" t="s">
        <v>434</v>
      </c>
      <c r="KZ109" s="7" t="b">
        <v>0</v>
      </c>
      <c r="LA109" s="7" t="b">
        <v>0</v>
      </c>
      <c r="LB109" s="7" t="b">
        <v>0</v>
      </c>
      <c r="LC109" s="7" t="b">
        <v>1</v>
      </c>
      <c r="LD109" s="7" t="b">
        <v>0</v>
      </c>
      <c r="LE109" s="7" t="b">
        <v>0</v>
      </c>
      <c r="LF109" s="7" t="b">
        <v>0</v>
      </c>
      <c r="LG109" s="7" t="b">
        <v>0</v>
      </c>
      <c r="LH109" s="7" t="s">
        <v>328</v>
      </c>
      <c r="LI109" s="7" t="s">
        <v>435</v>
      </c>
      <c r="LJ109" s="7" t="b">
        <v>1</v>
      </c>
      <c r="LK109" s="7" t="b">
        <v>0</v>
      </c>
      <c r="LL109" s="7" t="b">
        <v>1</v>
      </c>
      <c r="LM109" s="7" t="b">
        <v>0</v>
      </c>
      <c r="LN109" s="7" t="b">
        <v>1</v>
      </c>
      <c r="LO109" s="7" t="b">
        <v>0</v>
      </c>
      <c r="LP109" s="7" t="b">
        <v>0</v>
      </c>
      <c r="LQ109" s="7" t="b">
        <v>0</v>
      </c>
      <c r="LR109" s="7" t="b">
        <v>0</v>
      </c>
      <c r="LT109" s="7" t="s">
        <v>366</v>
      </c>
      <c r="LU109" s="7" t="s">
        <v>366</v>
      </c>
      <c r="LV109" s="7" t="s">
        <v>367</v>
      </c>
      <c r="LW109" s="7" t="s">
        <v>368</v>
      </c>
      <c r="YS109" s="7" t="s">
        <v>505</v>
      </c>
      <c r="YT109" s="7" t="s">
        <v>506</v>
      </c>
      <c r="YU109" s="8">
        <v>42845</v>
      </c>
      <c r="YV109" s="7" t="s">
        <v>380</v>
      </c>
      <c r="YW109" s="7" t="s">
        <v>507</v>
      </c>
      <c r="YX109" s="7">
        <v>60301</v>
      </c>
      <c r="YY109" s="7" t="s">
        <v>508</v>
      </c>
      <c r="YZ109" s="7" t="s">
        <v>509</v>
      </c>
      <c r="ZA109" s="7">
        <v>8</v>
      </c>
      <c r="ZC109" s="7">
        <v>-1</v>
      </c>
      <c r="ZD109" s="7" t="s">
        <v>384</v>
      </c>
      <c r="ZE109" s="7" t="s">
        <v>384</v>
      </c>
    </row>
    <row r="110" spans="1:681" s="7" customFormat="1" x14ac:dyDescent="0.25">
      <c r="A110" s="7" t="s">
        <v>1518</v>
      </c>
      <c r="B110" s="7" t="s">
        <v>1570</v>
      </c>
      <c r="C110" s="7" t="s">
        <v>1432</v>
      </c>
      <c r="D110" s="7" t="s">
        <v>1666</v>
      </c>
      <c r="E110" s="24">
        <v>42845</v>
      </c>
      <c r="F110" s="9" t="s">
        <v>1679</v>
      </c>
      <c r="G110" s="7">
        <v>20.869260000000001</v>
      </c>
      <c r="H110" s="7">
        <v>92.290978333300004</v>
      </c>
      <c r="I110" s="7">
        <v>32.799999999999997</v>
      </c>
      <c r="J110" s="7">
        <v>5</v>
      </c>
      <c r="K110" s="7" t="s">
        <v>409</v>
      </c>
      <c r="L110" s="7" t="s">
        <v>324</v>
      </c>
      <c r="M110" s="7" t="s">
        <v>325</v>
      </c>
      <c r="N110" s="7" t="s">
        <v>521</v>
      </c>
      <c r="O110" s="7" t="s">
        <v>1123</v>
      </c>
      <c r="P110" s="7" t="s">
        <v>328</v>
      </c>
      <c r="Q110" s="7" t="s">
        <v>445</v>
      </c>
      <c r="R110" s="7" t="s">
        <v>411</v>
      </c>
      <c r="S110" s="7" t="s">
        <v>425</v>
      </c>
      <c r="T110" s="7" t="s">
        <v>328</v>
      </c>
      <c r="X110" s="7" t="s">
        <v>328</v>
      </c>
      <c r="Y110" s="7">
        <v>500</v>
      </c>
      <c r="Z110" s="7">
        <v>2500</v>
      </c>
      <c r="AA110" s="7" t="s">
        <v>335</v>
      </c>
      <c r="AB110" s="7" t="s">
        <v>336</v>
      </c>
      <c r="AC110" s="7" t="s">
        <v>336</v>
      </c>
      <c r="AD110" s="7" t="s">
        <v>337</v>
      </c>
      <c r="AF110" s="7" t="s">
        <v>335</v>
      </c>
      <c r="AG110" s="7" t="s">
        <v>336</v>
      </c>
      <c r="AH110" s="7" t="s">
        <v>336</v>
      </c>
      <c r="AI110" s="7" t="s">
        <v>1131</v>
      </c>
      <c r="AK110" s="7">
        <v>400</v>
      </c>
      <c r="AL110" s="7">
        <v>1800</v>
      </c>
      <c r="AM110" s="7" t="s">
        <v>335</v>
      </c>
      <c r="AN110" s="7" t="s">
        <v>336</v>
      </c>
      <c r="AO110" s="7" t="s">
        <v>336</v>
      </c>
      <c r="AP110" s="7" t="s">
        <v>337</v>
      </c>
      <c r="AR110" s="7" t="s">
        <v>335</v>
      </c>
      <c r="AS110" s="7" t="s">
        <v>336</v>
      </c>
      <c r="AT110" s="7" t="s">
        <v>336</v>
      </c>
      <c r="AU110" s="7" t="s">
        <v>1131</v>
      </c>
      <c r="AW110" s="7">
        <v>350</v>
      </c>
      <c r="AX110" s="7">
        <v>1500</v>
      </c>
      <c r="AY110" s="7" t="s">
        <v>335</v>
      </c>
      <c r="AZ110" s="7" t="s">
        <v>336</v>
      </c>
      <c r="BA110" s="7" t="s">
        <v>336</v>
      </c>
      <c r="BB110" s="7" t="s">
        <v>337</v>
      </c>
      <c r="BD110" s="7" t="s">
        <v>335</v>
      </c>
      <c r="BE110" s="7" t="s">
        <v>336</v>
      </c>
      <c r="BF110" s="7" t="s">
        <v>336</v>
      </c>
      <c r="BG110" s="7" t="s">
        <v>1131</v>
      </c>
      <c r="BI110" s="7">
        <v>1300</v>
      </c>
      <c r="BJ110" s="6">
        <f t="shared" si="14"/>
        <v>1200</v>
      </c>
      <c r="BK110" s="7">
        <v>150</v>
      </c>
      <c r="BL110" s="27">
        <f t="shared" si="21"/>
        <v>0.3</v>
      </c>
      <c r="BM110" s="7">
        <v>20</v>
      </c>
      <c r="BN110" s="27">
        <f t="shared" si="22"/>
        <v>0.04</v>
      </c>
      <c r="BO110" s="7">
        <v>2</v>
      </c>
      <c r="BP110" s="27">
        <f t="shared" si="23"/>
        <v>4.0000000000000001E-3</v>
      </c>
      <c r="BQ110" s="7">
        <v>0</v>
      </c>
      <c r="BR110" s="27">
        <f t="shared" si="24"/>
        <v>0</v>
      </c>
      <c r="BS110" s="19">
        <v>100</v>
      </c>
      <c r="BT110" s="27">
        <f t="shared" si="25"/>
        <v>0.04</v>
      </c>
      <c r="BU110" s="7">
        <v>250</v>
      </c>
      <c r="BV110" s="27">
        <f t="shared" si="26"/>
        <v>0.05</v>
      </c>
      <c r="BW110" s="7">
        <v>15</v>
      </c>
      <c r="BY110" s="7">
        <v>5</v>
      </c>
      <c r="BZ110" s="7">
        <v>24</v>
      </c>
      <c r="CA110" s="7" t="s">
        <v>339</v>
      </c>
      <c r="CB110" s="7" t="s">
        <v>324</v>
      </c>
      <c r="CC110" s="7" t="s">
        <v>340</v>
      </c>
      <c r="CF110" s="7" t="s">
        <v>1132</v>
      </c>
      <c r="CK110" s="7" t="s">
        <v>415</v>
      </c>
      <c r="CQ110" s="7" t="s">
        <v>335</v>
      </c>
      <c r="CR110" s="7" t="s">
        <v>336</v>
      </c>
      <c r="CS110" s="7" t="s">
        <v>336</v>
      </c>
      <c r="CT110" s="7" t="s">
        <v>337</v>
      </c>
      <c r="CU110" s="7">
        <v>400</v>
      </c>
      <c r="CV110" s="7">
        <v>1500</v>
      </c>
      <c r="CW110" s="7" t="s">
        <v>339</v>
      </c>
      <c r="CX110" s="7" t="s">
        <v>324</v>
      </c>
      <c r="CY110" s="7" t="s">
        <v>340</v>
      </c>
      <c r="DB110" s="7" t="s">
        <v>1133</v>
      </c>
      <c r="DG110" s="7" t="s">
        <v>415</v>
      </c>
      <c r="DM110" s="7" t="s">
        <v>335</v>
      </c>
      <c r="DN110" s="7" t="s">
        <v>336</v>
      </c>
      <c r="DO110" s="7" t="s">
        <v>336</v>
      </c>
      <c r="DP110" s="7" t="s">
        <v>337</v>
      </c>
      <c r="DR110" s="7">
        <v>5</v>
      </c>
      <c r="DS110" s="7">
        <v>25</v>
      </c>
      <c r="DT110" s="7" t="s">
        <v>339</v>
      </c>
      <c r="DU110" s="7" t="s">
        <v>324</v>
      </c>
      <c r="DV110" s="7" t="s">
        <v>340</v>
      </c>
      <c r="DY110" s="7" t="s">
        <v>757</v>
      </c>
      <c r="ED110" s="7" t="s">
        <v>339</v>
      </c>
      <c r="EE110" s="7" t="s">
        <v>324</v>
      </c>
      <c r="EF110" s="7" t="s">
        <v>340</v>
      </c>
      <c r="EI110" s="7" t="s">
        <v>1134</v>
      </c>
      <c r="EN110" s="7">
        <v>150</v>
      </c>
      <c r="EO110" s="7">
        <v>750</v>
      </c>
      <c r="EP110" s="7" t="s">
        <v>339</v>
      </c>
      <c r="EQ110" s="7" t="s">
        <v>324</v>
      </c>
      <c r="ER110" s="7" t="s">
        <v>340</v>
      </c>
      <c r="EU110" s="7" t="s">
        <v>1135</v>
      </c>
      <c r="EZ110" s="7" t="s">
        <v>339</v>
      </c>
      <c r="FA110" s="7" t="s">
        <v>324</v>
      </c>
      <c r="FB110" s="7" t="s">
        <v>340</v>
      </c>
      <c r="FE110" s="7" t="s">
        <v>1136</v>
      </c>
      <c r="FN110" s="7" t="s">
        <v>446</v>
      </c>
      <c r="FO110" s="7" t="b">
        <v>0</v>
      </c>
      <c r="FP110" s="7" t="b">
        <v>0</v>
      </c>
      <c r="FQ110" s="7" t="b">
        <v>1</v>
      </c>
      <c r="GM110" s="7" t="s">
        <v>346</v>
      </c>
      <c r="GN110" s="7" t="s">
        <v>772</v>
      </c>
      <c r="GO110" s="7" t="s">
        <v>347</v>
      </c>
      <c r="GP110" s="7" t="s">
        <v>349</v>
      </c>
      <c r="GQ110" s="7" t="s">
        <v>349</v>
      </c>
      <c r="GR110" s="7" t="s">
        <v>350</v>
      </c>
      <c r="GS110" s="7" t="s">
        <v>369</v>
      </c>
      <c r="GT110" s="7" t="s">
        <v>369</v>
      </c>
      <c r="GU110" s="7">
        <v>3</v>
      </c>
      <c r="GV110" s="7">
        <v>3</v>
      </c>
      <c r="GW110" s="7" t="s">
        <v>328</v>
      </c>
      <c r="GX110" s="7">
        <v>0</v>
      </c>
      <c r="GY110" s="7">
        <v>0</v>
      </c>
      <c r="GZ110" s="7" t="s">
        <v>328</v>
      </c>
      <c r="HA110" s="7" t="s">
        <v>391</v>
      </c>
      <c r="HB110" s="7">
        <v>0</v>
      </c>
      <c r="HC110" s="7">
        <v>0</v>
      </c>
      <c r="HD110" s="7">
        <v>0</v>
      </c>
      <c r="HE110" s="7">
        <v>0</v>
      </c>
      <c r="HF110" s="7" t="s">
        <v>328</v>
      </c>
      <c r="HG110" s="7">
        <v>0</v>
      </c>
      <c r="HH110" s="7">
        <v>0</v>
      </c>
      <c r="HI110" s="7" t="s">
        <v>328</v>
      </c>
      <c r="HJ110" s="7" t="s">
        <v>352</v>
      </c>
      <c r="HK110" s="7" t="s">
        <v>1137</v>
      </c>
      <c r="HL110" s="7" t="b">
        <v>0</v>
      </c>
      <c r="HM110" s="7" t="b">
        <v>1</v>
      </c>
      <c r="HN110" s="7" t="b">
        <v>0</v>
      </c>
      <c r="HO110" s="7" t="b">
        <v>0</v>
      </c>
      <c r="HP110" s="7" t="b">
        <v>1</v>
      </c>
      <c r="HQ110" s="7" t="b">
        <v>1</v>
      </c>
      <c r="HR110" s="7" t="b">
        <v>0</v>
      </c>
      <c r="HS110" s="7" t="b">
        <v>1</v>
      </c>
      <c r="HT110" s="7" t="s">
        <v>354</v>
      </c>
      <c r="HU110" s="7">
        <v>35</v>
      </c>
      <c r="HV110" s="7">
        <v>65</v>
      </c>
      <c r="HW110" s="7">
        <v>75</v>
      </c>
      <c r="HX110" s="7">
        <v>25</v>
      </c>
      <c r="HY110" s="7" t="s">
        <v>332</v>
      </c>
      <c r="HZ110" s="7" t="s">
        <v>332</v>
      </c>
      <c r="IA110" s="7" t="s">
        <v>356</v>
      </c>
      <c r="IB110" s="7" t="s">
        <v>916</v>
      </c>
      <c r="IC110" s="7" t="s">
        <v>394</v>
      </c>
      <c r="ID110" s="7" t="s">
        <v>358</v>
      </c>
      <c r="IE110" s="7" t="b">
        <v>1</v>
      </c>
      <c r="IF110" s="7" t="b">
        <v>0</v>
      </c>
      <c r="IG110" s="7" t="b">
        <v>0</v>
      </c>
      <c r="IH110" s="7" t="b">
        <v>1</v>
      </c>
      <c r="II110" s="7" t="b">
        <v>0</v>
      </c>
      <c r="IJ110" s="7" t="b">
        <v>0</v>
      </c>
      <c r="IK110" s="7" t="b">
        <v>1</v>
      </c>
      <c r="IL110" s="7" t="b">
        <v>0</v>
      </c>
      <c r="IM110" s="7" t="b">
        <v>0</v>
      </c>
      <c r="IN110" s="7" t="b">
        <v>0</v>
      </c>
      <c r="IO110" s="7" t="b">
        <v>0</v>
      </c>
      <c r="IP110" s="7" t="s">
        <v>429</v>
      </c>
      <c r="IQ110" s="7" t="s">
        <v>332</v>
      </c>
      <c r="IR110" s="7" t="s">
        <v>332</v>
      </c>
      <c r="IS110" s="7" t="s">
        <v>328</v>
      </c>
      <c r="IT110" s="7">
        <v>95</v>
      </c>
      <c r="IU110" s="7" t="s">
        <v>360</v>
      </c>
      <c r="IV110" s="7" t="s">
        <v>360</v>
      </c>
      <c r="IW110" s="7">
        <v>0</v>
      </c>
      <c r="IX110" s="7" t="s">
        <v>332</v>
      </c>
      <c r="JI110" s="7">
        <v>0</v>
      </c>
      <c r="JJ110" s="7" t="s">
        <v>332</v>
      </c>
      <c r="JU110" s="7" t="s">
        <v>332</v>
      </c>
      <c r="KF110" s="7" t="s">
        <v>733</v>
      </c>
      <c r="KG110" s="7" t="b">
        <v>1</v>
      </c>
      <c r="KH110" s="7" t="b">
        <v>0</v>
      </c>
      <c r="KI110" s="7" t="b">
        <v>0</v>
      </c>
      <c r="KJ110" s="7" t="b">
        <v>0</v>
      </c>
      <c r="KK110" s="7" t="b">
        <v>0</v>
      </c>
      <c r="KL110" s="7" t="s">
        <v>332</v>
      </c>
      <c r="KM110" s="7" t="s">
        <v>328</v>
      </c>
      <c r="KN110" s="7" t="s">
        <v>361</v>
      </c>
      <c r="KO110" s="7" t="s">
        <v>595</v>
      </c>
      <c r="KP110" s="7" t="b">
        <v>1</v>
      </c>
      <c r="KQ110" s="7" t="b">
        <v>1</v>
      </c>
      <c r="KR110" s="7" t="b">
        <v>0</v>
      </c>
      <c r="KS110" s="7" t="b">
        <v>0</v>
      </c>
      <c r="KT110" s="7" t="b">
        <v>0</v>
      </c>
      <c r="KU110" s="7" t="b">
        <v>1</v>
      </c>
      <c r="KV110" s="7" t="b">
        <v>0</v>
      </c>
      <c r="KW110" s="7" t="b">
        <v>0</v>
      </c>
      <c r="KX110" s="7" t="s">
        <v>332</v>
      </c>
      <c r="KY110" s="7" t="s">
        <v>434</v>
      </c>
      <c r="KZ110" s="7" t="b">
        <v>0</v>
      </c>
      <c r="LA110" s="7" t="b">
        <v>0</v>
      </c>
      <c r="LB110" s="7" t="b">
        <v>0</v>
      </c>
      <c r="LC110" s="7" t="b">
        <v>1</v>
      </c>
      <c r="LD110" s="7" t="b">
        <v>0</v>
      </c>
      <c r="LE110" s="7" t="b">
        <v>0</v>
      </c>
      <c r="LF110" s="7" t="b">
        <v>0</v>
      </c>
      <c r="LG110" s="7" t="b">
        <v>0</v>
      </c>
      <c r="LH110" s="7" t="s">
        <v>328</v>
      </c>
      <c r="LI110" s="7" t="s">
        <v>365</v>
      </c>
      <c r="LJ110" s="7" t="b">
        <v>1</v>
      </c>
      <c r="LK110" s="7" t="b">
        <v>0</v>
      </c>
      <c r="LL110" s="7" t="b">
        <v>1</v>
      </c>
      <c r="LM110" s="7" t="b">
        <v>1</v>
      </c>
      <c r="LN110" s="7" t="b">
        <v>0</v>
      </c>
      <c r="LO110" s="7" t="b">
        <v>0</v>
      </c>
      <c r="LP110" s="7" t="b">
        <v>0</v>
      </c>
      <c r="LQ110" s="7" t="b">
        <v>0</v>
      </c>
      <c r="LR110" s="7" t="b">
        <v>0</v>
      </c>
      <c r="LT110" s="7" t="s">
        <v>366</v>
      </c>
      <c r="LU110" s="7" t="s">
        <v>366</v>
      </c>
      <c r="LV110" s="7" t="s">
        <v>690</v>
      </c>
      <c r="LW110" s="7" t="s">
        <v>368</v>
      </c>
      <c r="YS110" s="7" t="s">
        <v>1138</v>
      </c>
      <c r="YT110" s="7" t="s">
        <v>1139</v>
      </c>
      <c r="YU110" s="8">
        <v>42850</v>
      </c>
      <c r="YV110" s="7" t="s">
        <v>765</v>
      </c>
      <c r="YW110" s="7" t="s">
        <v>1140</v>
      </c>
      <c r="YX110" s="7">
        <v>61754</v>
      </c>
      <c r="YY110" s="7" t="s">
        <v>1141</v>
      </c>
      <c r="YZ110" s="7" t="s">
        <v>1142</v>
      </c>
      <c r="ZA110" s="7">
        <v>73</v>
      </c>
      <c r="ZC110" s="7">
        <v>-1</v>
      </c>
      <c r="ZD110" s="7" t="s">
        <v>384</v>
      </c>
      <c r="ZE110" s="7" t="s">
        <v>384</v>
      </c>
    </row>
    <row r="111" spans="1:681" s="7" customFormat="1" x14ac:dyDescent="0.25">
      <c r="A111" s="7" t="s">
        <v>1519</v>
      </c>
      <c r="B111" s="7" t="s">
        <v>1571</v>
      </c>
      <c r="C111" s="7" t="s">
        <v>1420</v>
      </c>
      <c r="D111" s="7" t="s">
        <v>1667</v>
      </c>
      <c r="E111" s="24">
        <v>42845</v>
      </c>
      <c r="F111" s="9" t="s">
        <v>1679</v>
      </c>
      <c r="G111" s="7">
        <v>21.2734566667</v>
      </c>
      <c r="H111" s="7">
        <v>92.156733333299997</v>
      </c>
      <c r="I111" s="7">
        <v>17.5</v>
      </c>
      <c r="J111" s="7">
        <v>5</v>
      </c>
      <c r="K111" s="7" t="s">
        <v>409</v>
      </c>
      <c r="L111" s="7" t="s">
        <v>324</v>
      </c>
      <c r="M111" s="7" t="s">
        <v>325</v>
      </c>
      <c r="N111" s="7" t="s">
        <v>326</v>
      </c>
      <c r="O111" s="7" t="s">
        <v>494</v>
      </c>
      <c r="P111" s="7" t="s">
        <v>328</v>
      </c>
      <c r="Q111" s="7" t="s">
        <v>329</v>
      </c>
      <c r="R111" s="7" t="s">
        <v>411</v>
      </c>
      <c r="S111" s="7" t="s">
        <v>425</v>
      </c>
      <c r="T111" s="18" t="s">
        <v>332</v>
      </c>
      <c r="U111" s="7" t="s">
        <v>425</v>
      </c>
      <c r="W111" s="7" t="s">
        <v>328</v>
      </c>
      <c r="X111" s="7" t="s">
        <v>328</v>
      </c>
      <c r="Y111" s="7">
        <v>15</v>
      </c>
      <c r="Z111" s="7">
        <v>75</v>
      </c>
      <c r="AA111" s="7" t="s">
        <v>335</v>
      </c>
      <c r="AB111" s="7" t="s">
        <v>336</v>
      </c>
      <c r="AC111" s="7" t="s">
        <v>336</v>
      </c>
      <c r="AD111" s="7" t="s">
        <v>413</v>
      </c>
      <c r="AF111" s="7" t="s">
        <v>335</v>
      </c>
      <c r="AG111" s="7" t="s">
        <v>336</v>
      </c>
      <c r="AH111" s="7" t="s">
        <v>336</v>
      </c>
      <c r="AI111" s="7" t="s">
        <v>386</v>
      </c>
      <c r="AK111" s="7">
        <v>15</v>
      </c>
      <c r="AL111" s="7">
        <v>75</v>
      </c>
      <c r="AM111" s="7" t="s">
        <v>335</v>
      </c>
      <c r="AN111" s="7" t="s">
        <v>336</v>
      </c>
      <c r="AO111" s="7" t="s">
        <v>336</v>
      </c>
      <c r="AP111" s="7" t="s">
        <v>413</v>
      </c>
      <c r="AR111" s="7" t="s">
        <v>335</v>
      </c>
      <c r="AS111" s="7" t="s">
        <v>336</v>
      </c>
      <c r="AT111" s="7" t="s">
        <v>336</v>
      </c>
      <c r="AU111" s="7" t="s">
        <v>413</v>
      </c>
      <c r="AW111" s="7">
        <v>15</v>
      </c>
      <c r="AX111" s="7">
        <v>75</v>
      </c>
      <c r="AY111" s="7" t="s">
        <v>335</v>
      </c>
      <c r="AZ111" s="7" t="s">
        <v>336</v>
      </c>
      <c r="BA111" s="7" t="s">
        <v>336</v>
      </c>
      <c r="BB111" s="7" t="s">
        <v>413</v>
      </c>
      <c r="BD111" s="7" t="s">
        <v>335</v>
      </c>
      <c r="BE111" s="7" t="s">
        <v>336</v>
      </c>
      <c r="BF111" s="7" t="s">
        <v>336</v>
      </c>
      <c r="BG111" s="7" t="s">
        <v>386</v>
      </c>
      <c r="BI111" s="7">
        <v>38</v>
      </c>
      <c r="BJ111" s="6">
        <f t="shared" si="14"/>
        <v>37</v>
      </c>
      <c r="BK111" s="7">
        <v>5</v>
      </c>
      <c r="BL111" s="27">
        <f t="shared" si="21"/>
        <v>0.33333333333333331</v>
      </c>
      <c r="BM111" s="7">
        <v>4</v>
      </c>
      <c r="BN111" s="27">
        <f t="shared" si="22"/>
        <v>0.26666666666666666</v>
      </c>
      <c r="BO111" s="7">
        <v>6</v>
      </c>
      <c r="BP111" s="27">
        <f t="shared" si="23"/>
        <v>0.4</v>
      </c>
      <c r="BQ111" s="7">
        <v>2</v>
      </c>
      <c r="BR111" s="27">
        <f t="shared" si="24"/>
        <v>2.6666666666666668E-2</v>
      </c>
      <c r="BS111" s="7">
        <v>8</v>
      </c>
      <c r="BT111" s="27">
        <f t="shared" si="25"/>
        <v>0.10666666666666667</v>
      </c>
      <c r="BU111" s="7">
        <v>7</v>
      </c>
      <c r="BV111" s="27">
        <f t="shared" si="26"/>
        <v>4.6666666666666669E-2</v>
      </c>
      <c r="BW111" s="7">
        <v>1</v>
      </c>
      <c r="BY111" s="7">
        <v>0</v>
      </c>
      <c r="BZ111" s="7">
        <v>0</v>
      </c>
      <c r="CU111" s="7">
        <v>0</v>
      </c>
      <c r="CV111" s="7">
        <v>0</v>
      </c>
      <c r="DR111" s="7">
        <v>0</v>
      </c>
      <c r="DS111" s="7">
        <v>0</v>
      </c>
      <c r="EN111" s="7">
        <v>0</v>
      </c>
      <c r="EO111" s="7">
        <v>0</v>
      </c>
      <c r="FN111" s="7" t="s">
        <v>446</v>
      </c>
      <c r="FO111" s="7" t="b">
        <v>0</v>
      </c>
      <c r="FP111" s="7" t="b">
        <v>0</v>
      </c>
      <c r="FQ111" s="7" t="b">
        <v>1</v>
      </c>
      <c r="GD111" s="7" t="s">
        <v>447</v>
      </c>
      <c r="GE111" s="7" t="b">
        <v>0</v>
      </c>
      <c r="GF111" s="7" t="b">
        <v>0</v>
      </c>
      <c r="GG111" s="7" t="b">
        <v>0</v>
      </c>
      <c r="GH111" s="7" t="b">
        <v>0</v>
      </c>
      <c r="GI111" s="7" t="b">
        <v>0</v>
      </c>
      <c r="GJ111" s="7" t="b">
        <v>1</v>
      </c>
      <c r="GK111" s="7" t="b">
        <v>0</v>
      </c>
      <c r="GL111" s="7" t="b">
        <v>0</v>
      </c>
      <c r="GM111" s="7" t="s">
        <v>346</v>
      </c>
      <c r="GN111" s="7" t="s">
        <v>347</v>
      </c>
      <c r="GO111" s="7" t="s">
        <v>510</v>
      </c>
      <c r="GP111" s="7" t="s">
        <v>424</v>
      </c>
      <c r="GQ111" s="7" t="s">
        <v>349</v>
      </c>
      <c r="GR111" s="7" t="s">
        <v>350</v>
      </c>
      <c r="GS111" s="7" t="s">
        <v>400</v>
      </c>
      <c r="GT111" s="7" t="s">
        <v>377</v>
      </c>
      <c r="GU111" s="7">
        <v>15</v>
      </c>
      <c r="GV111" s="7">
        <v>13</v>
      </c>
      <c r="GW111" s="7" t="s">
        <v>328</v>
      </c>
      <c r="GX111" s="7">
        <v>0</v>
      </c>
      <c r="GY111" s="7">
        <v>0</v>
      </c>
      <c r="GZ111" s="7" t="s">
        <v>328</v>
      </c>
      <c r="HA111" s="7" t="s">
        <v>391</v>
      </c>
      <c r="HB111" s="7">
        <v>0</v>
      </c>
      <c r="HC111" s="7">
        <v>0</v>
      </c>
      <c r="HD111" s="7">
        <v>12</v>
      </c>
      <c r="HE111" s="7">
        <v>10</v>
      </c>
      <c r="HF111" s="7" t="s">
        <v>328</v>
      </c>
      <c r="HG111" s="7">
        <v>0</v>
      </c>
      <c r="HH111" s="7">
        <v>0</v>
      </c>
      <c r="HI111" s="7" t="s">
        <v>328</v>
      </c>
      <c r="HK111" s="7" t="s">
        <v>511</v>
      </c>
      <c r="HL111" s="7" t="b">
        <v>0</v>
      </c>
      <c r="HM111" s="7" t="b">
        <v>0</v>
      </c>
      <c r="HN111" s="7" t="b">
        <v>0</v>
      </c>
      <c r="HO111" s="7" t="b">
        <v>1</v>
      </c>
      <c r="HP111" s="7" t="b">
        <v>1</v>
      </c>
      <c r="HQ111" s="7" t="b">
        <v>1</v>
      </c>
      <c r="HR111" s="7" t="b">
        <v>0</v>
      </c>
      <c r="HS111" s="7" t="b">
        <v>0</v>
      </c>
      <c r="HT111" s="7" t="s">
        <v>354</v>
      </c>
      <c r="HU111" s="7">
        <v>35</v>
      </c>
      <c r="HV111" s="7">
        <v>75</v>
      </c>
      <c r="HW111" s="7">
        <v>55</v>
      </c>
      <c r="HX111" s="7">
        <v>45</v>
      </c>
      <c r="HY111" s="7" t="s">
        <v>328</v>
      </c>
      <c r="HZ111" s="7" t="s">
        <v>328</v>
      </c>
      <c r="IA111" s="7" t="s">
        <v>356</v>
      </c>
      <c r="IB111" s="7" t="s">
        <v>393</v>
      </c>
      <c r="IC111" s="7" t="s">
        <v>512</v>
      </c>
      <c r="ID111" s="7" t="s">
        <v>513</v>
      </c>
      <c r="IE111" s="7" t="b">
        <v>1</v>
      </c>
      <c r="IF111" s="7" t="b">
        <v>1</v>
      </c>
      <c r="IG111" s="7" t="b">
        <v>0</v>
      </c>
      <c r="IH111" s="7" t="b">
        <v>1</v>
      </c>
      <c r="II111" s="7" t="b">
        <v>0</v>
      </c>
      <c r="IJ111" s="7" t="b">
        <v>0</v>
      </c>
      <c r="IK111" s="7" t="b">
        <v>1</v>
      </c>
      <c r="IL111" s="7" t="b">
        <v>0</v>
      </c>
      <c r="IM111" s="7" t="b">
        <v>0</v>
      </c>
      <c r="IN111" s="7" t="b">
        <v>0</v>
      </c>
      <c r="IO111" s="7" t="b">
        <v>0</v>
      </c>
      <c r="IP111" s="7" t="s">
        <v>429</v>
      </c>
      <c r="IQ111" s="7" t="s">
        <v>328</v>
      </c>
      <c r="IR111" s="7" t="s">
        <v>328</v>
      </c>
      <c r="IS111" s="7" t="s">
        <v>328</v>
      </c>
      <c r="IT111" s="7">
        <v>80</v>
      </c>
      <c r="IU111" s="7" t="s">
        <v>359</v>
      </c>
      <c r="IV111" s="7" t="s">
        <v>360</v>
      </c>
      <c r="IW111" s="7">
        <v>0</v>
      </c>
      <c r="IX111" s="7" t="s">
        <v>328</v>
      </c>
      <c r="IY111" s="7" t="s">
        <v>501</v>
      </c>
      <c r="IZ111" s="7" t="b">
        <v>1</v>
      </c>
      <c r="JA111" s="7" t="b">
        <v>0</v>
      </c>
      <c r="JB111" s="7" t="b">
        <v>1</v>
      </c>
      <c r="JC111" s="7" t="b">
        <v>0</v>
      </c>
      <c r="JD111" s="7" t="b">
        <v>0</v>
      </c>
      <c r="JE111" s="7" t="b">
        <v>0</v>
      </c>
      <c r="JF111" s="7" t="b">
        <v>0</v>
      </c>
      <c r="JG111" s="7" t="b">
        <v>1</v>
      </c>
      <c r="JH111" s="7" t="b">
        <v>0</v>
      </c>
      <c r="JI111" s="7">
        <v>0</v>
      </c>
      <c r="JJ111" s="7" t="s">
        <v>328</v>
      </c>
      <c r="JK111" s="7" t="s">
        <v>452</v>
      </c>
      <c r="JL111" s="7" t="b">
        <v>1</v>
      </c>
      <c r="JM111" s="7" t="b">
        <v>1</v>
      </c>
      <c r="JN111" s="7" t="b">
        <v>0</v>
      </c>
      <c r="JO111" s="7" t="b">
        <v>0</v>
      </c>
      <c r="JP111" s="7" t="b">
        <v>1</v>
      </c>
      <c r="JQ111" s="7" t="b">
        <v>0</v>
      </c>
      <c r="JR111" s="7" t="b">
        <v>0</v>
      </c>
      <c r="JS111" s="7" t="b">
        <v>0</v>
      </c>
      <c r="JT111" s="7" t="b">
        <v>0</v>
      </c>
      <c r="JU111" s="7" t="s">
        <v>328</v>
      </c>
      <c r="JV111" s="7" t="s">
        <v>398</v>
      </c>
      <c r="JW111" s="7" t="b">
        <v>0</v>
      </c>
      <c r="JX111" s="7" t="b">
        <v>0</v>
      </c>
      <c r="JY111" s="7" t="b">
        <v>1</v>
      </c>
      <c r="JZ111" s="7" t="b">
        <v>0</v>
      </c>
      <c r="KA111" s="7" t="b">
        <v>0</v>
      </c>
      <c r="KB111" s="7" t="b">
        <v>0</v>
      </c>
      <c r="KC111" s="7" t="b">
        <v>1</v>
      </c>
      <c r="KD111" s="7" t="b">
        <v>1</v>
      </c>
      <c r="KE111" s="7" t="b">
        <v>0</v>
      </c>
      <c r="KF111" s="7" t="s">
        <v>361</v>
      </c>
      <c r="KG111" s="7" t="b">
        <v>0</v>
      </c>
      <c r="KH111" s="7" t="b">
        <v>0</v>
      </c>
      <c r="KI111" s="7" t="b">
        <v>0</v>
      </c>
      <c r="KJ111" s="7" t="b">
        <v>0</v>
      </c>
      <c r="KK111" s="7" t="b">
        <v>1</v>
      </c>
      <c r="KL111" s="7" t="s">
        <v>328</v>
      </c>
      <c r="KM111" s="7" t="s">
        <v>328</v>
      </c>
      <c r="KN111" s="7" t="s">
        <v>361</v>
      </c>
      <c r="KO111" s="7" t="s">
        <v>478</v>
      </c>
      <c r="KP111" s="7" t="b">
        <v>0</v>
      </c>
      <c r="KQ111" s="7" t="b">
        <v>1</v>
      </c>
      <c r="KR111" s="7" t="b">
        <v>0</v>
      </c>
      <c r="KS111" s="7" t="b">
        <v>0</v>
      </c>
      <c r="KT111" s="7" t="b">
        <v>1</v>
      </c>
      <c r="KU111" s="7" t="b">
        <v>0</v>
      </c>
      <c r="KV111" s="7" t="b">
        <v>1</v>
      </c>
      <c r="KW111" s="7" t="b">
        <v>0</v>
      </c>
      <c r="KX111" s="7" t="s">
        <v>328</v>
      </c>
      <c r="KY111" s="7" t="s">
        <v>434</v>
      </c>
      <c r="KZ111" s="7" t="b">
        <v>0</v>
      </c>
      <c r="LA111" s="7" t="b">
        <v>0</v>
      </c>
      <c r="LB111" s="7" t="b">
        <v>0</v>
      </c>
      <c r="LC111" s="7" t="b">
        <v>1</v>
      </c>
      <c r="LD111" s="7" t="b">
        <v>0</v>
      </c>
      <c r="LE111" s="7" t="b">
        <v>0</v>
      </c>
      <c r="LF111" s="7" t="b">
        <v>0</v>
      </c>
      <c r="LG111" s="7" t="b">
        <v>0</v>
      </c>
      <c r="LH111" s="7" t="s">
        <v>328</v>
      </c>
      <c r="LI111" s="7" t="s">
        <v>435</v>
      </c>
      <c r="LJ111" s="7" t="b">
        <v>1</v>
      </c>
      <c r="LK111" s="7" t="b">
        <v>0</v>
      </c>
      <c r="LL111" s="7" t="b">
        <v>1</v>
      </c>
      <c r="LM111" s="7" t="b">
        <v>0</v>
      </c>
      <c r="LN111" s="7" t="b">
        <v>1</v>
      </c>
      <c r="LO111" s="7" t="b">
        <v>0</v>
      </c>
      <c r="LP111" s="7" t="b">
        <v>0</v>
      </c>
      <c r="LQ111" s="7" t="b">
        <v>0</v>
      </c>
      <c r="LR111" s="7" t="b">
        <v>0</v>
      </c>
      <c r="LT111" s="7" t="s">
        <v>366</v>
      </c>
      <c r="LU111" s="7" t="s">
        <v>366</v>
      </c>
      <c r="LV111" s="7" t="s">
        <v>367</v>
      </c>
      <c r="LW111" s="7" t="s">
        <v>368</v>
      </c>
      <c r="YS111" s="7" t="s">
        <v>515</v>
      </c>
      <c r="YT111" s="7" t="s">
        <v>516</v>
      </c>
      <c r="YU111" s="8">
        <v>42845</v>
      </c>
      <c r="YV111" s="7" t="s">
        <v>380</v>
      </c>
      <c r="YW111" s="7" t="s">
        <v>517</v>
      </c>
      <c r="YX111" s="7">
        <v>60302</v>
      </c>
      <c r="YY111" s="7" t="s">
        <v>518</v>
      </c>
      <c r="YZ111" s="7" t="s">
        <v>519</v>
      </c>
      <c r="ZA111" s="7">
        <v>9</v>
      </c>
      <c r="ZC111" s="7">
        <v>-1</v>
      </c>
      <c r="ZD111" s="7" t="s">
        <v>384</v>
      </c>
      <c r="ZE111" s="7" t="s">
        <v>384</v>
      </c>
    </row>
    <row r="114" spans="1:1" x14ac:dyDescent="0.25">
      <c r="A114" s="7" t="s">
        <v>1526</v>
      </c>
    </row>
    <row r="115" spans="1:1" x14ac:dyDescent="0.25">
      <c r="A115" s="11" t="s">
        <v>1528</v>
      </c>
    </row>
    <row r="116" spans="1:1" x14ac:dyDescent="0.25">
      <c r="A116" s="21" t="s">
        <v>1675</v>
      </c>
    </row>
    <row r="117" spans="1:1" x14ac:dyDescent="0.25">
      <c r="A117" s="19" t="s">
        <v>1676</v>
      </c>
    </row>
  </sheetData>
  <autoFilter ref="A1:LW111"/>
  <sortState ref="A2:ZB95">
    <sortCondition ref="B2:B95"/>
  </sortState>
  <conditionalFormatting sqref="BL1:BL1048576">
    <cfRule type="cellIs" dxfId="6" priority="7" operator="greaterThan">
      <formula>0.45</formula>
    </cfRule>
  </conditionalFormatting>
  <conditionalFormatting sqref="BN1:BN1048576">
    <cfRule type="cellIs" dxfId="5" priority="6" operator="greaterThan">
      <formula>0.4</formula>
    </cfRule>
  </conditionalFormatting>
  <conditionalFormatting sqref="BP1:BP1048576">
    <cfRule type="cellIs" dxfId="4" priority="5" operator="greaterThan">
      <formula>0.2</formula>
    </cfRule>
  </conditionalFormatting>
  <conditionalFormatting sqref="BR2:BR111">
    <cfRule type="cellIs" dxfId="3" priority="3" operator="greaterThan">
      <formula>0.02</formula>
    </cfRule>
    <cfRule type="cellIs" dxfId="2" priority="4" operator="greaterThan">
      <formula>0.05</formula>
    </cfRule>
  </conditionalFormatting>
  <conditionalFormatting sqref="BT1:BT1048576">
    <cfRule type="cellIs" dxfId="1" priority="2" operator="greaterThan">
      <formula>0.05</formula>
    </cfRule>
  </conditionalFormatting>
  <conditionalFormatting sqref="BV1:BV1048576">
    <cfRule type="cellIs" dxfId="0" priority="1" operator="greaterThan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MasterlistR2</vt:lpstr>
      <vt:lpstr>RawData_RII</vt:lpstr>
      <vt:lpstr>Clean_Step2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QUACH Le Tran</cp:lastModifiedBy>
  <cp:lastPrinted>2017-05-07T10:08:53Z</cp:lastPrinted>
  <dcterms:created xsi:type="dcterms:W3CDTF">2017-05-04T01:32:28Z</dcterms:created>
  <dcterms:modified xsi:type="dcterms:W3CDTF">2017-08-30T14:43:30Z</dcterms:modified>
</cp:coreProperties>
</file>